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קונצרני'!$B$10:$BM$197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קונצרני'!$B$6:$U$31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מובנים'!$B$6:$Q$31</definedName>
    <definedName name="Print_Area" localSheetId="2">מזומנים!$B$6:$K$36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1">
    <s v="Migdal Hashkaot Neches Boded"/>
    <s v="{[Time].[Hie Time].[Yom].&amp;[20180930]}"/>
    <s v="{[Medida].[Medida].&amp;[2]}"/>
    <s v="{[Keren].[Keren].[All]}"/>
    <s v="{[Cheshbon KM].[Hie Peilut].[Peilut 4].&amp;[Kod_Peilut_L4_7110]&amp;[Kod_Peilut_L3_35]&amp;[Kod_Peilut_L2_159]&amp;[Kod_Peilut_L1_182]}"/>
    <s v="{[Salim Maslulim].[Salim Maslulim].[אחזקה ישירה + מסלים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0">
    <mdx n="0" f="s">
      <ms ns="1" c="0"/>
    </mdx>
    <mdx n="0" f="v">
      <t c="7" si="8">
        <n x="1" s="1"/>
        <n x="2" s="1"/>
        <n x="3" s="1"/>
        <n x="4" s="1"/>
        <n x="5" s="1"/>
        <n x="6"/>
        <n x="7"/>
      </t>
    </mdx>
    <mdx n="0" f="v">
      <t c="7" fi="14">
        <n x="1" s="1"/>
        <n x="2" s="1"/>
        <n x="3" s="1"/>
        <n x="4" s="1"/>
        <n x="5" s="1"/>
        <n x="6"/>
        <n x="9"/>
      </t>
    </mdx>
    <mdx n="0" f="v">
      <t c="7" si="8">
        <n x="1" s="1"/>
        <n x="2" s="1"/>
        <n x="3" s="1"/>
        <n x="4" s="1"/>
        <n x="5" s="1"/>
        <n x="10"/>
        <n x="7"/>
      </t>
    </mdx>
    <mdx n="0" f="v">
      <t c="7" fi="14">
        <n x="1" s="1"/>
        <n x="2" s="1"/>
        <n x="3" s="1"/>
        <n x="4" s="1"/>
        <n x="5" s="1"/>
        <n x="10"/>
        <n x="9"/>
      </t>
    </mdx>
    <mdx n="0" f="v">
      <t c="7" si="8">
        <n x="1" s="1"/>
        <n x="2" s="1"/>
        <n x="3" s="1"/>
        <n x="4" s="1"/>
        <n x="5" s="1"/>
        <n x="11"/>
        <n x="7"/>
      </t>
    </mdx>
    <mdx n="0" f="v">
      <t c="7" fi="14">
        <n x="1" s="1"/>
        <n x="2" s="1"/>
        <n x="3" s="1"/>
        <n x="4" s="1"/>
        <n x="5" s="1"/>
        <n x="11"/>
        <n x="9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2"/>
        <n x="9"/>
      </t>
    </mdx>
    <mdx n="0" f="v">
      <t c="7" si="8">
        <n x="1" s="1"/>
        <n x="2" s="1"/>
        <n x="3" s="1"/>
        <n x="4" s="1"/>
        <n x="5" s="1"/>
        <n x="13"/>
        <n x="7"/>
      </t>
    </mdx>
    <mdx n="0" f="v">
      <t c="7" fi="14">
        <n x="1" s="1"/>
        <n x="2" s="1"/>
        <n x="3" s="1"/>
        <n x="4" s="1"/>
        <n x="5" s="1"/>
        <n x="13"/>
        <n x="9"/>
      </t>
    </mdx>
    <mdx n="0" f="v">
      <t c="7" si="8">
        <n x="1" s="1"/>
        <n x="2" s="1"/>
        <n x="3" s="1"/>
        <n x="4" s="1"/>
        <n x="5" s="1"/>
        <n x="14"/>
        <n x="7"/>
      </t>
    </mdx>
    <mdx n="0" f="v">
      <t c="7" fi="14">
        <n x="1" s="1"/>
        <n x="2" s="1"/>
        <n x="3" s="1"/>
        <n x="4" s="1"/>
        <n x="5" s="1"/>
        <n x="14"/>
        <n x="9"/>
      </t>
    </mdx>
    <mdx n="0" f="v">
      <t c="7" si="8">
        <n x="1" s="1"/>
        <n x="2" s="1"/>
        <n x="3" s="1"/>
        <n x="4" s="1"/>
        <n x="5" s="1"/>
        <n x="15"/>
        <n x="7"/>
      </t>
    </mdx>
    <mdx n="0" f="v">
      <t c="7" fi="14">
        <n x="1" s="1"/>
        <n x="2" s="1"/>
        <n x="3" s="1"/>
        <n x="4" s="1"/>
        <n x="5" s="1"/>
        <n x="15"/>
        <n x="9"/>
      </t>
    </mdx>
    <mdx n="0" f="v">
      <t c="7" si="8">
        <n x="1" s="1"/>
        <n x="2" s="1"/>
        <n x="3" s="1"/>
        <n x="4" s="1"/>
        <n x="5" s="1"/>
        <n x="16"/>
        <n x="7"/>
      </t>
    </mdx>
    <mdx n="0" f="v">
      <t c="7" fi="14">
        <n x="1" s="1"/>
        <n x="2" s="1"/>
        <n x="3" s="1"/>
        <n x="4" s="1"/>
        <n x="5" s="1"/>
        <n x="16"/>
        <n x="9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7"/>
        <n x="9"/>
      </t>
    </mdx>
    <mdx n="0" f="v">
      <t c="7" si="8">
        <n x="1" s="1"/>
        <n x="2" s="1"/>
        <n x="3" s="1"/>
        <n x="4" s="1"/>
        <n x="5" s="1"/>
        <n x="18"/>
        <n x="7"/>
      </t>
    </mdx>
    <mdx n="0" f="v">
      <t c="7" fi="14">
        <n x="1" s="1"/>
        <n x="2" s="1"/>
        <n x="3" s="1"/>
        <n x="4" s="1"/>
        <n x="5" s="1"/>
        <n x="18"/>
        <n x="9"/>
      </t>
    </mdx>
    <mdx n="0" f="v">
      <t c="7" si="8">
        <n x="1" s="1"/>
        <n x="2" s="1"/>
        <n x="3" s="1"/>
        <n x="4" s="1"/>
        <n x="5" s="1"/>
        <n x="19"/>
        <n x="7"/>
      </t>
    </mdx>
    <mdx n="0" f="v">
      <t c="7" fi="14">
        <n x="1" s="1"/>
        <n x="2" s="1"/>
        <n x="3" s="1"/>
        <n x="4" s="1"/>
        <n x="5" s="1"/>
        <n x="19"/>
        <n x="9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0"/>
        <n x="9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1"/>
        <n x="9"/>
      </t>
    </mdx>
    <mdx n="0" f="v">
      <t c="7" si="8">
        <n x="1" s="1"/>
        <n x="2" s="1"/>
        <n x="3" s="1"/>
        <n x="4" s="1"/>
        <n x="5" s="1"/>
        <n x="22"/>
        <n x="7"/>
      </t>
    </mdx>
    <mdx n="0" f="v">
      <t c="7" fi="14">
        <n x="1" s="1"/>
        <n x="2" s="1"/>
        <n x="3" s="1"/>
        <n x="4" s="1"/>
        <n x="5" s="1"/>
        <n x="22"/>
        <n x="9"/>
      </t>
    </mdx>
    <mdx n="0" f="v">
      <t c="7" si="8">
        <n x="1" s="1"/>
        <n x="2" s="1"/>
        <n x="3" s="1"/>
        <n x="4" s="1"/>
        <n x="5" s="1"/>
        <n x="23"/>
        <n x="7"/>
      </t>
    </mdx>
    <mdx n="0" f="v">
      <t c="7" fi="14">
        <n x="1" s="1"/>
        <n x="2" s="1"/>
        <n x="3" s="1"/>
        <n x="4" s="1"/>
        <n x="5" s="1"/>
        <n x="23"/>
        <n x="9"/>
      </t>
    </mdx>
    <mdx n="0" f="v">
      <t c="7" si="8">
        <n x="1" s="1"/>
        <n x="2" s="1"/>
        <n x="3" s="1"/>
        <n x="4" s="1"/>
        <n x="5" s="1"/>
        <n x="24"/>
        <n x="7"/>
      </t>
    </mdx>
    <mdx n="0" f="v">
      <t c="7" fi="14">
        <n x="1" s="1"/>
        <n x="2" s="1"/>
        <n x="3" s="1"/>
        <n x="4" s="1"/>
        <n x="5" s="1"/>
        <n x="24"/>
        <n x="9"/>
      </t>
    </mdx>
    <mdx n="0" f="v">
      <t c="7" si="8">
        <n x="1" s="1"/>
        <n x="2" s="1"/>
        <n x="3" s="1"/>
        <n x="4" s="1"/>
        <n x="5" s="1"/>
        <n x="25"/>
        <n x="7"/>
      </t>
    </mdx>
    <mdx n="0" f="v">
      <t c="7" fi="14">
        <n x="1" s="1"/>
        <n x="2" s="1"/>
        <n x="3" s="1"/>
        <n x="4" s="1"/>
        <n x="5" s="1"/>
        <n x="25"/>
        <n x="9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6"/>
        <n x="9"/>
      </t>
    </mdx>
    <mdx n="0" f="v">
      <t c="7" si="8">
        <n x="1" s="1"/>
        <n x="2" s="1"/>
        <n x="3" s="1"/>
        <n x="4" s="1"/>
        <n x="5" s="1"/>
        <n x="27"/>
        <n x="7"/>
      </t>
    </mdx>
    <mdx n="0" f="v">
      <t c="7" fi="14">
        <n x="1" s="1"/>
        <n x="2" s="1"/>
        <n x="3" s="1"/>
        <n x="4" s="1"/>
        <n x="5" s="1"/>
        <n x="27"/>
        <n x="9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8"/>
        <n x="9"/>
      </t>
    </mdx>
    <mdx n="0" f="v">
      <t c="7" si="8">
        <n x="1" s="1"/>
        <n x="2" s="1"/>
        <n x="3" s="1"/>
        <n x="4" s="1"/>
        <n x="5" s="1"/>
        <n x="29"/>
        <n x="7"/>
      </t>
    </mdx>
    <mdx n="0" f="v">
      <t c="7" fi="14">
        <n x="1" s="1"/>
        <n x="2" s="1"/>
        <n x="3" s="1"/>
        <n x="4" s="1"/>
        <n x="5" s="1"/>
        <n x="29"/>
        <n x="9"/>
      </t>
    </mdx>
    <mdx n="0" f="v">
      <t c="7" si="8">
        <n x="1" s="1"/>
        <n x="2" s="1"/>
        <n x="3" s="1"/>
        <n x="4" s="1"/>
        <n x="5" s="1"/>
        <n x="30"/>
        <n x="7"/>
      </t>
    </mdx>
    <mdx n="0" f="v">
      <t c="7" fi="14">
        <n x="1" s="1"/>
        <n x="2" s="1"/>
        <n x="3" s="1"/>
        <n x="4" s="1"/>
        <n x="5" s="1"/>
        <n x="30"/>
        <n x="9"/>
      </t>
    </mdx>
    <mdx n="0" f="v">
      <t c="7" si="8">
        <n x="1" s="1"/>
        <n x="2" s="1"/>
        <n x="3" s="1"/>
        <n x="4" s="1"/>
        <n x="5" s="1"/>
        <n x="31"/>
        <n x="7"/>
      </t>
    </mdx>
    <mdx n="0" f="v">
      <t c="7" fi="14">
        <n x="1" s="1"/>
        <n x="2" s="1"/>
        <n x="3" s="1"/>
        <n x="4" s="1"/>
        <n x="5" s="1"/>
        <n x="31"/>
        <n x="9"/>
      </t>
    </mdx>
    <mdx n="0" f="v">
      <t c="7">
        <n x="1" s="1"/>
        <n x="2" s="1"/>
        <n x="3" s="1"/>
        <n x="4" s="1"/>
        <n x="5" s="1"/>
        <n x="32"/>
        <n x="7"/>
      </t>
    </mdx>
    <mdx n="0" f="v">
      <t c="7">
        <n x="1" s="1"/>
        <n x="2" s="1"/>
        <n x="3" s="1"/>
        <n x="4" s="1"/>
        <n x="5" s="1"/>
        <n x="32"/>
        <n x="9"/>
      </t>
    </mdx>
    <mdx n="0" f="v">
      <t c="7">
        <n x="1" s="1"/>
        <n x="2" s="1"/>
        <n x="3" s="1"/>
        <n x="4" s="1"/>
        <n x="5" s="1"/>
        <n x="33"/>
        <n x="7"/>
      </t>
    </mdx>
    <mdx n="0" f="v">
      <t c="7">
        <n x="1" s="1"/>
        <n x="2" s="1"/>
        <n x="3" s="1"/>
        <n x="4" s="1"/>
        <n x="5" s="1"/>
        <n x="33"/>
        <n x="9"/>
      </t>
    </mdx>
    <mdx n="0" f="v">
      <t c="7">
        <n x="1" s="1"/>
        <n x="2" s="1"/>
        <n x="3" s="1"/>
        <n x="4" s="1"/>
        <n x="5" s="1"/>
        <n x="34"/>
        <n x="7"/>
      </t>
    </mdx>
    <mdx n="0" f="v">
      <t c="7">
        <n x="1" s="1"/>
        <n x="2" s="1"/>
        <n x="3" s="1"/>
        <n x="4" s="1"/>
        <n x="5" s="1"/>
        <n x="34"/>
        <n x="9"/>
      </t>
    </mdx>
    <mdx n="0" f="v">
      <t c="7">
        <n x="1" s="1"/>
        <n x="2" s="1"/>
        <n x="3" s="1"/>
        <n x="4" s="1"/>
        <n x="5" s="1"/>
        <n x="35"/>
        <n x="7"/>
      </t>
    </mdx>
    <mdx n="0" f="v">
      <t c="7">
        <n x="1" s="1"/>
        <n x="2" s="1"/>
        <n x="3" s="1"/>
        <n x="4" s="1"/>
        <n x="5" s="1"/>
        <n x="35"/>
        <n x="9"/>
      </t>
    </mdx>
    <mdx n="0" f="v">
      <t c="7">
        <n x="1" s="1"/>
        <n x="2" s="1"/>
        <n x="3" s="1"/>
        <n x="4" s="1"/>
        <n x="5" s="1"/>
        <n x="36"/>
        <n x="7"/>
      </t>
    </mdx>
    <mdx n="0" f="v">
      <t c="7">
        <n x="1" s="1"/>
        <n x="2" s="1"/>
        <n x="3" s="1"/>
        <n x="4" s="1"/>
        <n x="5" s="1"/>
        <n x="36"/>
        <n x="9"/>
      </t>
    </mdx>
    <mdx n="0" f="v">
      <t c="7" si="8">
        <n x="1" s="1"/>
        <n x="2" s="1"/>
        <n x="3" s="1"/>
        <n x="4" s="1"/>
        <n x="5" s="1"/>
        <n x="37"/>
        <n x="7"/>
      </t>
    </mdx>
    <mdx n="0" f="v">
      <t c="7" fi="14">
        <n x="1" s="1"/>
        <n x="2" s="1"/>
        <n x="3" s="1"/>
        <n x="4" s="1"/>
        <n x="5" s="1"/>
        <n x="37"/>
        <n x="9"/>
      </t>
    </mdx>
    <mdx n="0" f="v">
      <t c="3" si="40">
        <n x="1" s="1"/>
        <n x="38"/>
        <n x="39"/>
      </t>
    </mdx>
    <mdx n="0" f="v">
      <t c="3" si="40">
        <n x="1" s="1"/>
        <n x="41"/>
        <n x="39"/>
      </t>
    </mdx>
    <mdx n="0" f="v">
      <t c="3" si="40">
        <n x="1" s="1"/>
        <n x="42"/>
        <n x="39"/>
      </t>
    </mdx>
    <mdx n="0" f="v">
      <t c="3" si="40">
        <n x="1" s="1"/>
        <n x="43"/>
        <n x="39"/>
      </t>
    </mdx>
    <mdx n="0" f="v">
      <t c="3" si="40">
        <n x="1" s="1"/>
        <n x="44"/>
        <n x="39"/>
      </t>
    </mdx>
    <mdx n="0" f="v">
      <t c="3" si="40">
        <n x="1" s="1"/>
        <n x="45"/>
        <n x="39"/>
      </t>
    </mdx>
    <mdx n="0" f="v">
      <t c="3" si="40">
        <n x="1" s="1"/>
        <n x="46"/>
        <n x="39"/>
      </t>
    </mdx>
    <mdx n="0" f="v">
      <t c="3" si="40">
        <n x="1" s="1"/>
        <n x="47"/>
        <n x="39"/>
      </t>
    </mdx>
    <mdx n="0" f="v">
      <t c="3" si="40">
        <n x="1" s="1"/>
        <n x="48"/>
        <n x="39"/>
      </t>
    </mdx>
    <mdx n="0" f="v">
      <t c="3" si="40">
        <n x="1" s="1"/>
        <n x="49"/>
        <n x="39"/>
      </t>
    </mdx>
    <mdx n="0" f="v">
      <t c="3" si="40">
        <n x="1" s="1"/>
        <n x="50"/>
        <n x="39"/>
      </t>
    </mdx>
  </mdxMetadata>
  <valueMetadata count="7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</valueMetadata>
</metadata>
</file>

<file path=xl/sharedStrings.xml><?xml version="1.0" encoding="utf-8"?>
<sst xmlns="http://schemas.openxmlformats.org/spreadsheetml/2006/main" count="6075" uniqueCount="1702">
  <si>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</si>
  <si>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</si>
  <si>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</si>
  <si>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</si>
  <si>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</si>
  <si>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</si>
  <si>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</si>
  <si>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</si>
  <si>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</si>
  <si>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</si>
  <si>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</si>
  <si>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</si>
  <si>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</si>
  <si>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</si>
  <si>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</si>
  <si>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</si>
  <si>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</si>
  <si>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</si>
  <si>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</si>
  <si>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</si>
  <si>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</si>
  <si>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</si>
  <si>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</si>
  <si>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</si>
  <si>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</si>
  <si>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</si>
  <si>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</si>
  <si>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</si>
  <si>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</si>
  <si>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</si>
  <si>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</si>
  <si>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</si>
  <si>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</si>
  <si>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</si>
  <si>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</si>
  <si>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</si>
  <si>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</si>
  <si>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</si>
  <si>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</si>
  <si>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</si>
  <si>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</si>
  <si>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</si>
  <si>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</si>
  <si>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</si>
  <si>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</si>
  <si>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</si>
  <si>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</si>
  <si>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</si>
  <si>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</si>
  <si>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</si>
  <si>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</si>
  <si>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</si>
  <si>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</si>
  <si>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</si>
  <si>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</si>
  <si>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</si>
  <si>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</si>
  <si>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</si>
  <si>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</si>
  <si>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</si>
  <si>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</si>
  <si>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</si>
  <si>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</si>
  <si>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</si>
  <si>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</si>
  <si>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</si>
  <si>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</si>
  <si>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</si>
  <si>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</si>
  <si>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</si>
  <si>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</si>
  <si>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</si>
  <si>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</si>
  <si>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</si>
  <si>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</si>
  <si>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</si>
  <si>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</si>
  <si>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</si>
  <si>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</si>
  <si>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</si>
  <si>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</si>
  <si>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</si>
  <si>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</si>
  <si>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</si>
  <si>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</si>
  <si>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</si>
  <si>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</si>
  <si>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</si>
  <si>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</si>
  <si>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</si>
  <si>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</si>
  <si>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</si>
  <si>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</si>
  <si>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</si>
  <si>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</si>
  <si>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</si>
  <si>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</si>
  <si>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</si>
  <si>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</si>
  <si>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</si>
  <si>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</si>
  <si>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</si>
  <si>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</si>
  <si>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</si>
  <si>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</si>
  <si>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</si>
  <si>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</si>
  <si>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</si>
  <si>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</si>
  <si>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</si>
  <si>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</si>
  <si>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</si>
  <si>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</si>
  <si>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</si>
  <si>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</si>
  <si>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</si>
  <si>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</si>
  <si>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</si>
  <si>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</si>
  <si>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</si>
  <si>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</si>
  <si>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</si>
  <si>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</si>
  <si>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</si>
  <si>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</si>
  <si>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</si>
  <si>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</si>
  <si>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</si>
  <si>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</si>
  <si>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</si>
  <si>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</si>
  <si>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</si>
  <si>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</si>
  <si>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</si>
  <si>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</si>
  <si>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</si>
  <si>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</si>
  <si>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</si>
  <si>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</si>
  <si>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</si>
  <si>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</si>
  <si>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</si>
  <si>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</si>
  <si>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</si>
  <si>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</si>
  <si>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</si>
  <si>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</si>
  <si>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</si>
  <si>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</si>
  <si>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</si>
  <si>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</si>
  <si>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</si>
  <si>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</si>
  <si>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</si>
  <si>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</si>
  <si>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</si>
  <si>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</si>
  <si>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</si>
  <si>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</si>
  <si>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</si>
  <si>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</si>
  <si>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</si>
  <si>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</si>
  <si>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</si>
  <si>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</si>
  <si>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</si>
  <si>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</si>
  <si>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</si>
  <si>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</si>
  <si>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</si>
  <si>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</si>
  <si>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</si>
  <si>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</si>
  <si>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</si>
  <si>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</si>
  <si>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</si>
  <si>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</si>
  <si>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</si>
  <si>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</si>
  <si>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</si>
  <si>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</si>
  <si>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</si>
  <si>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</si>
  <si>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</si>
  <si>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</si>
  <si>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</si>
  <si>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</si>
  <si>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</si>
  <si>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</si>
  <si>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</si>
  <si>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</si>
  <si>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</si>
  <si>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</si>
  <si>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</si>
  <si>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</si>
  <si>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</si>
  <si>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</si>
  <si>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</si>
  <si>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</si>
  <si>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</si>
  <si>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</si>
  <si>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</si>
  <si>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</si>
  <si>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</si>
  <si>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</si>
  <si>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</si>
  <si>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</si>
  <si>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</si>
  <si>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</si>
  <si>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</si>
  <si>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</si>
  <si>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</si>
  <si>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</si>
  <si>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</si>
  <si>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</si>
  <si>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</si>
  <si>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</si>
  <si>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</si>
  <si>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</si>
  <si>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</si>
  <si>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</si>
  <si>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</si>
  <si>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</si>
  <si>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</si>
  <si>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</si>
  <si>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</si>
  <si>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</si>
  <si>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</si>
  <si>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</si>
  <si>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</si>
  <si>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</si>
  <si>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</si>
  <si>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</si>
  <si>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</si>
  <si>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</si>
  <si>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</si>
  <si>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</si>
  <si>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</si>
  <si>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</si>
  <si>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</si>
  <si>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</si>
  <si>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</si>
  <si>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</si>
  <si>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</si>
  <si>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</si>
  <si>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</si>
  <si>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</si>
  <si>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</si>
  <si>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</si>
  <si>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</si>
  <si>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</si>
  <si>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</si>
  <si>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</si>
  <si>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</si>
  <si>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</si>
  <si>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</si>
  <si>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</si>
  <si>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</si>
  <si>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</si>
  <si>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</si>
  <si>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</si>
  <si>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חברה לביטוח</t>
  </si>
  <si>
    <t>מגדל מסלול למקבלי קצבה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</si>
  <si>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</si>
  <si>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</si>
  <si>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</si>
  <si>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</si>
  <si>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</si>
  <si>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</si>
  <si>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</si>
  <si>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</si>
  <si>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</si>
  <si>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</si>
  <si>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</si>
  <si>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</si>
  <si>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</si>
  <si>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</si>
  <si>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</si>
  <si>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</si>
  <si>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</si>
  <si>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</si>
  <si>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</si>
  <si>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</si>
  <si>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</si>
  <si>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</si>
  <si>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</si>
  <si>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</si>
  <si>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</si>
  <si>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</si>
  <si>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</si>
  <si>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</si>
  <si>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</si>
  <si>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</si>
  <si>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</si>
  <si>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</si>
  <si>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</si>
  <si>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</si>
  <si>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</si>
  <si>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</si>
  <si>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</si>
  <si>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</si>
  <si>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</si>
  <si>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</si>
  <si>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</si>
  <si>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</si>
  <si>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</si>
  <si>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</si>
  <si>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</si>
  <si>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</si>
  <si>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</si>
  <si>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</si>
  <si>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</si>
  <si>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</si>
  <si>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</si>
  <si>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</si>
  <si>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</si>
  <si>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אלה פקדונות אגח ב</t>
  </si>
  <si>
    <t>1142215</t>
  </si>
  <si>
    <t>מגמה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</si>
  <si>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</si>
  <si>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</si>
  <si>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</si>
  <si>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</si>
  <si>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</si>
  <si>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</si>
  <si>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</si>
  <si>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</si>
  <si>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</si>
  <si>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</si>
  <si>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</si>
  <si>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</si>
  <si>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</si>
  <si>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</si>
  <si>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</si>
  <si>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</si>
  <si>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</si>
  <si>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</si>
  <si>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</si>
  <si>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</si>
  <si>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</si>
  <si>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</si>
  <si>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</si>
  <si>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</si>
  <si>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</si>
  <si>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</si>
  <si>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</si>
  <si>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</si>
  <si>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</si>
  <si>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</si>
  <si>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</si>
  <si>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</si>
  <si>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</si>
  <si>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</si>
  <si>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</si>
  <si>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</si>
  <si>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</si>
  <si>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</si>
  <si>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</si>
  <si>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</si>
  <si>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</si>
  <si>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</si>
  <si>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</si>
  <si>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</si>
  <si>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</si>
  <si>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</si>
  <si>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</si>
  <si>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</si>
  <si>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</si>
  <si>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</si>
  <si>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</si>
  <si>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</si>
  <si>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</si>
  <si>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</si>
  <si>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</si>
  <si>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</si>
  <si>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</si>
  <si>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</si>
  <si>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</si>
  <si>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</si>
  <si>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</si>
  <si>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</si>
  <si>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</si>
  <si>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</si>
  <si>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</si>
  <si>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</si>
  <si>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</si>
  <si>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</si>
  <si>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</si>
  <si>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</si>
  <si>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</si>
  <si>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</si>
  <si>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</si>
  <si>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</si>
  <si>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</si>
  <si>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</si>
  <si>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</si>
  <si>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</si>
  <si>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</si>
  <si>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</si>
  <si>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</si>
  <si>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</si>
  <si>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</si>
  <si>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</si>
  <si>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</si>
  <si>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</si>
  <si>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</si>
  <si>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</si>
  <si>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</si>
  <si>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</si>
  <si>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</si>
  <si>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</si>
  <si>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</si>
  <si>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</si>
  <si>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</si>
  <si>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</si>
  <si>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</si>
  <si>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</si>
  <si>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</si>
  <si>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</si>
  <si>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</si>
  <si>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</si>
  <si>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</si>
  <si>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</si>
  <si>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</si>
  <si>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חשמל אגח 27</t>
  </si>
  <si>
    <t>6000210</t>
  </si>
  <si>
    <t>520000472</t>
  </si>
  <si>
    <t>חשמל</t>
  </si>
  <si>
    <t>חשמל אגח 29</t>
  </si>
  <si>
    <t>6000236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</si>
  <si>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</si>
  <si>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</si>
  <si>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</si>
  <si>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</si>
  <si>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</si>
  <si>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</si>
  <si>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</si>
  <si>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</si>
  <si>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</si>
  <si>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</si>
  <si>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</si>
  <si>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</si>
  <si>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</si>
  <si>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</si>
  <si>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</si>
  <si>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</si>
  <si>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</si>
  <si>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</si>
  <si>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</si>
  <si>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</si>
  <si>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</si>
  <si>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</si>
  <si>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</si>
  <si>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</si>
  <si>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</si>
  <si>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</si>
  <si>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</si>
  <si>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</si>
  <si>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</si>
  <si>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</si>
  <si>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</si>
  <si>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</si>
  <si>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</si>
  <si>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</si>
  <si>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</si>
  <si>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</si>
  <si>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</si>
  <si>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</si>
  <si>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</si>
  <si>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</si>
  <si>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</si>
  <si>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</si>
  <si>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</si>
  <si>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</si>
  <si>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</si>
  <si>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</si>
  <si>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</si>
  <si>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</si>
  <si>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</si>
  <si>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</si>
  <si>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</si>
  <si>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</si>
  <si>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</si>
  <si>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</si>
  <si>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</si>
  <si>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</si>
  <si>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520033986</t>
  </si>
  <si>
    <t>ביטוח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</si>
  <si>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</si>
  <si>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</si>
  <si>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</si>
  <si>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</si>
  <si>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</si>
  <si>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</si>
  <si>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</si>
  <si>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</si>
  <si>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</si>
  <si>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</si>
  <si>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</si>
  <si>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</si>
  <si>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</si>
  <si>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</si>
  <si>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</si>
  <si>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</si>
  <si>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</si>
  <si>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</si>
  <si>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</si>
  <si>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</si>
  <si>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</si>
  <si>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</si>
  <si>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</si>
  <si>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</si>
  <si>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</si>
  <si>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</si>
  <si>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</si>
  <si>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</si>
  <si>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</si>
  <si>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</si>
  <si>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מב אג1</t>
  </si>
  <si>
    <t>5660048</t>
  </si>
  <si>
    <t>520007469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</si>
  <si>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</si>
  <si>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</si>
  <si>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</si>
  <si>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</si>
  <si>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</si>
  <si>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</si>
  <si>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</si>
  <si>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</si>
  <si>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</si>
  <si>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</si>
  <si>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</si>
  <si>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</si>
  <si>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</si>
  <si>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</si>
  <si>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</si>
  <si>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</si>
  <si>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</si>
  <si>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</si>
  <si>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</si>
  <si>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</si>
  <si>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בינל הנפק התח כב (COCO)</t>
  </si>
  <si>
    <t>1138585</t>
  </si>
  <si>
    <t>A+.IL</t>
  </si>
  <si>
    <t>בינלאומי הנפ התח כג (coco)</t>
  </si>
  <si>
    <t>1142058</t>
  </si>
  <si>
    <t>בינלאומי הנפ התח כד (coco)</t>
  </si>
  <si>
    <t>1151000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</si>
  <si>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</si>
  <si>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</si>
  <si>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</si>
  <si>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</si>
  <si>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</si>
  <si>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</si>
  <si>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</si>
  <si>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</si>
  <si>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</si>
  <si>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</si>
  <si>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</si>
  <si>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</si>
  <si>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</si>
  <si>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</si>
  <si>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</si>
  <si>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</si>
  <si>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</si>
  <si>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</si>
  <si>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</si>
  <si>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</si>
  <si>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</si>
  <si>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</si>
  <si>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ריבוע נדלן ז</t>
  </si>
  <si>
    <t>1140615</t>
  </si>
  <si>
    <t>גירון אגח ז</t>
  </si>
  <si>
    <t>1142629</t>
  </si>
  <si>
    <t>520044520</t>
  </si>
  <si>
    <t>A.IL</t>
  </si>
  <si>
    <t>דיסקונט שטר הון 1</t>
  </si>
  <si>
    <t>6910095</t>
  </si>
  <si>
    <t>כלכלית ירושלים אגח טו</t>
  </si>
  <si>
    <t>1980416</t>
  </si>
  <si>
    <t>520017070</t>
  </si>
  <si>
    <t>מגה אור אגח ו</t>
  </si>
  <si>
    <t>1138668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</si>
  <si>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</si>
  <si>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</si>
  <si>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</si>
  <si>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</si>
  <si>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</si>
  <si>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</si>
  <si>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</si>
  <si>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ירושלים הנפקות נדחה אגח י</t>
  </si>
  <si>
    <t>1127414</t>
  </si>
  <si>
    <t>אלדן סדרה ד</t>
  </si>
  <si>
    <t>1140821</t>
  </si>
  <si>
    <t>510454333</t>
  </si>
  <si>
    <t>שרותים</t>
  </si>
  <si>
    <t>BBB+.IL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</si>
  <si>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</si>
  <si>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</si>
  <si>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</si>
  <si>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</si>
  <si>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</si>
  <si>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</si>
  <si>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</si>
  <si>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</si>
  <si>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</si>
  <si>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בינלאומי סדרה ח</t>
  </si>
  <si>
    <t>1134212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</si>
  <si>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</si>
  <si>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</si>
  <si>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</si>
  <si>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</si>
  <si>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</si>
  <si>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</si>
  <si>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</si>
  <si>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</si>
  <si>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</si>
  <si>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</si>
  <si>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</si>
  <si>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</si>
  <si>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</si>
  <si>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</si>
  <si>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</si>
  <si>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</si>
  <si>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</si>
  <si>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</si>
  <si>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</si>
  <si>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</si>
  <si>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</si>
  <si>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</si>
  <si>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</si>
  <si>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</si>
  <si>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</si>
  <si>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</si>
  <si>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</si>
  <si>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</si>
  <si>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</si>
  <si>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</si>
  <si>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</si>
  <si>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</si>
  <si>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</si>
  <si>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</si>
  <si>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</si>
  <si>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</si>
  <si>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</si>
  <si>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</si>
  <si>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</si>
  <si>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</si>
  <si>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</si>
  <si>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</si>
  <si>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</si>
  <si>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</si>
  <si>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</si>
  <si>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ביטחוניות</t>
  </si>
  <si>
    <t>תעשיה אוירית אגח ד</t>
  </si>
  <si>
    <t>1133131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</si>
  <si>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</si>
  <si>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</si>
  <si>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</si>
  <si>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</si>
  <si>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</si>
  <si>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</si>
  <si>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</si>
  <si>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</si>
  <si>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</si>
  <si>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</si>
  <si>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</si>
  <si>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</si>
  <si>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</si>
  <si>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</si>
  <si>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</si>
  <si>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</si>
  <si>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</si>
  <si>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</si>
  <si>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</si>
  <si>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</si>
  <si>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</si>
  <si>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</si>
  <si>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</si>
  <si>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</si>
  <si>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קרסו אגח ג</t>
  </si>
  <si>
    <t>1141829</t>
  </si>
  <si>
    <t>אלקטרה אגח ד*</t>
  </si>
  <si>
    <t>7390149</t>
  </si>
  <si>
    <t>520028911</t>
  </si>
  <si>
    <t>דיסקונט התח יב  COCO</t>
  </si>
  <si>
    <t>6910160</t>
  </si>
  <si>
    <t>לייטסטון אגח א</t>
  </si>
  <si>
    <t>1133891</t>
  </si>
  <si>
    <t>1838682</t>
  </si>
  <si>
    <t>מבני תעשייה אגח טו</t>
  </si>
  <si>
    <t>2260420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</si>
  <si>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</si>
  <si>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</si>
  <si>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</si>
  <si>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</si>
  <si>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</si>
  <si>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</si>
  <si>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</si>
  <si>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</si>
  <si>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</si>
  <si>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</si>
  <si>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</si>
  <si>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</si>
  <si>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</si>
  <si>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</si>
  <si>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</si>
  <si>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</si>
  <si>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</si>
  <si>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</si>
  <si>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</si>
  <si>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</si>
  <si>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</si>
  <si>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</si>
  <si>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</si>
  <si>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</si>
  <si>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</si>
  <si>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</si>
  <si>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</si>
  <si>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</si>
  <si>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</si>
  <si>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</si>
  <si>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אול יר אגח 3</t>
  </si>
  <si>
    <t>1140136</t>
  </si>
  <si>
    <t>1841580</t>
  </si>
  <si>
    <t>אול יר אגח ה</t>
  </si>
  <si>
    <t>1143304</t>
  </si>
  <si>
    <t>או.פי.סי אגח א*</t>
  </si>
  <si>
    <t>1141589</t>
  </si>
  <si>
    <t>514401702</t>
  </si>
  <si>
    <t>חיפוש נפט וגז</t>
  </si>
  <si>
    <t>אלבר 14</t>
  </si>
  <si>
    <t>1132562</t>
  </si>
  <si>
    <t>512025891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</si>
  <si>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</si>
  <si>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</si>
  <si>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</si>
  <si>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</si>
  <si>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</si>
  <si>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</si>
  <si>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</si>
  <si>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</si>
  <si>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</si>
  <si>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</si>
  <si>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</si>
  <si>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</si>
  <si>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</si>
  <si>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</si>
  <si>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</si>
  <si>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</si>
  <si>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</si>
  <si>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</si>
  <si>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</si>
  <si>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</si>
  <si>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</si>
  <si>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</si>
  <si>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</si>
  <si>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</si>
  <si>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</si>
  <si>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</si>
  <si>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</si>
  <si>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</si>
  <si>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</si>
  <si>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</si>
  <si>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</si>
  <si>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</si>
  <si>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520043027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</si>
  <si>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</si>
  <si>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</si>
  <si>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</si>
  <si>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</si>
  <si>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</si>
  <si>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</si>
  <si>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</si>
  <si>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</si>
  <si>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</si>
  <si>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</si>
  <si>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</si>
  <si>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</si>
  <si>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</si>
  <si>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</si>
  <si>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</si>
  <si>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</si>
  <si>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</si>
  <si>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</si>
  <si>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</si>
  <si>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</si>
  <si>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</si>
  <si>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</si>
  <si>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</si>
  <si>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</si>
  <si>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</si>
  <si>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</si>
  <si>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</si>
  <si>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</si>
  <si>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</si>
  <si>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</si>
  <si>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</si>
  <si>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</si>
  <si>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</si>
  <si>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</si>
  <si>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</si>
  <si>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</si>
  <si>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</si>
  <si>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</si>
  <si>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</si>
  <si>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</si>
  <si>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</si>
  <si>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</si>
  <si>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</si>
  <si>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</si>
  <si>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</si>
  <si>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</si>
  <si>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</si>
  <si>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</si>
  <si>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</si>
  <si>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</si>
  <si>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</si>
  <si>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</si>
  <si>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</si>
  <si>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</si>
  <si>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</si>
  <si>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</si>
  <si>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</si>
  <si>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</si>
  <si>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</si>
  <si>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</si>
  <si>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</si>
  <si>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</si>
  <si>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</si>
  <si>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</si>
  <si>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</si>
  <si>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</si>
  <si>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</si>
  <si>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</si>
  <si>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</si>
  <si>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</si>
  <si>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</si>
  <si>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</si>
  <si>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</si>
  <si>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</si>
  <si>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</si>
  <si>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</si>
  <si>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</si>
  <si>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</si>
  <si>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</si>
  <si>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</si>
  <si>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</si>
  <si>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</si>
  <si>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</si>
  <si>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אנלייט אנרגיה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</si>
  <si>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</si>
  <si>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</si>
  <si>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</si>
  <si>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</si>
  <si>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</si>
  <si>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</si>
  <si>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</si>
  <si>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</si>
  <si>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</si>
  <si>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</si>
  <si>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</si>
  <si>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</si>
  <si>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</si>
  <si>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</si>
  <si>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</si>
  <si>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</si>
  <si>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</si>
  <si>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</si>
  <si>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</si>
  <si>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</si>
  <si>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</si>
  <si>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</si>
  <si>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</si>
  <si>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</si>
  <si>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</si>
  <si>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</si>
  <si>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</si>
  <si>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</si>
  <si>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</si>
  <si>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</si>
  <si>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</si>
  <si>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</si>
  <si>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</si>
  <si>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</si>
  <si>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</si>
  <si>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</si>
  <si>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</si>
  <si>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</si>
  <si>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</si>
  <si>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</si>
  <si>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</si>
  <si>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</si>
  <si>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</si>
  <si>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</si>
  <si>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</si>
  <si>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</si>
  <si>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</si>
  <si>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</si>
  <si>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</si>
  <si>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</si>
  <si>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</si>
  <si>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</si>
  <si>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</si>
  <si>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</si>
  <si>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</si>
  <si>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</si>
  <si>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</si>
  <si>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</si>
  <si>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</si>
  <si>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</si>
  <si>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</si>
  <si>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</si>
  <si>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</si>
  <si>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</si>
  <si>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</si>
  <si>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</si>
  <si>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</si>
  <si>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</si>
  <si>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</si>
  <si>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</si>
  <si>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</si>
  <si>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</si>
  <si>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</si>
  <si>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</si>
  <si>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</si>
  <si>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</si>
  <si>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</si>
  <si>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</si>
  <si>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</si>
  <si>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</si>
  <si>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</si>
  <si>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</si>
  <si>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</si>
  <si>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</si>
  <si>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</si>
  <si>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אוברסיז*</t>
  </si>
  <si>
    <t>1139617</t>
  </si>
  <si>
    <t>510490071</t>
  </si>
  <si>
    <t>אוריין*</t>
  </si>
  <si>
    <t>1103506</t>
  </si>
  <si>
    <t>511068256</t>
  </si>
  <si>
    <t>אירונאוטיקס*</t>
  </si>
  <si>
    <t>1141142</t>
  </si>
  <si>
    <t>510422249</t>
  </si>
  <si>
    <t>אלוט תקשורת*</t>
  </si>
  <si>
    <t>1099654</t>
  </si>
  <si>
    <t>512394776</t>
  </si>
  <si>
    <t>אמיליה פיתוח</t>
  </si>
  <si>
    <t>589010</t>
  </si>
  <si>
    <t>520014846</t>
  </si>
  <si>
    <t>ברנמילר*</t>
  </si>
  <si>
    <t>1141530</t>
  </si>
  <si>
    <t>514720374</t>
  </si>
  <si>
    <t>דלק תמלוגים*</t>
  </si>
  <si>
    <t>1129493</t>
  </si>
  <si>
    <t>514837111</t>
  </si>
  <si>
    <t>נובולוג</t>
  </si>
  <si>
    <t>1140151</t>
  </si>
  <si>
    <t>510475312</t>
  </si>
  <si>
    <t>פלרם*</t>
  </si>
  <si>
    <t>644013</t>
  </si>
  <si>
    <t>520039843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</si>
  <si>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</si>
  <si>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</si>
  <si>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</si>
  <si>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</si>
  <si>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</si>
  <si>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</si>
  <si>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</si>
  <si>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</si>
  <si>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</si>
  <si>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AMDOCS LTD</t>
  </si>
  <si>
    <t>GB0022569080</t>
  </si>
  <si>
    <t>NYSE</t>
  </si>
  <si>
    <t>בלומברג</t>
  </si>
  <si>
    <t>511251217</t>
  </si>
  <si>
    <t>Software &amp; Services</t>
  </si>
  <si>
    <t>CHECK POINT SOFTWARE TECH</t>
  </si>
  <si>
    <t>IL0010824113</t>
  </si>
  <si>
    <t>NASDAQ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</si>
  <si>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</si>
  <si>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</si>
  <si>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</si>
  <si>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</si>
  <si>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</si>
  <si>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</si>
  <si>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</si>
  <si>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</si>
  <si>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</si>
  <si>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</si>
  <si>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</si>
  <si>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</si>
  <si>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</si>
  <si>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</si>
  <si>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</si>
  <si>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</si>
  <si>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</si>
  <si>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INSTRUMENTS*</t>
  </si>
  <si>
    <t>IL0010845571</t>
  </si>
  <si>
    <t>ORMAT TECHNOLOGIES INC*</t>
  </si>
  <si>
    <t>US6866881021</t>
  </si>
  <si>
    <t>PERRIGO CO</t>
  </si>
  <si>
    <t>IE00BGH1M568</t>
  </si>
  <si>
    <t>REDHILL BIOPHARMA LTD ADR</t>
  </si>
  <si>
    <t>US7574681034</t>
  </si>
  <si>
    <t>SAPIENS INTERNATIONAL CORP*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</si>
  <si>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</si>
  <si>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</si>
  <si>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</si>
  <si>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</si>
  <si>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</si>
  <si>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</si>
  <si>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</si>
  <si>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</si>
  <si>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</si>
  <si>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</si>
  <si>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</si>
  <si>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</si>
  <si>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</si>
  <si>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</si>
  <si>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</si>
  <si>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</si>
  <si>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</si>
  <si>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</si>
  <si>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</si>
  <si>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AIRBUS</t>
  </si>
  <si>
    <t>NL0000235190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</si>
  <si>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</si>
  <si>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</si>
  <si>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</si>
  <si>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</si>
  <si>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</si>
  <si>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</si>
  <si>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</si>
  <si>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</si>
  <si>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</si>
  <si>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</si>
  <si>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</si>
  <si>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</si>
  <si>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</si>
  <si>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</si>
  <si>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</si>
  <si>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</si>
  <si>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</si>
  <si>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</si>
  <si>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</si>
  <si>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ASML HOLDING NV</t>
  </si>
  <si>
    <t>NL0010273215</t>
  </si>
  <si>
    <t>ASOS</t>
  </si>
  <si>
    <t>GB0030927254</t>
  </si>
  <si>
    <t>BAE SYSTEMS</t>
  </si>
  <si>
    <t>GB0002634946</t>
  </si>
  <si>
    <t>BANK OF AMERICA CORP</t>
  </si>
  <si>
    <t>US0605051046</t>
  </si>
  <si>
    <t>Banks</t>
  </si>
  <si>
    <t>BECTON DICKINSON AND CO</t>
  </si>
  <si>
    <t>US0758871091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</si>
  <si>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</si>
  <si>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</si>
  <si>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</si>
  <si>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</si>
  <si>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</si>
  <si>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</si>
  <si>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</si>
  <si>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</si>
  <si>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</si>
  <si>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</si>
  <si>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ENERGY</t>
  </si>
  <si>
    <t>BRITISH LAND CO PLC</t>
  </si>
  <si>
    <t>GB0001367019</t>
  </si>
  <si>
    <t>CARREFOUR SA</t>
  </si>
  <si>
    <t>FR0000120172</t>
  </si>
  <si>
    <t>Food &amp; Staples Retailing</t>
  </si>
  <si>
    <t>CF INDUSTRIES HOLDINGS INC</t>
  </si>
  <si>
    <t>US1252691001</t>
  </si>
  <si>
    <t>MATERIALS</t>
  </si>
  <si>
    <t>CHENIERE ENERGY</t>
  </si>
  <si>
    <t>US16411R2085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</si>
  <si>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</si>
  <si>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</si>
  <si>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</si>
  <si>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</si>
  <si>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</si>
  <si>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</si>
  <si>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</si>
  <si>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</si>
  <si>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</si>
  <si>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</si>
  <si>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</si>
  <si>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</si>
  <si>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</si>
  <si>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</si>
  <si>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</si>
  <si>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</si>
  <si>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</si>
  <si>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Commercial &amp; Professional Sevi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</si>
  <si>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</si>
  <si>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</si>
  <si>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</si>
  <si>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</si>
  <si>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</si>
  <si>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</si>
  <si>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</si>
  <si>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</si>
  <si>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</si>
  <si>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</si>
  <si>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DEUTSCHE WOHNEN AG BR</t>
  </si>
  <si>
    <t>DE000A0HN5C6</t>
  </si>
  <si>
    <t>EIFFAGE</t>
  </si>
  <si>
    <t>FR0000130452</t>
  </si>
  <si>
    <t>ENERGEAN OIL &amp; GAS</t>
  </si>
  <si>
    <t>GB00BG12Y042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</si>
  <si>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</si>
  <si>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</si>
  <si>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</si>
  <si>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</si>
  <si>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</si>
  <si>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</si>
  <si>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</si>
  <si>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</si>
  <si>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</si>
  <si>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</si>
  <si>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GECINA</t>
  </si>
  <si>
    <t>FR0010040865</t>
  </si>
  <si>
    <t>GENERAL DYNAMICS CORP</t>
  </si>
  <si>
    <t>US3695501086</t>
  </si>
  <si>
    <t>GOLDMAN SACHS GROUP INC</t>
  </si>
  <si>
    <t>US38141G1040</t>
  </si>
  <si>
    <t>INPEX</t>
  </si>
  <si>
    <t>JP3294460005</t>
  </si>
  <si>
    <t>JPMORGAN CHASE</t>
  </si>
  <si>
    <t>US46625H1005</t>
  </si>
  <si>
    <t>JUST EAT PLC</t>
  </si>
  <si>
    <t>GB00BKX5CN86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</si>
  <si>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</si>
  <si>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</si>
  <si>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</si>
  <si>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</si>
  <si>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</si>
  <si>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</si>
  <si>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</si>
  <si>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</si>
  <si>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</si>
  <si>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</si>
  <si>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</si>
  <si>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</si>
  <si>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</si>
  <si>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</si>
  <si>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</si>
  <si>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</si>
  <si>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</si>
  <si>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</si>
  <si>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</si>
  <si>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</si>
  <si>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</si>
  <si>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</si>
  <si>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</si>
  <si>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</si>
  <si>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</si>
  <si>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</si>
  <si>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</si>
  <si>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</si>
  <si>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</si>
  <si>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</si>
  <si>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</si>
  <si>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</si>
  <si>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</si>
  <si>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</si>
  <si>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</si>
  <si>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</si>
  <si>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</si>
  <si>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</si>
  <si>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</si>
  <si>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</si>
  <si>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</si>
  <si>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</si>
  <si>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</si>
  <si>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ROYAL DUTCH SHELL PLC A SHS</t>
  </si>
  <si>
    <t>GB00B03MLX29</t>
  </si>
  <si>
    <t>S&amp;P GLOBAL</t>
  </si>
  <si>
    <t>US78409V1044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</si>
  <si>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</si>
  <si>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</si>
  <si>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</si>
  <si>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</si>
  <si>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</si>
  <si>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</si>
  <si>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</si>
  <si>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</si>
  <si>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SOCIETE GENERALE</t>
  </si>
  <si>
    <t>FR0000130809</t>
  </si>
  <si>
    <t>SOUTHWEST AIRLINES</t>
  </si>
  <si>
    <t>US8447411088</t>
  </si>
  <si>
    <t>THALES SA</t>
  </si>
  <si>
    <t>FR0000121329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</si>
  <si>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</si>
  <si>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</si>
  <si>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</si>
  <si>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</si>
  <si>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</si>
  <si>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</si>
  <si>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</si>
  <si>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</si>
  <si>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</si>
  <si>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</si>
  <si>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</si>
  <si>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</si>
  <si>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</si>
  <si>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</si>
  <si>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</si>
  <si>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</si>
  <si>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</si>
  <si>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</si>
  <si>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 MART STORES INC</t>
  </si>
  <si>
    <t>US9311421039</t>
  </si>
  <si>
    <t>WELLS FARGO &amp; CO</t>
  </si>
  <si>
    <t>US9497461015</t>
  </si>
  <si>
    <t>WOODSIDE PETROLEUM</t>
  </si>
  <si>
    <t>AU000000WPL2</t>
  </si>
  <si>
    <t>WPP</t>
  </si>
  <si>
    <t>JE00B8KF9B49</t>
  </si>
  <si>
    <t>ZALANDO</t>
  </si>
  <si>
    <t>DE000ZAL1111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</si>
  <si>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</si>
  <si>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</si>
  <si>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</si>
  <si>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</si>
  <si>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</si>
  <si>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</si>
  <si>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</si>
  <si>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תכלית תא 125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</si>
  <si>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</si>
  <si>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</si>
  <si>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</si>
  <si>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</si>
  <si>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</si>
  <si>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</si>
  <si>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</si>
  <si>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</si>
  <si>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</si>
  <si>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</si>
  <si>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</si>
  <si>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סל בונד 40</t>
  </si>
  <si>
    <t>1109412</t>
  </si>
  <si>
    <t>פסגות סל בונד שקלי</t>
  </si>
  <si>
    <t>1116326</t>
  </si>
  <si>
    <t>פסגות סל מקמ</t>
  </si>
  <si>
    <t>1112879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</si>
  <si>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</si>
  <si>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</si>
  <si>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</si>
  <si>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</si>
  <si>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</si>
  <si>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</si>
  <si>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קסם פח בונד שקלי</t>
  </si>
  <si>
    <t>1116334</t>
  </si>
  <si>
    <t>520041989</t>
  </si>
  <si>
    <t>קסם תל בונד 20</t>
  </si>
  <si>
    <t>1101633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</si>
  <si>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</si>
  <si>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</si>
  <si>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</si>
  <si>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</si>
  <si>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</si>
  <si>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</si>
  <si>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40</t>
  </si>
  <si>
    <t>1109354</t>
  </si>
  <si>
    <t>תכלית תל בונד 60</t>
  </si>
  <si>
    <t>1109362</t>
  </si>
  <si>
    <t>תכלית תל בונד שקלי</t>
  </si>
  <si>
    <t>1116250</t>
  </si>
  <si>
    <t>AMUNDI ETF MSCI EM ASIA UCIT</t>
  </si>
  <si>
    <t>LU1681044563</t>
  </si>
  <si>
    <t>AMUNDI MSCI EM LATIN AME ETF</t>
  </si>
  <si>
    <t>LU1681045024</t>
  </si>
  <si>
    <t>COMM SERV SELECT SECTOR SPDR</t>
  </si>
  <si>
    <t>US81369Y8527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</si>
  <si>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</si>
  <si>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</si>
  <si>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</si>
  <si>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</si>
  <si>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</si>
  <si>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</si>
  <si>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</si>
  <si>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</si>
  <si>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</si>
  <si>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</si>
  <si>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</si>
  <si>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</si>
  <si>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</si>
  <si>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</si>
  <si>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</si>
  <si>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</si>
  <si>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</si>
  <si>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</si>
  <si>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</si>
  <si>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</si>
  <si>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</si>
  <si>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</si>
  <si>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</si>
  <si>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</si>
  <si>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</si>
  <si>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</si>
  <si>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</si>
  <si>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</si>
  <si>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</si>
  <si>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</si>
  <si>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</si>
  <si>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</si>
  <si>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</si>
  <si>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</si>
  <si>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</si>
  <si>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</si>
  <si>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</si>
  <si>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</si>
  <si>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</si>
  <si>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</si>
  <si>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</si>
  <si>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</si>
  <si>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</si>
  <si>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</si>
  <si>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</si>
  <si>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</si>
  <si>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</si>
  <si>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</si>
  <si>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</si>
  <si>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</si>
  <si>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</si>
  <si>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</si>
  <si>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</si>
  <si>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</si>
  <si>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</si>
  <si>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</si>
  <si>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</si>
  <si>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</si>
  <si>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</si>
  <si>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</si>
  <si>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</si>
  <si>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</si>
  <si>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</si>
  <si>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</si>
  <si>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</si>
  <si>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</si>
  <si>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</si>
  <si>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</si>
  <si>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</si>
  <si>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</si>
  <si>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</si>
  <si>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</si>
  <si>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</si>
  <si>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</si>
  <si>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</si>
  <si>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</si>
  <si>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</si>
  <si>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</si>
  <si>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</si>
  <si>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</si>
  <si>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</si>
  <si>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</si>
  <si>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</si>
  <si>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</si>
  <si>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SOURCE S&amp;P 500 UCITS ETF</t>
  </si>
  <si>
    <t>IE00B3YCGJ38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</si>
  <si>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</si>
  <si>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</si>
  <si>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</si>
  <si>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</si>
  <si>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</si>
  <si>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</si>
  <si>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</si>
  <si>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</si>
  <si>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</si>
  <si>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</si>
  <si>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</si>
  <si>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</si>
  <si>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</si>
  <si>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</si>
  <si>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</si>
  <si>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</si>
  <si>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</si>
  <si>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</si>
  <si>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</si>
  <si>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</si>
  <si>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</si>
  <si>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</si>
  <si>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</si>
  <si>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</si>
  <si>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</si>
  <si>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</si>
  <si>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</si>
  <si>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</si>
  <si>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</si>
  <si>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</si>
  <si>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</si>
  <si>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</si>
  <si>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</si>
  <si>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</si>
  <si>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</si>
  <si>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</si>
  <si>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</si>
  <si>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</si>
  <si>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</si>
  <si>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</si>
  <si>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</si>
  <si>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</si>
  <si>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</si>
  <si>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</si>
  <si>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</si>
  <si>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</si>
  <si>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Pioneer Funds US HY</t>
  </si>
  <si>
    <t>LU0132199406</t>
  </si>
  <si>
    <t>BB-</t>
  </si>
  <si>
    <t>NOMURA US HIGH YLD BD I USD</t>
  </si>
  <si>
    <t>IE00B3RW8498</t>
  </si>
  <si>
    <t>B+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</si>
  <si>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</si>
  <si>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</si>
  <si>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</si>
  <si>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</si>
  <si>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</si>
  <si>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</si>
  <si>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</si>
  <si>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</si>
  <si>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</si>
  <si>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</si>
  <si>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</si>
  <si>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</si>
  <si>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</si>
  <si>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</si>
  <si>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</si>
  <si>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</si>
  <si>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</si>
  <si>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</si>
  <si>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</si>
  <si>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</si>
  <si>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</si>
  <si>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</si>
  <si>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</si>
  <si>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</si>
  <si>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</si>
  <si>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</si>
  <si>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</si>
  <si>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</si>
  <si>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</si>
  <si>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</si>
  <si>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</si>
  <si>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</si>
  <si>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</si>
  <si>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</si>
  <si>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</si>
  <si>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</si>
  <si>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ברנמילר אפ 1*</t>
  </si>
  <si>
    <t>1143494</t>
  </si>
  <si>
    <t>E MINI RUSS 2000 DEC18</t>
  </si>
  <si>
    <t>RTYZ8</t>
  </si>
  <si>
    <t>ל.ר.</t>
  </si>
  <si>
    <t>EURO STOXX 50 DEC18</t>
  </si>
  <si>
    <t>VGZ8</t>
  </si>
  <si>
    <t>FTSE 100 FUT DEC18</t>
  </si>
  <si>
    <t>Z Z8</t>
  </si>
  <si>
    <t>S&amp;P500 EMINI DEC18</t>
  </si>
  <si>
    <t>ESZ8</t>
  </si>
  <si>
    <t>SPI200 FUTURE DEC18</t>
  </si>
  <si>
    <t>XPZ8</t>
  </si>
  <si>
    <t>SX5E DIVIDEND FUT DEC20</t>
  </si>
  <si>
    <t>DEDZ0</t>
  </si>
  <si>
    <t>TOPIX FUT DEC18</t>
  </si>
  <si>
    <t>TPZ8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</si>
  <si>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</si>
  <si>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</si>
  <si>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</si>
  <si>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</si>
  <si>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</si>
  <si>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</si>
  <si>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</si>
  <si>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</si>
  <si>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</si>
  <si>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</si>
  <si>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</si>
  <si>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</si>
  <si>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</si>
  <si>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</si>
  <si>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</si>
  <si>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</si>
  <si>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</si>
  <si>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</si>
  <si>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</si>
  <si>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</si>
  <si>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</si>
  <si>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</si>
  <si>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</si>
  <si>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</si>
  <si>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</si>
  <si>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</si>
  <si>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אורמת אגח 3*</t>
  </si>
  <si>
    <t>1139179</t>
  </si>
  <si>
    <t>Rialto Elite Portfolio*</t>
  </si>
  <si>
    <t>496922</t>
  </si>
  <si>
    <t>ROBIN*</t>
  </si>
  <si>
    <t>505145</t>
  </si>
  <si>
    <t>white oak 3*</t>
  </si>
  <si>
    <t>491967</t>
  </si>
  <si>
    <t>סה"כ קרנות השקעה</t>
  </si>
  <si>
    <t>סה"כ קרנות השקעה בחו"ל</t>
  </si>
  <si>
    <t>Strategic Investors Fund IX L.P</t>
  </si>
  <si>
    <t>Vintage Fund of Funds V</t>
  </si>
  <si>
    <t>קרנות גידור</t>
  </si>
  <si>
    <t>JP Morgan IIF   עמיתים</t>
  </si>
  <si>
    <t>ACE IV*</t>
  </si>
  <si>
    <t>CDL II</t>
  </si>
  <si>
    <t>Copenhagen Infrastructure III</t>
  </si>
  <si>
    <t>ICGL V</t>
  </si>
  <si>
    <t>InfraRed Infrastructure Fund V</t>
  </si>
  <si>
    <t>ORCC</t>
  </si>
  <si>
    <t>REDHILL WARRANT</t>
  </si>
  <si>
    <t>52290</t>
  </si>
  <si>
    <t>₪ / מט"ח</t>
  </si>
  <si>
    <t>+ILS/-USD 3.34 22-01-19 (10) --663</t>
  </si>
  <si>
    <t>10000435</t>
  </si>
  <si>
    <t>+ILS/-USD 3.3492 24-01-19 (10) --668</t>
  </si>
  <si>
    <t>10000437</t>
  </si>
  <si>
    <t>+ILS/-USD 3.3566 17-01-19 (10) --669</t>
  </si>
  <si>
    <t>10000444</t>
  </si>
  <si>
    <t>+ILS/-USD 3.4684 22-05-19 (10) --916</t>
  </si>
  <si>
    <t>10000605</t>
  </si>
  <si>
    <t>+ILS/-USD 3.5045 24-01-19 (10) --600</t>
  </si>
  <si>
    <t>10000607</t>
  </si>
  <si>
    <t>+ILS/-USD 3.532 18-06-19 (10) --960</t>
  </si>
  <si>
    <t>10000617</t>
  </si>
  <si>
    <t>+ILS/-USD 3.5382 25-06-19 (10) --953</t>
  </si>
  <si>
    <t>10000619</t>
  </si>
  <si>
    <t>+ILS/-USD 3.5448 23-10-18 (10) --377</t>
  </si>
  <si>
    <t>10000573</t>
  </si>
  <si>
    <t>+ILS/-USD 3.558 23-10-18 (10) --380</t>
  </si>
  <si>
    <t>10000569</t>
  </si>
  <si>
    <t>+ILS/-USD 3.563 04-02-19 (10) --585</t>
  </si>
  <si>
    <t>10000625</t>
  </si>
  <si>
    <t>+ILS/-USD 3.5678 29-07-19 (10) --977</t>
  </si>
  <si>
    <t>10000650</t>
  </si>
  <si>
    <t>+ILS/-USD 3.5706 29-07-19 (10) --979</t>
  </si>
  <si>
    <t>10000648</t>
  </si>
  <si>
    <t>+ILS/-USD 3.6121 06-06-19 (10) --799</t>
  </si>
  <si>
    <t>10000663</t>
  </si>
  <si>
    <t>+USD/-ILS 3.522 22-05-19 (10) --670</t>
  </si>
  <si>
    <t>10000682</t>
  </si>
  <si>
    <t>+USD/-ILS 3.5245 22-05-19 (10) --650</t>
  </si>
  <si>
    <t>10000687</t>
  </si>
  <si>
    <t>+EUR/-USD 1.1466 29-01-19 (10) +152</t>
  </si>
  <si>
    <t>10000665</t>
  </si>
  <si>
    <t>+EUR/-USD 1.14906 10-12-18 (10) +101.55</t>
  </si>
  <si>
    <t>10000664</t>
  </si>
  <si>
    <t>+USD/-CAD 1.2813 03-10-18 (10) --42</t>
  </si>
  <si>
    <t>10000565</t>
  </si>
  <si>
    <t>+USD/-CAD 1.29415 12-12-18 (10) --48.5</t>
  </si>
  <si>
    <t>10000614</t>
  </si>
  <si>
    <t>+USD/-CAD 1.3171 12-12-18 (10) --23</t>
  </si>
  <si>
    <t>10000677</t>
  </si>
  <si>
    <t>+USD/-EUR 1.16729 10-12-18 (10) +149.9</t>
  </si>
  <si>
    <t>10000623</t>
  </si>
  <si>
    <t>+USD/-EUR 1.17229 11-02-19 (10) +160.9</t>
  </si>
  <si>
    <t>10000670</t>
  </si>
  <si>
    <t>+USD/-EUR 1.17493 26-02-19 (10) +172.3</t>
  </si>
  <si>
    <t>10000671</t>
  </si>
  <si>
    <t>+USD/-EUR 1.175 11-02-19 (10) +175</t>
  </si>
  <si>
    <t>10000652</t>
  </si>
  <si>
    <t>+USD/-EUR 1.1762 11-02-19 (10) +174</t>
  </si>
  <si>
    <t>10000660</t>
  </si>
  <si>
    <t>+USD/-EUR 1.186 06-03-19 (10) +160</t>
  </si>
  <si>
    <t>10000690</t>
  </si>
  <si>
    <t>+USD/-EUR 1.18654 29-01-19 (10) +173.4</t>
  </si>
  <si>
    <t>10000645</t>
  </si>
  <si>
    <t>+USD/-GBP 1.3022 27-12-18 (10) +66</t>
  </si>
  <si>
    <t>10000675</t>
  </si>
  <si>
    <t>+USD/-GBP 1.3178 30-01-19 (10) +85</t>
  </si>
  <si>
    <t>10000686</t>
  </si>
  <si>
    <t>+USD/-GBP 1.33538 27-12-18 (10) +110.75</t>
  </si>
  <si>
    <t>10000629</t>
  </si>
  <si>
    <t>+USD/-JPY 109.077 16-01-19 (10) --157.3</t>
  </si>
  <si>
    <t>10000636</t>
  </si>
  <si>
    <t>+USD/-JPY 110.31 16-01-19 (10) --109</t>
  </si>
  <si>
    <t>10000685</t>
  </si>
  <si>
    <t>+USD/-JPY 111.27 16-01-19 (10) --151</t>
  </si>
  <si>
    <t>10000640</t>
  </si>
  <si>
    <t>+USD/-SEK 8.4632 13-11-18 (10) --1213</t>
  </si>
  <si>
    <t>10000580</t>
  </si>
  <si>
    <t>+USD/-SEK 9.08716 13-11-18 (10) -573.4</t>
  </si>
  <si>
    <t>10000668</t>
  </si>
  <si>
    <t>496761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</si>
  <si>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</si>
  <si>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</si>
  <si>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</si>
  <si>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</si>
  <si>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</si>
  <si>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</si>
  <si>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</si>
  <si>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30110000</t>
  </si>
  <si>
    <t>34110000</t>
  </si>
  <si>
    <t>31210000</t>
  </si>
  <si>
    <t>31110000</t>
  </si>
  <si>
    <t>30210000</t>
  </si>
  <si>
    <t>34010000</t>
  </si>
  <si>
    <t>30810000</t>
  </si>
  <si>
    <t>32610000</t>
  </si>
  <si>
    <t>31710000</t>
  </si>
  <si>
    <t>32010000</t>
  </si>
  <si>
    <t>31010000</t>
  </si>
  <si>
    <t>30710000</t>
  </si>
  <si>
    <t>דירוג פנימי</t>
  </si>
  <si>
    <t>לא</t>
  </si>
  <si>
    <t>507852</t>
  </si>
  <si>
    <t>AA</t>
  </si>
  <si>
    <t>455531</t>
  </si>
  <si>
    <t>כן</t>
  </si>
  <si>
    <t>90840002</t>
  </si>
  <si>
    <t>90840004</t>
  </si>
  <si>
    <t>90840006</t>
  </si>
  <si>
    <t>90840008</t>
  </si>
  <si>
    <t>90840000</t>
  </si>
  <si>
    <t>90136004</t>
  </si>
  <si>
    <t>A+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</si>
  <si>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</si>
  <si>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</si>
  <si>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</si>
  <si>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</si>
  <si>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</si>
  <si>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</si>
  <si>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</si>
  <si>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</si>
  <si>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</si>
  <si>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</si>
  <si>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</si>
  <si>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</si>
  <si>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</si>
  <si>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</si>
  <si>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</si>
  <si>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A</t>
  </si>
  <si>
    <t>525458</t>
  </si>
  <si>
    <t>91040003</t>
  </si>
  <si>
    <t>91040004</t>
  </si>
  <si>
    <t>91050020</t>
  </si>
  <si>
    <t>91050021</t>
  </si>
  <si>
    <t>91050022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</si>
  <si>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</si>
  <si>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</si>
  <si>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</si>
  <si>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</si>
  <si>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</si>
  <si>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</si>
  <si>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</si>
  <si>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</si>
  <si>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</si>
  <si>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</si>
  <si>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11898601</t>
  </si>
  <si>
    <t>11898600</t>
  </si>
  <si>
    <t>508506</t>
  </si>
  <si>
    <t>AA-</t>
  </si>
  <si>
    <t>לאומי 0.33 7.12.17</t>
  </si>
  <si>
    <t>491455</t>
  </si>
  <si>
    <t>לאומי 11.2.18</t>
  </si>
  <si>
    <t>501506</t>
  </si>
  <si>
    <t>לאומי 3.1.18</t>
  </si>
  <si>
    <t>494680</t>
  </si>
  <si>
    <t>לאומי 5.3.18</t>
  </si>
  <si>
    <t>505055</t>
  </si>
  <si>
    <t>פקדון לאומי 2/11/17 0.34%</t>
  </si>
  <si>
    <t>486978</t>
  </si>
  <si>
    <t>נדלן מקרקעין להשכרה - סטריט מול רמת ישי</t>
  </si>
  <si>
    <t>קניון</t>
  </si>
  <si>
    <t>האקליפטוס 3, פינת רח' הצפצפה, א.ת. רמת ישי</t>
  </si>
  <si>
    <t>סה"כ מוצרים מובנים</t>
  </si>
  <si>
    <t>סה"כ קרן מובטחת</t>
  </si>
  <si>
    <t>אשראי</t>
  </si>
  <si>
    <t>אלפי ₪</t>
  </si>
  <si>
    <t>סה"כ יתרות התחייבות להשקעה</t>
  </si>
  <si>
    <t>סה"כ בחו"ל</t>
  </si>
  <si>
    <t>ACE IV</t>
  </si>
  <si>
    <t>brookfield III</t>
  </si>
  <si>
    <t>LS POWER FUND IV</t>
  </si>
  <si>
    <t>OWL ROCK</t>
  </si>
  <si>
    <t>Patria VI</t>
  </si>
  <si>
    <t>SVB IX</t>
  </si>
  <si>
    <t>TPG ASIA VII L.P</t>
  </si>
  <si>
    <t>גורם 111</t>
  </si>
  <si>
    <t>גורם 98</t>
  </si>
  <si>
    <t>גורם 105</t>
  </si>
  <si>
    <t>גורם 113</t>
  </si>
  <si>
    <t>גורם 104</t>
  </si>
  <si>
    <t>פורוורד ריבית</t>
  </si>
  <si>
    <t>בבטחונות אחרים - גורם 114</t>
  </si>
  <si>
    <t>בבטחונות אחרים - גורם 94</t>
  </si>
  <si>
    <t>בבטחונות אחרים - גורם 105</t>
  </si>
  <si>
    <t>בבטחונות אחרים - גורם 40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</si>
  <si>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</si>
  <si>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</si>
  <si>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</si>
  <si>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</si>
  <si>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</si>
  <si>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</si>
  <si>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111</t>
  </si>
  <si>
    <t>בבטחונות אחרים - גורם 115*</t>
  </si>
  <si>
    <t>מובטחות משכנתא - גורם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</si>
</sst>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</cellStyleXfs>
  <cellXfs count="16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7" fontId="5" fillId="0" borderId="31" xfId="7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5" applyFont="1" applyFill="1" applyBorder="1" applyAlignment="1">
      <alignment horizontal="center" vertical="center" wrapText="1"/>
    </xf>
    <xf numFmtId="0" fontId="5" fillId="2" borderId="4" xfId="15" applyFont="1" applyFill="1" applyBorder="1" applyAlignment="1">
      <alignment horizontal="center" vertical="center" wrapText="1"/>
    </xf>
    <xf numFmtId="0" fontId="9" fillId="2" borderId="1" xfId="15" applyFont="1" applyFill="1" applyBorder="1" applyAlignment="1">
      <alignment horizontal="center" vertical="center" wrapText="1"/>
    </xf>
    <xf numFmtId="3" fontId="9" fillId="2" borderId="2" xfId="15" applyNumberFormat="1" applyFont="1" applyFill="1" applyBorder="1" applyAlignment="1">
      <alignment horizontal="center" vertical="center" wrapText="1"/>
    </xf>
    <xf numFmtId="0" fontId="9" fillId="2" borderId="3" xfId="15" applyFont="1" applyFill="1" applyBorder="1" applyAlignment="1">
      <alignment horizontal="center" vertical="center" wrapText="1"/>
    </xf>
    <xf numFmtId="49" fontId="5" fillId="2" borderId="32" xfId="15" applyNumberFormat="1" applyFont="1" applyFill="1" applyBorder="1" applyAlignment="1">
      <alignment horizontal="center" wrapText="1"/>
    </xf>
    <xf numFmtId="49" fontId="5" fillId="2" borderId="33" xfId="15" applyNumberFormat="1" applyFont="1" applyFill="1" applyBorder="1" applyAlignment="1">
      <alignment horizontal="center" wrapText="1"/>
    </xf>
    <xf numFmtId="49" fontId="5" fillId="2" borderId="34" xfId="15" applyNumberFormat="1" applyFont="1" applyFill="1" applyBorder="1" applyAlignment="1">
      <alignment horizontal="center" wrapText="1"/>
    </xf>
    <xf numFmtId="14" fontId="27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5" applyFont="1" applyFill="1" applyBorder="1" applyAlignment="1">
      <alignment horizontal="center" vertical="center" wrapText="1" readingOrder="2"/>
    </xf>
    <xf numFmtId="0" fontId="7" fillId="2" borderId="22" xfId="15" applyFont="1" applyFill="1" applyBorder="1" applyAlignment="1">
      <alignment horizontal="center" vertical="center" wrapText="1" readingOrder="2"/>
    </xf>
    <xf numFmtId="0" fontId="7" fillId="2" borderId="23" xfId="15" applyFont="1" applyFill="1" applyBorder="1" applyAlignment="1">
      <alignment horizontal="center" vertical="center" wrapText="1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0" fontId="29" fillId="0" borderId="0" xfId="14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</cellXfs>
  <cellStyles count="16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5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2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185</v>
      </c>
      <c r="C1" s="77" t="s" vm="1">
        <v>260</v>
      </c>
    </row>
    <row r="2" spans="1:30">
      <c r="B2" s="57" t="s">
        <v>184</v>
      </c>
      <c r="C2" s="77" t="s">
        <v>261</v>
      </c>
    </row>
    <row r="3" spans="1:30">
      <c r="B3" s="57" t="s">
        <v>186</v>
      </c>
      <c r="C3" s="77" t="s">
        <v>262</v>
      </c>
    </row>
    <row r="4" spans="1:30">
      <c r="B4" s="57" t="s">
        <v>187</v>
      </c>
      <c r="C4" s="77">
        <v>9606</v>
      </c>
    </row>
    <row r="6" spans="1:30" ht="26.25" customHeight="1">
      <c r="B6" s="140" t="s">
        <v>201</v>
      </c>
      <c r="C6" s="141"/>
      <c r="D6" s="142"/>
    </row>
    <row r="7" spans="1:30" s="10" customFormat="1">
      <c r="B7" s="23"/>
      <c r="C7" s="24" t="s">
        <v>116</v>
      </c>
      <c r="D7" s="25" t="s">
        <v>114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247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6" t="s">
        <v>200</v>
      </c>
      <c r="C10" s="115">
        <v>1862525.35022441</v>
      </c>
      <c r="D10" s="116">
        <v>0.99999999999999944</v>
      </c>
      <c r="AD10" s="65"/>
    </row>
    <row r="11" spans="1:30">
      <c r="A11" s="45" t="s">
        <v>147</v>
      </c>
      <c r="B11" s="29" t="s">
        <v>202</v>
      </c>
      <c r="C11" s="115" vm="2">
        <v>150809.89407072598</v>
      </c>
      <c r="D11" s="116" vm="3">
        <v>8.0970653125636796E-2</v>
      </c>
    </row>
    <row r="12" spans="1:30">
      <c r="B12" s="29" t="s">
        <v>203</v>
      </c>
      <c r="C12" s="115" vm="4">
        <v>1638003.9803936845</v>
      </c>
      <c r="D12" s="116" vm="5">
        <v>0.87945325425843224</v>
      </c>
    </row>
    <row r="13" spans="1:30">
      <c r="A13" s="55" t="s">
        <v>147</v>
      </c>
      <c r="B13" s="30" t="s">
        <v>72</v>
      </c>
      <c r="C13" s="115" vm="6">
        <v>632935.06922368391</v>
      </c>
      <c r="D13" s="116" vm="7">
        <v>0.33982628432274664</v>
      </c>
    </row>
    <row r="14" spans="1:30">
      <c r="A14" s="55" t="s">
        <v>147</v>
      </c>
      <c r="B14" s="30" t="s">
        <v>73</v>
      </c>
      <c r="C14" s="115" t="s" vm="8">
        <v>1589</v>
      </c>
      <c r="D14" s="116" t="s" vm="9">
        <v>1589</v>
      </c>
    </row>
    <row r="15" spans="1:30">
      <c r="A15" s="55" t="s">
        <v>147</v>
      </c>
      <c r="B15" s="30" t="s">
        <v>74</v>
      </c>
      <c r="C15" s="115">
        <v>566047.07522000023</v>
      </c>
      <c r="D15" s="116">
        <v>0.30391375620836458</v>
      </c>
    </row>
    <row r="16" spans="1:30">
      <c r="A16" s="55" t="s">
        <v>147</v>
      </c>
      <c r="B16" s="30" t="s">
        <v>75</v>
      </c>
      <c r="C16" s="115" vm="10">
        <v>131886.65805999996</v>
      </c>
      <c r="D16" s="116" vm="11">
        <v>7.0810664694635844E-2</v>
      </c>
    </row>
    <row r="17" spans="1:4">
      <c r="A17" s="55" t="s">
        <v>147</v>
      </c>
      <c r="B17" s="30" t="s">
        <v>76</v>
      </c>
      <c r="C17" s="115" vm="12">
        <v>257677.87516000029</v>
      </c>
      <c r="D17" s="116" vm="13">
        <v>0.13834865395467144</v>
      </c>
    </row>
    <row r="18" spans="1:4">
      <c r="A18" s="55" t="s">
        <v>147</v>
      </c>
      <c r="B18" s="30" t="s">
        <v>77</v>
      </c>
      <c r="C18" s="115" vm="14">
        <v>25446.009060000106</v>
      </c>
      <c r="D18" s="116" vm="15">
        <v>1.3662100790700208E-2</v>
      </c>
    </row>
    <row r="19" spans="1:4">
      <c r="A19" s="55" t="s">
        <v>147</v>
      </c>
      <c r="B19" s="30" t="s">
        <v>78</v>
      </c>
      <c r="C19" s="115" vm="16">
        <v>5.4313000000000002</v>
      </c>
      <c r="D19" s="116" vm="17">
        <v>2.916094537637083E-6</v>
      </c>
    </row>
    <row r="20" spans="1:4">
      <c r="A20" s="55" t="s">
        <v>147</v>
      </c>
      <c r="B20" s="30" t="s">
        <v>79</v>
      </c>
      <c r="C20" s="115" t="s" vm="18">
        <v>1589</v>
      </c>
      <c r="D20" s="116" t="s" vm="19">
        <v>1589</v>
      </c>
    </row>
    <row r="21" spans="1:4">
      <c r="A21" s="55" t="s">
        <v>147</v>
      </c>
      <c r="B21" s="30" t="s">
        <v>80</v>
      </c>
      <c r="C21" s="115" vm="20">
        <v>1415.3978500000001</v>
      </c>
      <c r="D21" s="116" vm="21">
        <v>7.599348109970489E-4</v>
      </c>
    </row>
    <row r="22" spans="1:4">
      <c r="A22" s="55" t="s">
        <v>147</v>
      </c>
      <c r="B22" s="30" t="s">
        <v>81</v>
      </c>
      <c r="C22" s="115">
        <v>22590.464520000001</v>
      </c>
      <c r="D22" s="116">
        <v>1.2128943381779016E-2</v>
      </c>
    </row>
    <row r="23" spans="1:4">
      <c r="B23" s="29" t="s">
        <v>204</v>
      </c>
      <c r="C23" s="115" vm="22">
        <v>27684.124809999994</v>
      </c>
      <c r="D23" s="116" vm="23">
        <v>1.4863757321028894E-2</v>
      </c>
    </row>
    <row r="24" spans="1:4">
      <c r="A24" s="55" t="s">
        <v>147</v>
      </c>
      <c r="B24" s="30" t="s">
        <v>82</v>
      </c>
      <c r="C24" s="115" t="s" vm="24">
        <v>1589</v>
      </c>
      <c r="D24" s="116" t="s" vm="25">
        <v>1589</v>
      </c>
    </row>
    <row r="25" spans="1:4">
      <c r="A25" s="55" t="s">
        <v>147</v>
      </c>
      <c r="B25" s="30" t="s">
        <v>83</v>
      </c>
      <c r="C25" s="115" t="s" vm="26">
        <v>1589</v>
      </c>
      <c r="D25" s="116" t="s" vm="27">
        <v>1589</v>
      </c>
    </row>
    <row r="26" spans="1:4">
      <c r="A26" s="55" t="s">
        <v>147</v>
      </c>
      <c r="B26" s="30" t="s">
        <v>74</v>
      </c>
      <c r="C26" s="115" vm="28">
        <v>5529.0612499999997</v>
      </c>
      <c r="D26" s="116" vm="29">
        <v>2.968583084967846E-3</v>
      </c>
    </row>
    <row r="27" spans="1:4">
      <c r="A27" s="55" t="s">
        <v>147</v>
      </c>
      <c r="B27" s="30" t="s">
        <v>84</v>
      </c>
      <c r="C27" s="115" vm="30">
        <v>5018.8835799999997</v>
      </c>
      <c r="D27" s="116" vm="31">
        <v>2.6946659165714374E-3</v>
      </c>
    </row>
    <row r="28" spans="1:4">
      <c r="A28" s="55" t="s">
        <v>147</v>
      </c>
      <c r="B28" s="30" t="s">
        <v>85</v>
      </c>
      <c r="C28" s="115" vm="32">
        <v>18773.932529999998</v>
      </c>
      <c r="D28" s="116" vm="33">
        <v>1.0079826579400906E-2</v>
      </c>
    </row>
    <row r="29" spans="1:4">
      <c r="A29" s="55" t="s">
        <v>147</v>
      </c>
      <c r="B29" s="30" t="s">
        <v>86</v>
      </c>
      <c r="C29" s="115" vm="34">
        <v>0.53710999999999998</v>
      </c>
      <c r="D29" s="116" vm="35">
        <v>2.8837728299122747E-7</v>
      </c>
    </row>
    <row r="30" spans="1:4">
      <c r="A30" s="55" t="s">
        <v>147</v>
      </c>
      <c r="B30" s="30" t="s">
        <v>227</v>
      </c>
      <c r="C30" s="115" t="s" vm="36">
        <v>1589</v>
      </c>
      <c r="D30" s="116" t="s" vm="37">
        <v>1589</v>
      </c>
    </row>
    <row r="31" spans="1:4">
      <c r="A31" s="55" t="s">
        <v>147</v>
      </c>
      <c r="B31" s="30" t="s">
        <v>110</v>
      </c>
      <c r="C31" s="115" vm="38">
        <v>-1638.2896599999992</v>
      </c>
      <c r="D31" s="116" vm="39">
        <v>-8.7960663719428346E-4</v>
      </c>
    </row>
    <row r="32" spans="1:4">
      <c r="A32" s="55" t="s">
        <v>147</v>
      </c>
      <c r="B32" s="30" t="s">
        <v>87</v>
      </c>
      <c r="C32" s="115" t="s" vm="40">
        <v>1589</v>
      </c>
      <c r="D32" s="116" t="s" vm="41">
        <v>1589</v>
      </c>
    </row>
    <row r="33" spans="1:4">
      <c r="A33" s="55" t="s">
        <v>147</v>
      </c>
      <c r="B33" s="29" t="s">
        <v>205</v>
      </c>
      <c r="C33" s="115" vm="42">
        <v>32087.964660000005</v>
      </c>
      <c r="D33" s="116" vm="43">
        <v>1.722820291070605E-2</v>
      </c>
    </row>
    <row r="34" spans="1:4">
      <c r="A34" s="55" t="s">
        <v>147</v>
      </c>
      <c r="B34" s="29" t="s">
        <v>206</v>
      </c>
      <c r="C34" s="115" vm="44">
        <v>11428.98998</v>
      </c>
      <c r="D34" s="116" vm="45">
        <v>6.1362869389256633E-3</v>
      </c>
    </row>
    <row r="35" spans="1:4">
      <c r="A35" s="55" t="s">
        <v>147</v>
      </c>
      <c r="B35" s="29" t="s">
        <v>207</v>
      </c>
      <c r="C35" s="115" vm="46">
        <v>2510.3963100000001</v>
      </c>
      <c r="D35" s="116" vm="47">
        <v>1.3478454452700624E-3</v>
      </c>
    </row>
    <row r="36" spans="1:4">
      <c r="A36" s="55" t="s">
        <v>147</v>
      </c>
      <c r="B36" s="56" t="s">
        <v>208</v>
      </c>
      <c r="C36" s="115" t="s" vm="48">
        <v>1589</v>
      </c>
      <c r="D36" s="116" t="s" vm="49">
        <v>1589</v>
      </c>
    </row>
    <row r="37" spans="1:4">
      <c r="A37" s="55" t="s">
        <v>147</v>
      </c>
      <c r="B37" s="29" t="s">
        <v>209</v>
      </c>
      <c r="C37" s="115" t="s" vm="50">
        <v>1589</v>
      </c>
      <c r="D37" s="116" t="s" vm="51">
        <v>1589</v>
      </c>
    </row>
    <row r="38" spans="1:4">
      <c r="A38" s="55"/>
      <c r="B38" s="67" t="s">
        <v>211</v>
      </c>
      <c r="C38" s="115">
        <v>0</v>
      </c>
      <c r="D38" s="116">
        <v>0</v>
      </c>
    </row>
    <row r="39" spans="1:4">
      <c r="A39" s="55" t="s">
        <v>147</v>
      </c>
      <c r="B39" s="68" t="s">
        <v>212</v>
      </c>
      <c r="C39" s="115" t="s" vm="52">
        <v>1589</v>
      </c>
      <c r="D39" s="116" t="s" vm="53">
        <v>1589</v>
      </c>
    </row>
    <row r="40" spans="1:4">
      <c r="A40" s="55" t="s">
        <v>147</v>
      </c>
      <c r="B40" s="68" t="s">
        <v>245</v>
      </c>
      <c r="C40" s="115" t="s" vm="54">
        <v>1589</v>
      </c>
      <c r="D40" s="116" t="s" vm="55">
        <v>1589</v>
      </c>
    </row>
    <row r="41" spans="1:4">
      <c r="A41" s="55" t="s">
        <v>147</v>
      </c>
      <c r="B41" s="68" t="s">
        <v>213</v>
      </c>
      <c r="C41" s="115" t="s" vm="56">
        <v>1589</v>
      </c>
      <c r="D41" s="116" t="s" vm="57">
        <v>1589</v>
      </c>
    </row>
    <row r="42" spans="1:4">
      <c r="B42" s="68" t="s">
        <v>88</v>
      </c>
      <c r="C42" s="115" vm="58">
        <v>1862525.35022441</v>
      </c>
      <c r="D42" s="116" vm="59">
        <v>0.99999999999999944</v>
      </c>
    </row>
    <row r="43" spans="1:4">
      <c r="A43" s="55" t="s">
        <v>147</v>
      </c>
      <c r="B43" s="68" t="s">
        <v>210</v>
      </c>
      <c r="C43" s="115">
        <v>60650.400255019311</v>
      </c>
      <c r="D43" s="116"/>
    </row>
    <row r="44" spans="1:4">
      <c r="B44" s="6" t="s">
        <v>115</v>
      </c>
    </row>
    <row r="45" spans="1:4">
      <c r="C45" s="74" t="s">
        <v>192</v>
      </c>
      <c r="D45" s="36" t="s">
        <v>109</v>
      </c>
    </row>
    <row r="46" spans="1:4">
      <c r="C46" s="75" t="s">
        <v>1</v>
      </c>
      <c r="D46" s="25" t="s">
        <v>2</v>
      </c>
    </row>
    <row r="47" spans="1:4">
      <c r="C47" s="117" t="s">
        <v>173</v>
      </c>
      <c r="D47" s="118" vm="60">
        <v>2.6166</v>
      </c>
    </row>
    <row r="48" spans="1:4">
      <c r="C48" s="117" t="s">
        <v>182</v>
      </c>
      <c r="D48" s="118">
        <v>0.89746127579551627</v>
      </c>
    </row>
    <row r="49" spans="2:4">
      <c r="C49" s="117" t="s">
        <v>178</v>
      </c>
      <c r="D49" s="118" vm="61">
        <v>2.7869000000000002</v>
      </c>
    </row>
    <row r="50" spans="2:4">
      <c r="B50" s="12"/>
      <c r="C50" s="117" t="s">
        <v>1022</v>
      </c>
      <c r="D50" s="118" vm="62">
        <v>3.7168999999999999</v>
      </c>
    </row>
    <row r="51" spans="2:4">
      <c r="C51" s="117" t="s">
        <v>171</v>
      </c>
      <c r="D51" s="118" vm="63">
        <v>4.2156000000000002</v>
      </c>
    </row>
    <row r="52" spans="2:4">
      <c r="C52" s="117" t="s">
        <v>172</v>
      </c>
      <c r="D52" s="118" vm="64">
        <v>4.7385000000000002</v>
      </c>
    </row>
    <row r="53" spans="2:4">
      <c r="C53" s="117" t="s">
        <v>174</v>
      </c>
      <c r="D53" s="118">
        <v>0.46333673990802243</v>
      </c>
    </row>
    <row r="54" spans="2:4">
      <c r="C54" s="117" t="s">
        <v>179</v>
      </c>
      <c r="D54" s="118" vm="65">
        <v>3.1962000000000002</v>
      </c>
    </row>
    <row r="55" spans="2:4">
      <c r="C55" s="117" t="s">
        <v>180</v>
      </c>
      <c r="D55" s="118">
        <v>0.19397900298964052</v>
      </c>
    </row>
    <row r="56" spans="2:4">
      <c r="C56" s="117" t="s">
        <v>177</v>
      </c>
      <c r="D56" s="118" vm="66">
        <v>0.56530000000000002</v>
      </c>
    </row>
    <row r="57" spans="2:4">
      <c r="C57" s="117" t="s">
        <v>1590</v>
      </c>
      <c r="D57" s="118">
        <v>2.4036128999999997</v>
      </c>
    </row>
    <row r="58" spans="2:4">
      <c r="C58" s="117" t="s">
        <v>176</v>
      </c>
      <c r="D58" s="118" vm="67">
        <v>0.40939999999999999</v>
      </c>
    </row>
    <row r="59" spans="2:4">
      <c r="C59" s="117" t="s">
        <v>169</v>
      </c>
      <c r="D59" s="118" vm="68">
        <v>3.6269999999999998</v>
      </c>
    </row>
    <row r="60" spans="2:4">
      <c r="C60" s="117" t="s">
        <v>183</v>
      </c>
      <c r="D60" s="118" vm="69">
        <v>0.25629999999999997</v>
      </c>
    </row>
    <row r="61" spans="2:4">
      <c r="C61" s="117" t="s">
        <v>1591</v>
      </c>
      <c r="D61" s="118" vm="70">
        <v>0.4446</v>
      </c>
    </row>
    <row r="62" spans="2:4">
      <c r="C62" s="117" t="s">
        <v>1592</v>
      </c>
      <c r="D62" s="118">
        <v>5.5312821685920159E-2</v>
      </c>
    </row>
    <row r="63" spans="2:4">
      <c r="C63" s="117" t="s">
        <v>170</v>
      </c>
      <c r="D63" s="118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6.140625" style="2" bestFit="1" customWidth="1"/>
    <col min="4" max="4" width="6.42578125" style="2" bestFit="1" customWidth="1"/>
    <col min="5" max="5" width="6.7109375" style="2" bestFit="1" customWidth="1"/>
    <col min="6" max="7" width="9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185</v>
      </c>
      <c r="C1" s="77" t="s" vm="1">
        <v>260</v>
      </c>
    </row>
    <row r="2" spans="2:60">
      <c r="B2" s="57" t="s">
        <v>184</v>
      </c>
      <c r="C2" s="77" t="s">
        <v>261</v>
      </c>
    </row>
    <row r="3" spans="2:60">
      <c r="B3" s="57" t="s">
        <v>186</v>
      </c>
      <c r="C3" s="77" t="s">
        <v>262</v>
      </c>
    </row>
    <row r="4" spans="2:60">
      <c r="B4" s="57" t="s">
        <v>187</v>
      </c>
      <c r="C4" s="77">
        <v>9606</v>
      </c>
    </row>
    <row r="6" spans="2:60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0" ht="26.25" customHeight="1">
      <c r="B7" s="154" t="s">
        <v>98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H7" s="3"/>
    </row>
    <row r="8" spans="2:60" s="3" customFormat="1" ht="78.75">
      <c r="B8" s="23" t="s">
        <v>122</v>
      </c>
      <c r="C8" s="31" t="s">
        <v>47</v>
      </c>
      <c r="D8" s="31" t="s">
        <v>125</v>
      </c>
      <c r="E8" s="31" t="s">
        <v>66</v>
      </c>
      <c r="F8" s="31" t="s">
        <v>107</v>
      </c>
      <c r="G8" s="31" t="s">
        <v>244</v>
      </c>
      <c r="H8" s="31" t="s">
        <v>243</v>
      </c>
      <c r="I8" s="31" t="s">
        <v>63</v>
      </c>
      <c r="J8" s="31" t="s">
        <v>60</v>
      </c>
      <c r="K8" s="31" t="s">
        <v>188</v>
      </c>
      <c r="L8" s="31" t="s">
        <v>190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251</v>
      </c>
      <c r="H9" s="17"/>
      <c r="I9" s="17" t="s">
        <v>247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0" t="s">
        <v>50</v>
      </c>
      <c r="C11" s="121"/>
      <c r="D11" s="121"/>
      <c r="E11" s="121"/>
      <c r="F11" s="121"/>
      <c r="G11" s="122"/>
      <c r="H11" s="126"/>
      <c r="I11" s="122">
        <v>5.4313000000000002</v>
      </c>
      <c r="J11" s="121"/>
      <c r="K11" s="127">
        <v>1</v>
      </c>
      <c r="L11" s="127">
        <v>2.916094537637083E-6</v>
      </c>
      <c r="BC11" s="1"/>
      <c r="BD11" s="3"/>
      <c r="BE11" s="1"/>
      <c r="BG11" s="1"/>
    </row>
    <row r="12" spans="2:60" s="4" customFormat="1" ht="18" customHeight="1">
      <c r="B12" s="123" t="s">
        <v>26</v>
      </c>
      <c r="C12" s="121"/>
      <c r="D12" s="121"/>
      <c r="E12" s="121"/>
      <c r="F12" s="121"/>
      <c r="G12" s="122"/>
      <c r="H12" s="126"/>
      <c r="I12" s="122">
        <v>5.4313000000000002</v>
      </c>
      <c r="J12" s="121"/>
      <c r="K12" s="127">
        <v>1</v>
      </c>
      <c r="L12" s="127">
        <v>2.916094537637083E-6</v>
      </c>
      <c r="BC12" s="1"/>
      <c r="BD12" s="3"/>
      <c r="BE12" s="1"/>
      <c r="BG12" s="1"/>
    </row>
    <row r="13" spans="2:60">
      <c r="B13" s="101" t="s">
        <v>1451</v>
      </c>
      <c r="C13" s="81"/>
      <c r="D13" s="81"/>
      <c r="E13" s="81"/>
      <c r="F13" s="81"/>
      <c r="G13" s="90"/>
      <c r="H13" s="92"/>
      <c r="I13" s="90">
        <v>5.4313000000000002</v>
      </c>
      <c r="J13" s="81"/>
      <c r="K13" s="91">
        <v>1</v>
      </c>
      <c r="L13" s="91">
        <v>2.916094537637083E-6</v>
      </c>
      <c r="BD13" s="3"/>
    </row>
    <row r="14" spans="2:60" ht="20.25">
      <c r="B14" s="86" t="s">
        <v>1452</v>
      </c>
      <c r="C14" s="83" t="s">
        <v>1453</v>
      </c>
      <c r="D14" s="96" t="s">
        <v>126</v>
      </c>
      <c r="E14" s="96" t="s">
        <v>196</v>
      </c>
      <c r="F14" s="96" t="s">
        <v>170</v>
      </c>
      <c r="G14" s="93">
        <v>3328</v>
      </c>
      <c r="H14" s="95">
        <v>163.19999999999999</v>
      </c>
      <c r="I14" s="93">
        <v>5.4313000000000002</v>
      </c>
      <c r="J14" s="94">
        <v>2.7745795819955799E-3</v>
      </c>
      <c r="K14" s="94">
        <v>1</v>
      </c>
      <c r="L14" s="94">
        <v>2.916094537637083E-6</v>
      </c>
      <c r="BD14" s="4"/>
    </row>
    <row r="15" spans="2:60">
      <c r="B15" s="82"/>
      <c r="C15" s="83"/>
      <c r="D15" s="83"/>
      <c r="E15" s="83"/>
      <c r="F15" s="83"/>
      <c r="G15" s="93"/>
      <c r="H15" s="95"/>
      <c r="I15" s="83"/>
      <c r="J15" s="83"/>
      <c r="K15" s="94"/>
      <c r="L15" s="8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98" t="s">
        <v>259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98" t="s">
        <v>118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242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250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D115" s="1"/>
      <c r="E115" s="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7 C5:C1048576 D1:AF1048576 AH1:XFD1048576 AG1:AG19 B19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185</v>
      </c>
      <c r="C1" s="77" t="s" vm="1">
        <v>260</v>
      </c>
    </row>
    <row r="2" spans="2:61">
      <c r="B2" s="57" t="s">
        <v>184</v>
      </c>
      <c r="C2" s="77" t="s">
        <v>261</v>
      </c>
    </row>
    <row r="3" spans="2:61">
      <c r="B3" s="57" t="s">
        <v>186</v>
      </c>
      <c r="C3" s="77" t="s">
        <v>262</v>
      </c>
    </row>
    <row r="4" spans="2:61">
      <c r="B4" s="57" t="s">
        <v>187</v>
      </c>
      <c r="C4" s="77">
        <v>9606</v>
      </c>
    </row>
    <row r="6" spans="2:61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1" ht="26.25" customHeight="1">
      <c r="B7" s="154" t="s">
        <v>99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I7" s="3"/>
    </row>
    <row r="8" spans="2:61" s="3" customFormat="1" ht="78.75">
      <c r="B8" s="23" t="s">
        <v>122</v>
      </c>
      <c r="C8" s="31" t="s">
        <v>47</v>
      </c>
      <c r="D8" s="31" t="s">
        <v>125</v>
      </c>
      <c r="E8" s="31" t="s">
        <v>66</v>
      </c>
      <c r="F8" s="31" t="s">
        <v>107</v>
      </c>
      <c r="G8" s="31" t="s">
        <v>244</v>
      </c>
      <c r="H8" s="31" t="s">
        <v>243</v>
      </c>
      <c r="I8" s="31" t="s">
        <v>63</v>
      </c>
      <c r="J8" s="31" t="s">
        <v>60</v>
      </c>
      <c r="K8" s="31" t="s">
        <v>188</v>
      </c>
      <c r="L8" s="32" t="s">
        <v>190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251</v>
      </c>
      <c r="H9" s="17"/>
      <c r="I9" s="17" t="s">
        <v>247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259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118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242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250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6.140625" style="2" bestFit="1" customWidth="1"/>
    <col min="4" max="4" width="8.140625" style="2" customWidth="1"/>
    <col min="5" max="5" width="7.28515625" style="2" customWidth="1"/>
    <col min="6" max="6" width="12.28515625" style="1" bestFit="1" customWidth="1"/>
    <col min="7" max="7" width="10" style="1" customWidth="1"/>
    <col min="8" max="8" width="10.7109375" style="1" bestFit="1" customWidth="1"/>
    <col min="9" max="9" width="9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185</v>
      </c>
      <c r="C1" s="77" t="s" vm="1">
        <v>260</v>
      </c>
    </row>
    <row r="2" spans="1:60">
      <c r="B2" s="57" t="s">
        <v>184</v>
      </c>
      <c r="C2" s="77" t="s">
        <v>261</v>
      </c>
    </row>
    <row r="3" spans="1:60">
      <c r="B3" s="57" t="s">
        <v>186</v>
      </c>
      <c r="C3" s="77" t="s">
        <v>262</v>
      </c>
    </row>
    <row r="4" spans="1:60">
      <c r="B4" s="57" t="s">
        <v>187</v>
      </c>
      <c r="C4" s="77">
        <v>9606</v>
      </c>
    </row>
    <row r="6" spans="1:60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6"/>
      <c r="BD6" s="1" t="s">
        <v>126</v>
      </c>
      <c r="BF6" s="1" t="s">
        <v>193</v>
      </c>
      <c r="BH6" s="3" t="s">
        <v>170</v>
      </c>
    </row>
    <row r="7" spans="1:60" ht="26.25" customHeight="1">
      <c r="B7" s="154" t="s">
        <v>100</v>
      </c>
      <c r="C7" s="155"/>
      <c r="D7" s="155"/>
      <c r="E7" s="155"/>
      <c r="F7" s="155"/>
      <c r="G7" s="155"/>
      <c r="H7" s="155"/>
      <c r="I7" s="155"/>
      <c r="J7" s="155"/>
      <c r="K7" s="156"/>
      <c r="BD7" s="3" t="s">
        <v>128</v>
      </c>
      <c r="BF7" s="1" t="s">
        <v>148</v>
      </c>
      <c r="BH7" s="3" t="s">
        <v>169</v>
      </c>
    </row>
    <row r="8" spans="1:60" s="3" customFormat="1" ht="78.75">
      <c r="A8" s="2"/>
      <c r="B8" s="23" t="s">
        <v>122</v>
      </c>
      <c r="C8" s="31" t="s">
        <v>47</v>
      </c>
      <c r="D8" s="31" t="s">
        <v>125</v>
      </c>
      <c r="E8" s="31" t="s">
        <v>66</v>
      </c>
      <c r="F8" s="31" t="s">
        <v>107</v>
      </c>
      <c r="G8" s="31" t="s">
        <v>244</v>
      </c>
      <c r="H8" s="31" t="s">
        <v>243</v>
      </c>
      <c r="I8" s="31" t="s">
        <v>63</v>
      </c>
      <c r="J8" s="31" t="s">
        <v>188</v>
      </c>
      <c r="K8" s="31" t="s">
        <v>190</v>
      </c>
      <c r="BC8" s="1" t="s">
        <v>141</v>
      </c>
      <c r="BD8" s="1" t="s">
        <v>142</v>
      </c>
      <c r="BE8" s="1" t="s">
        <v>149</v>
      </c>
      <c r="BG8" s="4" t="s">
        <v>171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251</v>
      </c>
      <c r="H9" s="17"/>
      <c r="I9" s="17" t="s">
        <v>247</v>
      </c>
      <c r="J9" s="33" t="s">
        <v>20</v>
      </c>
      <c r="K9" s="58" t="s">
        <v>20</v>
      </c>
      <c r="BC9" s="1" t="s">
        <v>138</v>
      </c>
      <c r="BE9" s="1" t="s">
        <v>150</v>
      </c>
      <c r="BG9" s="4" t="s">
        <v>172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134</v>
      </c>
      <c r="BD10" s="3"/>
      <c r="BE10" s="1" t="s">
        <v>194</v>
      </c>
      <c r="BG10" s="1" t="s">
        <v>178</v>
      </c>
    </row>
    <row r="11" spans="1:60" s="4" customFormat="1" ht="18" customHeight="1">
      <c r="A11" s="2"/>
      <c r="B11" s="120" t="s">
        <v>51</v>
      </c>
      <c r="C11" s="121"/>
      <c r="D11" s="121"/>
      <c r="E11" s="121"/>
      <c r="F11" s="121"/>
      <c r="G11" s="122"/>
      <c r="H11" s="126"/>
      <c r="I11" s="122">
        <v>1415.3978500000001</v>
      </c>
      <c r="J11" s="127">
        <v>1</v>
      </c>
      <c r="K11" s="127">
        <v>7.599348109970489E-4</v>
      </c>
      <c r="L11" s="3"/>
      <c r="M11" s="3"/>
      <c r="N11" s="3"/>
      <c r="O11" s="3"/>
      <c r="BC11" s="1" t="s">
        <v>133</v>
      </c>
      <c r="BD11" s="3"/>
      <c r="BE11" s="1" t="s">
        <v>151</v>
      </c>
      <c r="BG11" s="1" t="s">
        <v>173</v>
      </c>
    </row>
    <row r="12" spans="1:60" ht="20.25">
      <c r="B12" s="123" t="s">
        <v>240</v>
      </c>
      <c r="C12" s="121"/>
      <c r="D12" s="121"/>
      <c r="E12" s="121"/>
      <c r="F12" s="121"/>
      <c r="G12" s="122"/>
      <c r="H12" s="126"/>
      <c r="I12" s="122">
        <v>1415.3978500000001</v>
      </c>
      <c r="J12" s="127">
        <v>1</v>
      </c>
      <c r="K12" s="127">
        <v>7.599348109970489E-4</v>
      </c>
      <c r="P12" s="1"/>
      <c r="BC12" s="1" t="s">
        <v>131</v>
      </c>
      <c r="BD12" s="4"/>
      <c r="BE12" s="1" t="s">
        <v>152</v>
      </c>
      <c r="BG12" s="1" t="s">
        <v>174</v>
      </c>
    </row>
    <row r="13" spans="1:60">
      <c r="B13" s="82" t="s">
        <v>1454</v>
      </c>
      <c r="C13" s="83" t="s">
        <v>1455</v>
      </c>
      <c r="D13" s="96" t="s">
        <v>28</v>
      </c>
      <c r="E13" s="96" t="s">
        <v>1456</v>
      </c>
      <c r="F13" s="96" t="s">
        <v>169</v>
      </c>
      <c r="G13" s="93">
        <v>9</v>
      </c>
      <c r="H13" s="95">
        <v>170080</v>
      </c>
      <c r="I13" s="93">
        <v>-34.206600000000002</v>
      </c>
      <c r="J13" s="94">
        <v>-2.4167480542661556E-2</v>
      </c>
      <c r="K13" s="94">
        <v>-1.8365709758462365E-5</v>
      </c>
      <c r="P13" s="1"/>
      <c r="BC13" s="1" t="s">
        <v>135</v>
      </c>
      <c r="BE13" s="1" t="s">
        <v>153</v>
      </c>
      <c r="BG13" s="1" t="s">
        <v>175</v>
      </c>
    </row>
    <row r="14" spans="1:60">
      <c r="B14" s="82" t="s">
        <v>1457</v>
      </c>
      <c r="C14" s="83" t="s">
        <v>1458</v>
      </c>
      <c r="D14" s="96" t="s">
        <v>28</v>
      </c>
      <c r="E14" s="96" t="s">
        <v>1456</v>
      </c>
      <c r="F14" s="96" t="s">
        <v>171</v>
      </c>
      <c r="G14" s="93">
        <v>66</v>
      </c>
      <c r="H14" s="95">
        <v>338700</v>
      </c>
      <c r="I14" s="93">
        <v>235.49598</v>
      </c>
      <c r="J14" s="94">
        <v>0.1663814735906233</v>
      </c>
      <c r="K14" s="94">
        <v>1.264390736865008E-4</v>
      </c>
      <c r="P14" s="1"/>
      <c r="BC14" s="1" t="s">
        <v>132</v>
      </c>
      <c r="BE14" s="1" t="s">
        <v>154</v>
      </c>
      <c r="BG14" s="1" t="s">
        <v>177</v>
      </c>
    </row>
    <row r="15" spans="1:60">
      <c r="B15" s="82" t="s">
        <v>1459</v>
      </c>
      <c r="C15" s="83" t="s">
        <v>1460</v>
      </c>
      <c r="D15" s="96" t="s">
        <v>28</v>
      </c>
      <c r="E15" s="96" t="s">
        <v>1456</v>
      </c>
      <c r="F15" s="96" t="s">
        <v>172</v>
      </c>
      <c r="G15" s="93">
        <v>14</v>
      </c>
      <c r="H15" s="95">
        <v>748650</v>
      </c>
      <c r="I15" s="93">
        <v>169.53960000000001</v>
      </c>
      <c r="J15" s="94">
        <v>0.11978229301393951</v>
      </c>
      <c r="K15" s="94">
        <v>9.102673420234125E-5</v>
      </c>
      <c r="P15" s="1"/>
      <c r="BC15" s="1" t="s">
        <v>143</v>
      </c>
      <c r="BE15" s="1" t="s">
        <v>195</v>
      </c>
      <c r="BG15" s="1" t="s">
        <v>179</v>
      </c>
    </row>
    <row r="16" spans="1:60" ht="20.25">
      <c r="B16" s="82" t="s">
        <v>1461</v>
      </c>
      <c r="C16" s="83" t="s">
        <v>1462</v>
      </c>
      <c r="D16" s="96" t="s">
        <v>28</v>
      </c>
      <c r="E16" s="96" t="s">
        <v>1456</v>
      </c>
      <c r="F16" s="96" t="s">
        <v>169</v>
      </c>
      <c r="G16" s="93">
        <v>170</v>
      </c>
      <c r="H16" s="95">
        <v>291900</v>
      </c>
      <c r="I16" s="93">
        <v>787.88091000000009</v>
      </c>
      <c r="J16" s="94">
        <v>0.55664978578284552</v>
      </c>
      <c r="K16" s="94">
        <v>4.2301754975043439E-4</v>
      </c>
      <c r="P16" s="1"/>
      <c r="BC16" s="4" t="s">
        <v>129</v>
      </c>
      <c r="BD16" s="1" t="s">
        <v>144</v>
      </c>
      <c r="BE16" s="1" t="s">
        <v>155</v>
      </c>
      <c r="BG16" s="1" t="s">
        <v>180</v>
      </c>
    </row>
    <row r="17" spans="2:60">
      <c r="B17" s="82" t="s">
        <v>1463</v>
      </c>
      <c r="C17" s="83" t="s">
        <v>1464</v>
      </c>
      <c r="D17" s="96" t="s">
        <v>28</v>
      </c>
      <c r="E17" s="96" t="s">
        <v>1456</v>
      </c>
      <c r="F17" s="96" t="s">
        <v>173</v>
      </c>
      <c r="G17" s="93">
        <v>2</v>
      </c>
      <c r="H17" s="95">
        <v>619400</v>
      </c>
      <c r="I17" s="93">
        <v>6.9757499999999997</v>
      </c>
      <c r="J17" s="94">
        <v>4.9284729378386433E-3</v>
      </c>
      <c r="K17" s="94">
        <v>3.7453181505204797E-6</v>
      </c>
      <c r="P17" s="1"/>
      <c r="BC17" s="1" t="s">
        <v>139</v>
      </c>
      <c r="BE17" s="1" t="s">
        <v>156</v>
      </c>
      <c r="BG17" s="1" t="s">
        <v>181</v>
      </c>
    </row>
    <row r="18" spans="2:60">
      <c r="B18" s="82" t="s">
        <v>1465</v>
      </c>
      <c r="C18" s="83" t="s">
        <v>1466</v>
      </c>
      <c r="D18" s="96" t="s">
        <v>28</v>
      </c>
      <c r="E18" s="96" t="s">
        <v>1456</v>
      </c>
      <c r="F18" s="96" t="s">
        <v>171</v>
      </c>
      <c r="G18" s="93">
        <v>8</v>
      </c>
      <c r="H18" s="95">
        <v>12570</v>
      </c>
      <c r="I18" s="93">
        <v>-3.65008</v>
      </c>
      <c r="J18" s="94">
        <v>-2.5788367560400068E-3</v>
      </c>
      <c r="K18" s="94">
        <v>-1.9597478227935052E-6</v>
      </c>
      <c r="BD18" s="1" t="s">
        <v>127</v>
      </c>
      <c r="BF18" s="1" t="s">
        <v>157</v>
      </c>
      <c r="BH18" s="1" t="s">
        <v>28</v>
      </c>
    </row>
    <row r="19" spans="2:60">
      <c r="B19" s="82" t="s">
        <v>1467</v>
      </c>
      <c r="C19" s="83" t="s">
        <v>1468</v>
      </c>
      <c r="D19" s="96" t="s">
        <v>28</v>
      </c>
      <c r="E19" s="96" t="s">
        <v>1456</v>
      </c>
      <c r="F19" s="96" t="s">
        <v>179</v>
      </c>
      <c r="G19" s="93">
        <v>6</v>
      </c>
      <c r="H19" s="95">
        <v>181750</v>
      </c>
      <c r="I19" s="93">
        <v>253.36229</v>
      </c>
      <c r="J19" s="94">
        <v>0.17900429197345466</v>
      </c>
      <c r="K19" s="94">
        <v>1.3603159278850784E-4</v>
      </c>
      <c r="BD19" s="1" t="s">
        <v>140</v>
      </c>
      <c r="BF19" s="1" t="s">
        <v>158</v>
      </c>
    </row>
    <row r="20" spans="2:60">
      <c r="B20" s="104"/>
      <c r="C20" s="83"/>
      <c r="D20" s="83"/>
      <c r="E20" s="83"/>
      <c r="F20" s="83"/>
      <c r="G20" s="93"/>
      <c r="H20" s="95"/>
      <c r="I20" s="83"/>
      <c r="J20" s="94"/>
      <c r="K20" s="83"/>
      <c r="BD20" s="1" t="s">
        <v>145</v>
      </c>
      <c r="BF20" s="1" t="s">
        <v>159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130</v>
      </c>
      <c r="BE21" s="1" t="s">
        <v>146</v>
      </c>
      <c r="BF21" s="1" t="s">
        <v>160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136</v>
      </c>
      <c r="BF22" s="1" t="s">
        <v>161</v>
      </c>
    </row>
    <row r="23" spans="2:60">
      <c r="B23" s="98" t="s">
        <v>259</v>
      </c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28</v>
      </c>
      <c r="BE23" s="1" t="s">
        <v>137</v>
      </c>
      <c r="BF23" s="1" t="s">
        <v>196</v>
      </c>
    </row>
    <row r="24" spans="2:60">
      <c r="B24" s="98" t="s">
        <v>118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199</v>
      </c>
    </row>
    <row r="25" spans="2:60">
      <c r="B25" s="98" t="s">
        <v>242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162</v>
      </c>
    </row>
    <row r="26" spans="2:60">
      <c r="B26" s="98" t="s">
        <v>250</v>
      </c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163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198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164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165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197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28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X10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140625" style="2" customWidth="1"/>
    <col min="3" max="3" width="20.85546875" style="2" customWidth="1"/>
    <col min="4" max="4" width="7.28515625" style="2" customWidth="1"/>
    <col min="5" max="5" width="7" style="1" bestFit="1" customWidth="1"/>
    <col min="6" max="6" width="7.85546875" style="1" bestFit="1" customWidth="1"/>
    <col min="7" max="7" width="7.140625" style="1" bestFit="1" customWidth="1"/>
    <col min="8" max="8" width="6.28515625" style="1" customWidth="1"/>
    <col min="9" max="9" width="6.85546875" style="1" customWidth="1"/>
    <col min="10" max="10" width="6.7109375" style="1" bestFit="1" customWidth="1"/>
    <col min="11" max="11" width="8.85546875" style="1" customWidth="1"/>
    <col min="12" max="12" width="15.7109375" style="1" bestFit="1" customWidth="1"/>
    <col min="13" max="13" width="7.5703125" style="1" bestFit="1" customWidth="1"/>
    <col min="14" max="14" width="10.4257812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24">
      <c r="B1" s="57" t="s">
        <v>185</v>
      </c>
      <c r="C1" s="77" t="s" vm="1">
        <v>260</v>
      </c>
    </row>
    <row r="2" spans="2:24">
      <c r="B2" s="57" t="s">
        <v>184</v>
      </c>
      <c r="C2" s="77" t="s">
        <v>261</v>
      </c>
    </row>
    <row r="3" spans="2:24">
      <c r="B3" s="57" t="s">
        <v>186</v>
      </c>
      <c r="C3" s="77" t="s">
        <v>262</v>
      </c>
      <c r="E3" s="2"/>
    </row>
    <row r="4" spans="2:24">
      <c r="B4" s="57" t="s">
        <v>187</v>
      </c>
      <c r="C4" s="77">
        <v>9606</v>
      </c>
    </row>
    <row r="6" spans="2:24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24" ht="26.25" customHeight="1">
      <c r="B7" s="154" t="s">
        <v>101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24" s="3" customFormat="1" ht="47.25">
      <c r="B8" s="23" t="s">
        <v>122</v>
      </c>
      <c r="C8" s="31" t="s">
        <v>47</v>
      </c>
      <c r="D8" s="14" t="s">
        <v>52</v>
      </c>
      <c r="E8" s="31" t="s">
        <v>15</v>
      </c>
      <c r="F8" s="31" t="s">
        <v>67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244</v>
      </c>
      <c r="M8" s="31" t="s">
        <v>243</v>
      </c>
      <c r="N8" s="31" t="s">
        <v>63</v>
      </c>
      <c r="O8" s="31" t="s">
        <v>60</v>
      </c>
      <c r="P8" s="31" t="s">
        <v>188</v>
      </c>
      <c r="Q8" s="32" t="s">
        <v>190</v>
      </c>
      <c r="R8" s="1"/>
      <c r="S8" s="1"/>
      <c r="T8" s="1"/>
      <c r="U8" s="1"/>
      <c r="V8" s="1"/>
      <c r="W8" s="1"/>
      <c r="X8" s="1"/>
    </row>
    <row r="9" spans="2:24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251</v>
      </c>
      <c r="M9" s="33"/>
      <c r="N9" s="33" t="s">
        <v>247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2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119</v>
      </c>
      <c r="R10" s="1"/>
      <c r="S10" s="1"/>
      <c r="T10" s="1"/>
      <c r="U10" s="1"/>
      <c r="V10" s="1"/>
      <c r="W10" s="1"/>
      <c r="X10" s="1"/>
    </row>
    <row r="11" spans="2:24">
      <c r="B11" s="119" t="s">
        <v>1670</v>
      </c>
      <c r="C11" s="100"/>
      <c r="D11" s="100"/>
      <c r="E11" s="100"/>
      <c r="F11" s="100"/>
      <c r="G11" s="100"/>
      <c r="H11" s="122">
        <v>4.03</v>
      </c>
      <c r="I11" s="100"/>
      <c r="J11" s="100"/>
      <c r="K11" s="162">
        <v>3.4999999999999996E-3</v>
      </c>
      <c r="L11" s="100"/>
      <c r="M11" s="100"/>
      <c r="N11" s="122">
        <v>22590.464520000001</v>
      </c>
      <c r="O11" s="100"/>
      <c r="P11" s="162">
        <v>1</v>
      </c>
      <c r="Q11" s="162">
        <v>1.2128943381779016E-2</v>
      </c>
    </row>
    <row r="12" spans="2:24">
      <c r="B12" s="80" t="s">
        <v>238</v>
      </c>
      <c r="C12" s="100"/>
      <c r="D12" s="100"/>
      <c r="E12" s="100"/>
      <c r="F12" s="100"/>
      <c r="G12" s="100"/>
      <c r="H12" s="122">
        <v>4.03</v>
      </c>
      <c r="I12" s="100"/>
      <c r="J12" s="100"/>
      <c r="K12" s="162">
        <v>3.4999999999999996E-3</v>
      </c>
      <c r="L12" s="100"/>
      <c r="M12" s="100"/>
      <c r="N12" s="122">
        <v>22590.464520000001</v>
      </c>
      <c r="O12" s="100"/>
      <c r="P12" s="162">
        <v>1</v>
      </c>
      <c r="Q12" s="162">
        <v>1.2128943381779016E-2</v>
      </c>
    </row>
    <row r="13" spans="2:24">
      <c r="B13" s="101" t="s">
        <v>1671</v>
      </c>
      <c r="C13" s="100"/>
      <c r="D13" s="100"/>
      <c r="E13" s="100"/>
      <c r="F13" s="100"/>
      <c r="G13" s="100"/>
      <c r="H13" s="122">
        <v>4.03</v>
      </c>
      <c r="I13" s="100"/>
      <c r="J13" s="100"/>
      <c r="K13" s="162">
        <v>3.4999999999999996E-3</v>
      </c>
      <c r="L13" s="100"/>
      <c r="M13" s="100"/>
      <c r="N13" s="122">
        <v>22590.464520000001</v>
      </c>
      <c r="O13" s="100"/>
      <c r="P13" s="162">
        <v>1</v>
      </c>
      <c r="Q13" s="162">
        <v>1.2128943381779016E-2</v>
      </c>
    </row>
    <row r="14" spans="2:24">
      <c r="B14" s="86" t="s">
        <v>316</v>
      </c>
      <c r="C14" s="83" t="s">
        <v>317</v>
      </c>
      <c r="D14" s="100" t="s">
        <v>1672</v>
      </c>
      <c r="E14" s="83" t="s">
        <v>319</v>
      </c>
      <c r="F14" s="83" t="s">
        <v>320</v>
      </c>
      <c r="G14" s="100"/>
      <c r="H14" s="93">
        <v>4.03</v>
      </c>
      <c r="I14" s="96" t="s">
        <v>170</v>
      </c>
      <c r="J14" s="97">
        <v>6.1999999999999998E-3</v>
      </c>
      <c r="K14" s="97">
        <v>3.4999999999999996E-3</v>
      </c>
      <c r="L14" s="93">
        <v>21983713</v>
      </c>
      <c r="M14" s="95">
        <v>102.76</v>
      </c>
      <c r="N14" s="93">
        <v>22590.464520000001</v>
      </c>
      <c r="O14" s="94">
        <v>5.3773049038216931E-3</v>
      </c>
      <c r="P14" s="94">
        <v>1</v>
      </c>
      <c r="Q14" s="94">
        <v>1.2128943381779016E-2</v>
      </c>
    </row>
    <row r="15" spans="2:2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24">
      <c r="B16" s="98" t="s">
        <v>259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98" t="s">
        <v>118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98" t="s">
        <v>242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98" t="s">
        <v>250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</sheetData>
  <mergeCells count="2">
    <mergeCell ref="B6:Q6"/>
    <mergeCell ref="B7:Q7"/>
  </mergeCells>
  <phoneticPr fontId="3" type="noConversion"/>
  <conditionalFormatting sqref="B12:B13">
    <cfRule type="cellIs" dxfId="23" priority="4" operator="equal">
      <formula>"NR3"</formula>
    </cfRule>
  </conditionalFormatting>
  <conditionalFormatting sqref="B12:B13">
    <cfRule type="containsText" dxfId="22" priority="3" operator="containsText" text="הפרשה ">
      <formula>NOT(ISERROR(SEARCH("הפרשה ",B12)))</formula>
    </cfRule>
  </conditionalFormatting>
  <conditionalFormatting sqref="B14">
    <cfRule type="cellIs" dxfId="21" priority="2" operator="equal">
      <formula>"NR3"</formula>
    </cfRule>
  </conditionalFormatting>
  <conditionalFormatting sqref="B14">
    <cfRule type="containsText" dxfId="20" priority="1" operator="containsText" text="הפרשה ">
      <formula>NOT(ISERROR(SEARCH("הפרשה ",B14)))</formula>
    </cfRule>
  </conditionalFormatting>
  <dataValidations count="3">
    <dataValidation allowBlank="1" showInputMessage="1" showErrorMessage="1" sqref="D15:Q29 AH30:XFD33 D34:XFD1048576 D30:AF33 D1:Q10 H11:Q13 D11:D14 E11:F13 G11:G14 B15:C1048576 B1:B13 C5:C13 A1:A1048576 R1:XFD29"/>
    <dataValidation type="list" allowBlank="1" showInputMessage="1" showErrorMessage="1" sqref="F14">
      <formula1>$BM$7:$BM$10</formula1>
    </dataValidation>
    <dataValidation type="list" allowBlank="1" showInputMessage="1" showErrorMessage="1" sqref="I14">
      <formula1>$BN$7:$BN$14</formula1>
    </dataValidation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6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185</v>
      </c>
      <c r="C1" s="77" t="s" vm="1">
        <v>260</v>
      </c>
    </row>
    <row r="2" spans="2:72">
      <c r="B2" s="57" t="s">
        <v>184</v>
      </c>
      <c r="C2" s="77" t="s">
        <v>261</v>
      </c>
    </row>
    <row r="3" spans="2:72">
      <c r="B3" s="57" t="s">
        <v>186</v>
      </c>
      <c r="C3" s="77" t="s">
        <v>262</v>
      </c>
    </row>
    <row r="4" spans="2:72">
      <c r="B4" s="57" t="s">
        <v>187</v>
      </c>
      <c r="C4" s="77">
        <v>9606</v>
      </c>
    </row>
    <row r="6" spans="2:72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72" ht="26.25" customHeight="1">
      <c r="B7" s="154" t="s">
        <v>92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6"/>
    </row>
    <row r="8" spans="2:72" s="3" customFormat="1" ht="78.75">
      <c r="B8" s="23" t="s">
        <v>122</v>
      </c>
      <c r="C8" s="31" t="s">
        <v>47</v>
      </c>
      <c r="D8" s="31" t="s">
        <v>15</v>
      </c>
      <c r="E8" s="31" t="s">
        <v>67</v>
      </c>
      <c r="F8" s="31" t="s">
        <v>108</v>
      </c>
      <c r="G8" s="31" t="s">
        <v>18</v>
      </c>
      <c r="H8" s="31" t="s">
        <v>107</v>
      </c>
      <c r="I8" s="31" t="s">
        <v>17</v>
      </c>
      <c r="J8" s="31" t="s">
        <v>19</v>
      </c>
      <c r="K8" s="31" t="s">
        <v>244</v>
      </c>
      <c r="L8" s="31" t="s">
        <v>243</v>
      </c>
      <c r="M8" s="31" t="s">
        <v>116</v>
      </c>
      <c r="N8" s="31" t="s">
        <v>60</v>
      </c>
      <c r="O8" s="31" t="s">
        <v>188</v>
      </c>
      <c r="P8" s="32" t="s">
        <v>190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251</v>
      </c>
      <c r="L9" s="33"/>
      <c r="M9" s="33" t="s">
        <v>247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118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8" t="s">
        <v>242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8" t="s">
        <v>250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185</v>
      </c>
      <c r="C1" s="77" t="s" vm="1">
        <v>260</v>
      </c>
    </row>
    <row r="2" spans="2:65">
      <c r="B2" s="57" t="s">
        <v>184</v>
      </c>
      <c r="C2" s="77" t="s">
        <v>261</v>
      </c>
    </row>
    <row r="3" spans="2:65">
      <c r="B3" s="57" t="s">
        <v>186</v>
      </c>
      <c r="C3" s="77" t="s">
        <v>262</v>
      </c>
    </row>
    <row r="4" spans="2:65">
      <c r="B4" s="57" t="s">
        <v>187</v>
      </c>
      <c r="C4" s="77">
        <v>9606</v>
      </c>
    </row>
    <row r="6" spans="2:65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65" ht="26.25" customHeight="1">
      <c r="B7" s="154" t="s">
        <v>93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65" s="3" customFormat="1" ht="78.75">
      <c r="B8" s="23" t="s">
        <v>122</v>
      </c>
      <c r="C8" s="31" t="s">
        <v>47</v>
      </c>
      <c r="D8" s="31" t="s">
        <v>124</v>
      </c>
      <c r="E8" s="31" t="s">
        <v>123</v>
      </c>
      <c r="F8" s="31" t="s">
        <v>66</v>
      </c>
      <c r="G8" s="31" t="s">
        <v>15</v>
      </c>
      <c r="H8" s="31" t="s">
        <v>67</v>
      </c>
      <c r="I8" s="31" t="s">
        <v>108</v>
      </c>
      <c r="J8" s="31" t="s">
        <v>18</v>
      </c>
      <c r="K8" s="31" t="s">
        <v>107</v>
      </c>
      <c r="L8" s="31" t="s">
        <v>17</v>
      </c>
      <c r="M8" s="70" t="s">
        <v>19</v>
      </c>
      <c r="N8" s="31" t="s">
        <v>244</v>
      </c>
      <c r="O8" s="31" t="s">
        <v>243</v>
      </c>
      <c r="P8" s="31" t="s">
        <v>116</v>
      </c>
      <c r="Q8" s="31" t="s">
        <v>60</v>
      </c>
      <c r="R8" s="31" t="s">
        <v>188</v>
      </c>
      <c r="S8" s="32" t="s">
        <v>190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251</v>
      </c>
      <c r="O9" s="33"/>
      <c r="P9" s="33" t="s">
        <v>247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119</v>
      </c>
      <c r="R10" s="21" t="s">
        <v>120</v>
      </c>
      <c r="S10" s="21" t="s">
        <v>191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259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118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242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250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26.14062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185</v>
      </c>
      <c r="C1" s="77" t="s" vm="1">
        <v>260</v>
      </c>
    </row>
    <row r="2" spans="2:81">
      <c r="B2" s="57" t="s">
        <v>184</v>
      </c>
      <c r="C2" s="77" t="s">
        <v>261</v>
      </c>
    </row>
    <row r="3" spans="2:81">
      <c r="B3" s="57" t="s">
        <v>186</v>
      </c>
      <c r="C3" s="77" t="s">
        <v>262</v>
      </c>
    </row>
    <row r="4" spans="2:81">
      <c r="B4" s="57" t="s">
        <v>187</v>
      </c>
      <c r="C4" s="77">
        <v>9606</v>
      </c>
    </row>
    <row r="6" spans="2:81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81" ht="26.25" customHeight="1">
      <c r="B7" s="154" t="s">
        <v>94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81" s="3" customFormat="1" ht="78.75">
      <c r="B8" s="23" t="s">
        <v>122</v>
      </c>
      <c r="C8" s="31" t="s">
        <v>47</v>
      </c>
      <c r="D8" s="31" t="s">
        <v>124</v>
      </c>
      <c r="E8" s="31" t="s">
        <v>123</v>
      </c>
      <c r="F8" s="31" t="s">
        <v>66</v>
      </c>
      <c r="G8" s="31" t="s">
        <v>15</v>
      </c>
      <c r="H8" s="31" t="s">
        <v>67</v>
      </c>
      <c r="I8" s="31" t="s">
        <v>108</v>
      </c>
      <c r="J8" s="31" t="s">
        <v>18</v>
      </c>
      <c r="K8" s="31" t="s">
        <v>107</v>
      </c>
      <c r="L8" s="31" t="s">
        <v>17</v>
      </c>
      <c r="M8" s="70" t="s">
        <v>19</v>
      </c>
      <c r="N8" s="70" t="s">
        <v>244</v>
      </c>
      <c r="O8" s="31" t="s">
        <v>243</v>
      </c>
      <c r="P8" s="31" t="s">
        <v>116</v>
      </c>
      <c r="Q8" s="31" t="s">
        <v>60</v>
      </c>
      <c r="R8" s="31" t="s">
        <v>188</v>
      </c>
      <c r="S8" s="32" t="s">
        <v>190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251</v>
      </c>
      <c r="O9" s="33"/>
      <c r="P9" s="33" t="s">
        <v>247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119</v>
      </c>
      <c r="R10" s="21" t="s">
        <v>120</v>
      </c>
      <c r="S10" s="21" t="s">
        <v>191</v>
      </c>
      <c r="T10" s="5"/>
      <c r="BZ10" s="1"/>
    </row>
    <row r="11" spans="2:81" s="4" customFormat="1" ht="18" customHeight="1">
      <c r="B11" s="128" t="s">
        <v>53</v>
      </c>
      <c r="C11" s="121"/>
      <c r="D11" s="121"/>
      <c r="E11" s="121"/>
      <c r="F11" s="121"/>
      <c r="G11" s="121"/>
      <c r="H11" s="121"/>
      <c r="I11" s="121"/>
      <c r="J11" s="126">
        <v>8.8081276051156046</v>
      </c>
      <c r="K11" s="121"/>
      <c r="L11" s="121"/>
      <c r="M11" s="127">
        <v>2.5335084813176919E-2</v>
      </c>
      <c r="N11" s="122"/>
      <c r="O11" s="126"/>
      <c r="P11" s="122">
        <v>5529.0612499999997</v>
      </c>
      <c r="Q11" s="121"/>
      <c r="R11" s="127">
        <v>1</v>
      </c>
      <c r="S11" s="127">
        <v>2.968583084967846E-3</v>
      </c>
      <c r="T11" s="5"/>
      <c r="BZ11" s="1"/>
      <c r="CC11" s="1"/>
    </row>
    <row r="12" spans="2:81" ht="17.25" customHeight="1">
      <c r="B12" s="129" t="s">
        <v>238</v>
      </c>
      <c r="C12" s="121"/>
      <c r="D12" s="121"/>
      <c r="E12" s="121"/>
      <c r="F12" s="121"/>
      <c r="G12" s="121"/>
      <c r="H12" s="121"/>
      <c r="I12" s="121"/>
      <c r="J12" s="126">
        <v>8.8081276051156063</v>
      </c>
      <c r="K12" s="121"/>
      <c r="L12" s="121"/>
      <c r="M12" s="127">
        <v>2.5335084813176926E-2</v>
      </c>
      <c r="N12" s="122"/>
      <c r="O12" s="126"/>
      <c r="P12" s="122">
        <v>5529.0612499999988</v>
      </c>
      <c r="Q12" s="121"/>
      <c r="R12" s="127">
        <v>0.99999999999999989</v>
      </c>
      <c r="S12" s="127">
        <v>2.9685830849678456E-3</v>
      </c>
    </row>
    <row r="13" spans="2:81">
      <c r="B13" s="105" t="s">
        <v>61</v>
      </c>
      <c r="C13" s="81"/>
      <c r="D13" s="81"/>
      <c r="E13" s="81"/>
      <c r="F13" s="81"/>
      <c r="G13" s="81"/>
      <c r="H13" s="81"/>
      <c r="I13" s="81"/>
      <c r="J13" s="92">
        <v>11.209000385085499</v>
      </c>
      <c r="K13" s="81"/>
      <c r="L13" s="81"/>
      <c r="M13" s="91">
        <v>2.285889565160195E-2</v>
      </c>
      <c r="N13" s="90"/>
      <c r="O13" s="92"/>
      <c r="P13" s="90">
        <v>3376.6527000000001</v>
      </c>
      <c r="Q13" s="81"/>
      <c r="R13" s="91">
        <v>0.61070994646695231</v>
      </c>
      <c r="S13" s="91">
        <v>1.8129432169034132E-3</v>
      </c>
    </row>
    <row r="14" spans="2:81">
      <c r="B14" s="106" t="s">
        <v>1469</v>
      </c>
      <c r="C14" s="83" t="s">
        <v>1470</v>
      </c>
      <c r="D14" s="96" t="s">
        <v>1471</v>
      </c>
      <c r="E14" s="83" t="s">
        <v>1472</v>
      </c>
      <c r="F14" s="96" t="s">
        <v>595</v>
      </c>
      <c r="G14" s="83" t="s">
        <v>319</v>
      </c>
      <c r="H14" s="83" t="s">
        <v>320</v>
      </c>
      <c r="I14" s="110">
        <v>42639</v>
      </c>
      <c r="J14" s="95">
        <v>8.51</v>
      </c>
      <c r="K14" s="96" t="s">
        <v>170</v>
      </c>
      <c r="L14" s="97">
        <v>4.9000000000000002E-2</v>
      </c>
      <c r="M14" s="94">
        <v>1.4100000000000001E-2</v>
      </c>
      <c r="N14" s="93">
        <v>112855</v>
      </c>
      <c r="O14" s="95">
        <v>164.99</v>
      </c>
      <c r="P14" s="93">
        <v>186.19946999999999</v>
      </c>
      <c r="Q14" s="94">
        <v>5.7488277607618658E-5</v>
      </c>
      <c r="R14" s="94">
        <v>3.367650702006602E-2</v>
      </c>
      <c r="S14" s="94">
        <v>9.9971509100568907E-5</v>
      </c>
    </row>
    <row r="15" spans="2:81">
      <c r="B15" s="106" t="s">
        <v>1473</v>
      </c>
      <c r="C15" s="83" t="s">
        <v>1474</v>
      </c>
      <c r="D15" s="96" t="s">
        <v>1471</v>
      </c>
      <c r="E15" s="83" t="s">
        <v>1472</v>
      </c>
      <c r="F15" s="96" t="s">
        <v>595</v>
      </c>
      <c r="G15" s="83" t="s">
        <v>319</v>
      </c>
      <c r="H15" s="83" t="s">
        <v>320</v>
      </c>
      <c r="I15" s="110">
        <v>42639</v>
      </c>
      <c r="J15" s="95">
        <v>11.749999999999998</v>
      </c>
      <c r="K15" s="96" t="s">
        <v>170</v>
      </c>
      <c r="L15" s="97">
        <v>4.0999999999999995E-2</v>
      </c>
      <c r="M15" s="94">
        <v>2.4399999999999998E-2</v>
      </c>
      <c r="N15" s="93">
        <v>2347214.36</v>
      </c>
      <c r="O15" s="95">
        <v>125.5</v>
      </c>
      <c r="P15" s="93">
        <v>2945.7541000000001</v>
      </c>
      <c r="Q15" s="94">
        <v>5.3865600332337336E-4</v>
      </c>
      <c r="R15" s="94">
        <v>0.53277653598067853</v>
      </c>
      <c r="S15" s="94">
        <v>1.5815914127800051E-3</v>
      </c>
    </row>
    <row r="16" spans="2:81">
      <c r="B16" s="106" t="s">
        <v>1475</v>
      </c>
      <c r="C16" s="83" t="s">
        <v>1476</v>
      </c>
      <c r="D16" s="96" t="s">
        <v>1471</v>
      </c>
      <c r="E16" s="83" t="s">
        <v>1477</v>
      </c>
      <c r="F16" s="96" t="s">
        <v>595</v>
      </c>
      <c r="G16" s="83" t="s">
        <v>319</v>
      </c>
      <c r="H16" s="83" t="s">
        <v>166</v>
      </c>
      <c r="I16" s="110">
        <v>42796</v>
      </c>
      <c r="J16" s="95">
        <v>8.19</v>
      </c>
      <c r="K16" s="96" t="s">
        <v>170</v>
      </c>
      <c r="L16" s="97">
        <v>2.1400000000000002E-2</v>
      </c>
      <c r="M16" s="94">
        <v>1.38E-2</v>
      </c>
      <c r="N16" s="93">
        <v>154000</v>
      </c>
      <c r="O16" s="95">
        <v>108.15</v>
      </c>
      <c r="P16" s="93">
        <v>166.55101000000002</v>
      </c>
      <c r="Q16" s="94">
        <v>5.9311524152114799E-4</v>
      </c>
      <c r="R16" s="94">
        <v>3.0122836855894845E-2</v>
      </c>
      <c r="S16" s="94">
        <v>8.9422143961655448E-5</v>
      </c>
    </row>
    <row r="17" spans="2:19">
      <c r="B17" s="106" t="s">
        <v>1478</v>
      </c>
      <c r="C17" s="83" t="s">
        <v>1479</v>
      </c>
      <c r="D17" s="96" t="s">
        <v>1471</v>
      </c>
      <c r="E17" s="83" t="s">
        <v>426</v>
      </c>
      <c r="F17" s="96" t="s">
        <v>427</v>
      </c>
      <c r="G17" s="83" t="s">
        <v>354</v>
      </c>
      <c r="H17" s="83" t="s">
        <v>320</v>
      </c>
      <c r="I17" s="110">
        <v>42768</v>
      </c>
      <c r="J17" s="95">
        <v>1.32</v>
      </c>
      <c r="K17" s="96" t="s">
        <v>170</v>
      </c>
      <c r="L17" s="97">
        <v>6.8499999999999991E-2</v>
      </c>
      <c r="M17" s="94">
        <v>5.1000000000000004E-3</v>
      </c>
      <c r="N17" s="93">
        <v>13800</v>
      </c>
      <c r="O17" s="95">
        <v>123.53</v>
      </c>
      <c r="P17" s="93">
        <v>17.047139999999999</v>
      </c>
      <c r="Q17" s="94">
        <v>2.7323973222506242E-5</v>
      </c>
      <c r="R17" s="94">
        <v>3.0831888505485445E-3</v>
      </c>
      <c r="S17" s="94">
        <v>9.1527022694998665E-6</v>
      </c>
    </row>
    <row r="18" spans="2:19">
      <c r="B18" s="106" t="s">
        <v>1480</v>
      </c>
      <c r="C18" s="83" t="s">
        <v>1481</v>
      </c>
      <c r="D18" s="96" t="s">
        <v>1471</v>
      </c>
      <c r="E18" s="83" t="s">
        <v>1482</v>
      </c>
      <c r="F18" s="96" t="s">
        <v>595</v>
      </c>
      <c r="G18" s="83" t="s">
        <v>380</v>
      </c>
      <c r="H18" s="83" t="s">
        <v>320</v>
      </c>
      <c r="I18" s="110">
        <v>42835</v>
      </c>
      <c r="J18" s="95">
        <v>4.339999999999999</v>
      </c>
      <c r="K18" s="96" t="s">
        <v>170</v>
      </c>
      <c r="L18" s="97">
        <v>5.5999999999999994E-2</v>
      </c>
      <c r="M18" s="94">
        <v>4.8999999999999998E-3</v>
      </c>
      <c r="N18" s="93">
        <v>40301.42</v>
      </c>
      <c r="O18" s="95">
        <v>151.61000000000001</v>
      </c>
      <c r="P18" s="93">
        <v>61.10098</v>
      </c>
      <c r="Q18" s="94">
        <v>4.7276634844856581E-5</v>
      </c>
      <c r="R18" s="94">
        <v>1.1050877759764374E-2</v>
      </c>
      <c r="S18" s="94">
        <v>3.2805448791683885E-5</v>
      </c>
    </row>
    <row r="19" spans="2:19">
      <c r="B19" s="107"/>
      <c r="C19" s="83"/>
      <c r="D19" s="83"/>
      <c r="E19" s="83"/>
      <c r="F19" s="83"/>
      <c r="G19" s="83"/>
      <c r="H19" s="83"/>
      <c r="I19" s="83"/>
      <c r="J19" s="95"/>
      <c r="K19" s="83"/>
      <c r="L19" s="83"/>
      <c r="M19" s="94"/>
      <c r="N19" s="93"/>
      <c r="O19" s="95"/>
      <c r="P19" s="83"/>
      <c r="Q19" s="83"/>
      <c r="R19" s="94"/>
      <c r="S19" s="83"/>
    </row>
    <row r="20" spans="2:19">
      <c r="B20" s="105" t="s">
        <v>62</v>
      </c>
      <c r="C20" s="81"/>
      <c r="D20" s="81"/>
      <c r="E20" s="81"/>
      <c r="F20" s="81"/>
      <c r="G20" s="81"/>
      <c r="H20" s="81"/>
      <c r="I20" s="81"/>
      <c r="J20" s="92">
        <v>5.2320133968161118</v>
      </c>
      <c r="K20" s="81"/>
      <c r="L20" s="81"/>
      <c r="M20" s="91">
        <v>2.7931216862382379E-2</v>
      </c>
      <c r="N20" s="90"/>
      <c r="O20" s="92"/>
      <c r="P20" s="90">
        <v>1988.12761</v>
      </c>
      <c r="Q20" s="81"/>
      <c r="R20" s="91">
        <v>0.35957778727808454</v>
      </c>
      <c r="S20" s="91">
        <v>1.067436537043888E-3</v>
      </c>
    </row>
    <row r="21" spans="2:19">
      <c r="B21" s="106" t="s">
        <v>1483</v>
      </c>
      <c r="C21" s="83" t="s">
        <v>1484</v>
      </c>
      <c r="D21" s="96" t="s">
        <v>1471</v>
      </c>
      <c r="E21" s="83" t="s">
        <v>1477</v>
      </c>
      <c r="F21" s="96" t="s">
        <v>595</v>
      </c>
      <c r="G21" s="83" t="s">
        <v>319</v>
      </c>
      <c r="H21" s="83" t="s">
        <v>166</v>
      </c>
      <c r="I21" s="110">
        <v>42796</v>
      </c>
      <c r="J21" s="95">
        <v>7.5700000000000012</v>
      </c>
      <c r="K21" s="96" t="s">
        <v>170</v>
      </c>
      <c r="L21" s="97">
        <v>3.7400000000000003E-2</v>
      </c>
      <c r="M21" s="94">
        <v>3.0800000000000004E-2</v>
      </c>
      <c r="N21" s="93">
        <v>154000</v>
      </c>
      <c r="O21" s="95">
        <v>105.32</v>
      </c>
      <c r="P21" s="93">
        <v>162.19279999999998</v>
      </c>
      <c r="Q21" s="94">
        <v>2.9899545293928062E-4</v>
      </c>
      <c r="R21" s="94">
        <v>2.9334599973910577E-2</v>
      </c>
      <c r="S21" s="94">
        <v>8.7082197286849161E-5</v>
      </c>
    </row>
    <row r="22" spans="2:19">
      <c r="B22" s="106" t="s">
        <v>1485</v>
      </c>
      <c r="C22" s="83" t="s">
        <v>1486</v>
      </c>
      <c r="D22" s="96" t="s">
        <v>1471</v>
      </c>
      <c r="E22" s="83" t="s">
        <v>1477</v>
      </c>
      <c r="F22" s="96" t="s">
        <v>595</v>
      </c>
      <c r="G22" s="83" t="s">
        <v>319</v>
      </c>
      <c r="H22" s="83" t="s">
        <v>166</v>
      </c>
      <c r="I22" s="110">
        <v>42796</v>
      </c>
      <c r="J22" s="95">
        <v>4.22</v>
      </c>
      <c r="K22" s="96" t="s">
        <v>170</v>
      </c>
      <c r="L22" s="97">
        <v>2.5000000000000001E-2</v>
      </c>
      <c r="M22" s="94">
        <v>1.9199999999999998E-2</v>
      </c>
      <c r="N22" s="93">
        <v>452479</v>
      </c>
      <c r="O22" s="95">
        <v>102.58</v>
      </c>
      <c r="P22" s="93">
        <v>464.15296000000001</v>
      </c>
      <c r="Q22" s="94">
        <v>6.2385426088107474E-4</v>
      </c>
      <c r="R22" s="94">
        <v>8.3947878132115114E-2</v>
      </c>
      <c r="S22" s="94">
        <v>2.4920625104193905E-4</v>
      </c>
    </row>
    <row r="23" spans="2:19">
      <c r="B23" s="106" t="s">
        <v>1487</v>
      </c>
      <c r="C23" s="83" t="s">
        <v>1488</v>
      </c>
      <c r="D23" s="96" t="s">
        <v>1471</v>
      </c>
      <c r="E23" s="83" t="s">
        <v>1489</v>
      </c>
      <c r="F23" s="96" t="s">
        <v>366</v>
      </c>
      <c r="G23" s="83" t="s">
        <v>380</v>
      </c>
      <c r="H23" s="83" t="s">
        <v>166</v>
      </c>
      <c r="I23" s="110">
        <v>42598</v>
      </c>
      <c r="J23" s="95">
        <v>5.6700000000000008</v>
      </c>
      <c r="K23" s="96" t="s">
        <v>170</v>
      </c>
      <c r="L23" s="97">
        <v>3.1E-2</v>
      </c>
      <c r="M23" s="94">
        <v>2.63E-2</v>
      </c>
      <c r="N23" s="93">
        <v>413283.79</v>
      </c>
      <c r="O23" s="95">
        <v>102.81</v>
      </c>
      <c r="P23" s="93">
        <v>424.89706000000001</v>
      </c>
      <c r="Q23" s="94">
        <v>1.1480105277777777E-3</v>
      </c>
      <c r="R23" s="94">
        <v>7.684795678470735E-2</v>
      </c>
      <c r="S23" s="94">
        <v>2.2812954462542227E-4</v>
      </c>
    </row>
    <row r="24" spans="2:19">
      <c r="B24" s="106" t="s">
        <v>1490</v>
      </c>
      <c r="C24" s="83" t="s">
        <v>1491</v>
      </c>
      <c r="D24" s="96" t="s">
        <v>1471</v>
      </c>
      <c r="E24" s="83" t="s">
        <v>1492</v>
      </c>
      <c r="F24" s="96" t="s">
        <v>366</v>
      </c>
      <c r="G24" s="83" t="s">
        <v>543</v>
      </c>
      <c r="H24" s="83" t="s">
        <v>320</v>
      </c>
      <c r="I24" s="110">
        <v>43312</v>
      </c>
      <c r="J24" s="95">
        <v>5.13</v>
      </c>
      <c r="K24" s="96" t="s">
        <v>170</v>
      </c>
      <c r="L24" s="97">
        <v>3.5499999999999997E-2</v>
      </c>
      <c r="M24" s="94">
        <v>3.2499999999999994E-2</v>
      </c>
      <c r="N24" s="93">
        <v>916000</v>
      </c>
      <c r="O24" s="95">
        <v>102.28</v>
      </c>
      <c r="P24" s="93">
        <v>936.88479000000007</v>
      </c>
      <c r="Q24" s="94">
        <v>2.8625E-3</v>
      </c>
      <c r="R24" s="94">
        <v>0.16944735238735148</v>
      </c>
      <c r="S24" s="94">
        <v>5.0301854408967754E-4</v>
      </c>
    </row>
    <row r="25" spans="2:19">
      <c r="B25" s="107"/>
      <c r="C25" s="83"/>
      <c r="D25" s="83"/>
      <c r="E25" s="83"/>
      <c r="F25" s="83"/>
      <c r="G25" s="83"/>
      <c r="H25" s="83"/>
      <c r="I25" s="83"/>
      <c r="J25" s="95"/>
      <c r="K25" s="83"/>
      <c r="L25" s="83"/>
      <c r="M25" s="94"/>
      <c r="N25" s="93"/>
      <c r="O25" s="95"/>
      <c r="P25" s="83"/>
      <c r="Q25" s="83"/>
      <c r="R25" s="94"/>
      <c r="S25" s="83"/>
    </row>
    <row r="26" spans="2:19">
      <c r="B26" s="105" t="s">
        <v>49</v>
      </c>
      <c r="C26" s="81"/>
      <c r="D26" s="81"/>
      <c r="E26" s="81"/>
      <c r="F26" s="81"/>
      <c r="G26" s="81"/>
      <c r="H26" s="81"/>
      <c r="I26" s="81"/>
      <c r="J26" s="92">
        <v>2.7383902344362041</v>
      </c>
      <c r="K26" s="81"/>
      <c r="L26" s="81"/>
      <c r="M26" s="91">
        <v>4.4812627441747049E-2</v>
      </c>
      <c r="N26" s="90"/>
      <c r="O26" s="92"/>
      <c r="P26" s="90">
        <v>164.28094000000002</v>
      </c>
      <c r="Q26" s="81"/>
      <c r="R26" s="91">
        <v>2.9712266254963267E-2</v>
      </c>
      <c r="S26" s="91">
        <v>8.8203331020544873E-5</v>
      </c>
    </row>
    <row r="27" spans="2:19">
      <c r="B27" s="106" t="s">
        <v>1493</v>
      </c>
      <c r="C27" s="83" t="s">
        <v>1494</v>
      </c>
      <c r="D27" s="96" t="s">
        <v>1471</v>
      </c>
      <c r="E27" s="83" t="s">
        <v>761</v>
      </c>
      <c r="F27" s="96" t="s">
        <v>196</v>
      </c>
      <c r="G27" s="83" t="s">
        <v>460</v>
      </c>
      <c r="H27" s="83" t="s">
        <v>320</v>
      </c>
      <c r="I27" s="110">
        <v>42954</v>
      </c>
      <c r="J27" s="95">
        <v>1.9099999999999997</v>
      </c>
      <c r="K27" s="96" t="s">
        <v>169</v>
      </c>
      <c r="L27" s="97">
        <v>3.7000000000000005E-2</v>
      </c>
      <c r="M27" s="94">
        <v>4.0200000000000007E-2</v>
      </c>
      <c r="N27" s="93">
        <v>24069</v>
      </c>
      <c r="O27" s="95">
        <v>99.61</v>
      </c>
      <c r="P27" s="93">
        <v>86.957800000000006</v>
      </c>
      <c r="Q27" s="94">
        <v>3.5814832450449378E-4</v>
      </c>
      <c r="R27" s="94">
        <v>1.5727407613724664E-2</v>
      </c>
      <c r="S27" s="94">
        <v>4.6688116212497549E-5</v>
      </c>
    </row>
    <row r="28" spans="2:19">
      <c r="B28" s="106" t="s">
        <v>1495</v>
      </c>
      <c r="C28" s="83" t="s">
        <v>1496</v>
      </c>
      <c r="D28" s="96" t="s">
        <v>1471</v>
      </c>
      <c r="E28" s="83" t="s">
        <v>761</v>
      </c>
      <c r="F28" s="96" t="s">
        <v>196</v>
      </c>
      <c r="G28" s="83" t="s">
        <v>460</v>
      </c>
      <c r="H28" s="83" t="s">
        <v>320</v>
      </c>
      <c r="I28" s="110">
        <v>42625</v>
      </c>
      <c r="J28" s="95">
        <v>3.67</v>
      </c>
      <c r="K28" s="96" t="s">
        <v>169</v>
      </c>
      <c r="L28" s="97">
        <v>4.4500000000000005E-2</v>
      </c>
      <c r="M28" s="94">
        <v>0.05</v>
      </c>
      <c r="N28" s="93">
        <v>21661</v>
      </c>
      <c r="O28" s="95">
        <v>98.42</v>
      </c>
      <c r="P28" s="93">
        <v>77.323139999999995</v>
      </c>
      <c r="Q28" s="94">
        <v>1.5796168418789978E-4</v>
      </c>
      <c r="R28" s="94">
        <v>1.3984858641238601E-2</v>
      </c>
      <c r="S28" s="94">
        <v>4.1515214808047324E-5</v>
      </c>
    </row>
    <row r="29" spans="2:19">
      <c r="B29" s="108"/>
      <c r="C29" s="109"/>
      <c r="D29" s="109"/>
      <c r="E29" s="109"/>
      <c r="F29" s="109"/>
      <c r="G29" s="109"/>
      <c r="H29" s="109"/>
      <c r="I29" s="109"/>
      <c r="J29" s="111"/>
      <c r="K29" s="109"/>
      <c r="L29" s="109"/>
      <c r="M29" s="112"/>
      <c r="N29" s="113"/>
      <c r="O29" s="111"/>
      <c r="P29" s="109"/>
      <c r="Q29" s="109"/>
      <c r="R29" s="112"/>
      <c r="S29" s="109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98" t="s">
        <v>259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98" t="s">
        <v>118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98" t="s">
        <v>242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98" t="s">
        <v>250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31 B36:B128">
    <cfRule type="cellIs" dxfId="19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6.140625" style="2" bestFit="1" customWidth="1"/>
    <col min="4" max="4" width="5.7109375" style="2" bestFit="1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185</v>
      </c>
      <c r="C1" s="77" t="s" vm="1">
        <v>260</v>
      </c>
    </row>
    <row r="2" spans="2:98">
      <c r="B2" s="57" t="s">
        <v>184</v>
      </c>
      <c r="C2" s="77" t="s">
        <v>261</v>
      </c>
    </row>
    <row r="3" spans="2:98">
      <c r="B3" s="57" t="s">
        <v>186</v>
      </c>
      <c r="C3" s="77" t="s">
        <v>262</v>
      </c>
    </row>
    <row r="4" spans="2:98">
      <c r="B4" s="57" t="s">
        <v>187</v>
      </c>
      <c r="C4" s="77">
        <v>9606</v>
      </c>
    </row>
    <row r="6" spans="2:98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</row>
    <row r="7" spans="2:98" ht="26.25" customHeight="1">
      <c r="B7" s="154" t="s">
        <v>95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6"/>
    </row>
    <row r="8" spans="2:98" s="3" customFormat="1" ht="63">
      <c r="B8" s="23" t="s">
        <v>122</v>
      </c>
      <c r="C8" s="31" t="s">
        <v>47</v>
      </c>
      <c r="D8" s="31" t="s">
        <v>124</v>
      </c>
      <c r="E8" s="31" t="s">
        <v>123</v>
      </c>
      <c r="F8" s="31" t="s">
        <v>66</v>
      </c>
      <c r="G8" s="31" t="s">
        <v>107</v>
      </c>
      <c r="H8" s="31" t="s">
        <v>244</v>
      </c>
      <c r="I8" s="31" t="s">
        <v>243</v>
      </c>
      <c r="J8" s="31" t="s">
        <v>116</v>
      </c>
      <c r="K8" s="31" t="s">
        <v>60</v>
      </c>
      <c r="L8" s="31" t="s">
        <v>188</v>
      </c>
      <c r="M8" s="32" t="s">
        <v>190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251</v>
      </c>
      <c r="I9" s="33"/>
      <c r="J9" s="33" t="s">
        <v>247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0" t="s">
        <v>30</v>
      </c>
      <c r="C11" s="121"/>
      <c r="D11" s="121"/>
      <c r="E11" s="121"/>
      <c r="F11" s="121"/>
      <c r="G11" s="121"/>
      <c r="H11" s="122"/>
      <c r="I11" s="122"/>
      <c r="J11" s="122">
        <v>5018.8835799999997</v>
      </c>
      <c r="K11" s="121"/>
      <c r="L11" s="127">
        <v>1</v>
      </c>
      <c r="M11" s="127">
        <v>2.6946659165714374E-3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>
      <c r="B12" s="123" t="s">
        <v>237</v>
      </c>
      <c r="C12" s="121"/>
      <c r="D12" s="121"/>
      <c r="E12" s="121"/>
      <c r="F12" s="121"/>
      <c r="G12" s="121"/>
      <c r="H12" s="122"/>
      <c r="I12" s="122"/>
      <c r="J12" s="122">
        <v>5018.8835799999997</v>
      </c>
      <c r="K12" s="121"/>
      <c r="L12" s="127">
        <v>1</v>
      </c>
      <c r="M12" s="127">
        <v>2.6946659165714374E-3</v>
      </c>
    </row>
    <row r="13" spans="2:98">
      <c r="B13" s="101" t="s">
        <v>64</v>
      </c>
      <c r="C13" s="81"/>
      <c r="D13" s="81"/>
      <c r="E13" s="81"/>
      <c r="F13" s="81"/>
      <c r="G13" s="81"/>
      <c r="H13" s="90"/>
      <c r="I13" s="90"/>
      <c r="J13" s="90">
        <v>5018.8835799999997</v>
      </c>
      <c r="K13" s="81"/>
      <c r="L13" s="91">
        <v>1</v>
      </c>
      <c r="M13" s="91">
        <v>2.6946659165714374E-3</v>
      </c>
    </row>
    <row r="14" spans="2:98">
      <c r="B14" s="86" t="s">
        <v>1497</v>
      </c>
      <c r="C14" s="83" t="s">
        <v>1498</v>
      </c>
      <c r="D14" s="96" t="s">
        <v>28</v>
      </c>
      <c r="E14" s="83"/>
      <c r="F14" s="96" t="s">
        <v>1030</v>
      </c>
      <c r="G14" s="96" t="s">
        <v>169</v>
      </c>
      <c r="H14" s="93">
        <v>3469.48</v>
      </c>
      <c r="I14" s="93">
        <v>9497</v>
      </c>
      <c r="J14" s="93">
        <v>1195.0834399999999</v>
      </c>
      <c r="K14" s="94">
        <v>4.1650422168087505E-3</v>
      </c>
      <c r="L14" s="94">
        <v>0.23811738625744333</v>
      </c>
      <c r="M14" s="94">
        <v>6.416468048910085E-4</v>
      </c>
    </row>
    <row r="15" spans="2:98">
      <c r="B15" s="86" t="s">
        <v>1499</v>
      </c>
      <c r="C15" s="83" t="s">
        <v>1500</v>
      </c>
      <c r="D15" s="96" t="s">
        <v>28</v>
      </c>
      <c r="E15" s="83"/>
      <c r="F15" s="96" t="s">
        <v>1030</v>
      </c>
      <c r="G15" s="96" t="s">
        <v>171</v>
      </c>
      <c r="H15" s="93">
        <v>688382.9</v>
      </c>
      <c r="I15" s="93">
        <v>100</v>
      </c>
      <c r="J15" s="93">
        <v>2901.94695</v>
      </c>
      <c r="K15" s="94">
        <v>1.2339981208631445E-2</v>
      </c>
      <c r="L15" s="94">
        <v>0.57820567138957235</v>
      </c>
      <c r="M15" s="94">
        <v>1.5580711154617852E-3</v>
      </c>
    </row>
    <row r="16" spans="2:98">
      <c r="B16" s="86" t="s">
        <v>1501</v>
      </c>
      <c r="C16" s="83" t="s">
        <v>1502</v>
      </c>
      <c r="D16" s="96" t="s">
        <v>28</v>
      </c>
      <c r="E16" s="83"/>
      <c r="F16" s="96" t="s">
        <v>1030</v>
      </c>
      <c r="G16" s="96" t="s">
        <v>169</v>
      </c>
      <c r="H16" s="93">
        <v>279746.96000000002</v>
      </c>
      <c r="I16" s="93">
        <v>90.855000000000004</v>
      </c>
      <c r="J16" s="93">
        <v>921.85318999999993</v>
      </c>
      <c r="K16" s="94">
        <v>7.5596978736277723E-3</v>
      </c>
      <c r="L16" s="94">
        <v>0.1836769423529844</v>
      </c>
      <c r="M16" s="94">
        <v>4.9494799621864374E-4</v>
      </c>
    </row>
    <row r="17" spans="2:13">
      <c r="B17" s="82"/>
      <c r="C17" s="83"/>
      <c r="D17" s="83"/>
      <c r="E17" s="83"/>
      <c r="F17" s="83"/>
      <c r="G17" s="83"/>
      <c r="H17" s="93"/>
      <c r="I17" s="93"/>
      <c r="J17" s="83"/>
      <c r="K17" s="83"/>
      <c r="L17" s="94"/>
      <c r="M17" s="83"/>
    </row>
    <row r="18" spans="2:1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2:1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2:13">
      <c r="B20" s="98" t="s">
        <v>259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2:13">
      <c r="B21" s="98" t="s">
        <v>118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2:13">
      <c r="B22" s="98" t="s">
        <v>242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98" t="s">
        <v>250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D22:XFD1048576 D18:AF21 AH18:XFD21 D1:XFD17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5.5703125" style="2" bestFit="1" customWidth="1"/>
    <col min="3" max="3" width="16.85546875" style="2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9.140625" style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10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185</v>
      </c>
      <c r="C1" s="77" t="s" vm="1">
        <v>260</v>
      </c>
    </row>
    <row r="2" spans="2:55">
      <c r="B2" s="57" t="s">
        <v>184</v>
      </c>
      <c r="C2" s="77" t="s">
        <v>261</v>
      </c>
    </row>
    <row r="3" spans="2:55">
      <c r="B3" s="57" t="s">
        <v>186</v>
      </c>
      <c r="C3" s="77" t="s">
        <v>262</v>
      </c>
    </row>
    <row r="4" spans="2:55">
      <c r="B4" s="57" t="s">
        <v>187</v>
      </c>
      <c r="C4" s="77">
        <v>9606</v>
      </c>
    </row>
    <row r="6" spans="2:55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55" ht="26.25" customHeight="1">
      <c r="B7" s="154" t="s">
        <v>102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55" s="3" customFormat="1" ht="63">
      <c r="B8" s="23" t="s">
        <v>122</v>
      </c>
      <c r="C8" s="31" t="s">
        <v>47</v>
      </c>
      <c r="D8" s="31" t="s">
        <v>107</v>
      </c>
      <c r="E8" s="31" t="s">
        <v>108</v>
      </c>
      <c r="F8" s="31" t="s">
        <v>244</v>
      </c>
      <c r="G8" s="31" t="s">
        <v>243</v>
      </c>
      <c r="H8" s="31" t="s">
        <v>116</v>
      </c>
      <c r="I8" s="31" t="s">
        <v>60</v>
      </c>
      <c r="J8" s="31" t="s">
        <v>188</v>
      </c>
      <c r="K8" s="32" t="s">
        <v>190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251</v>
      </c>
      <c r="G9" s="33"/>
      <c r="H9" s="33" t="s">
        <v>247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20" t="s">
        <v>1503</v>
      </c>
      <c r="C11" s="121"/>
      <c r="D11" s="121"/>
      <c r="E11" s="121"/>
      <c r="F11" s="122"/>
      <c r="G11" s="126"/>
      <c r="H11" s="122">
        <v>18773.932529999998</v>
      </c>
      <c r="I11" s="121"/>
      <c r="J11" s="127">
        <v>1</v>
      </c>
      <c r="K11" s="127">
        <v>1.0079826579400906E-2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23" t="s">
        <v>1504</v>
      </c>
      <c r="C12" s="121"/>
      <c r="D12" s="121"/>
      <c r="E12" s="121"/>
      <c r="F12" s="122"/>
      <c r="G12" s="126"/>
      <c r="H12" s="122">
        <v>18773.932529999998</v>
      </c>
      <c r="I12" s="121"/>
      <c r="J12" s="127">
        <v>1</v>
      </c>
      <c r="K12" s="127">
        <v>1.0079826579400906E-2</v>
      </c>
      <c r="V12" s="1"/>
    </row>
    <row r="13" spans="2:55">
      <c r="B13" s="101" t="s">
        <v>234</v>
      </c>
      <c r="C13" s="81"/>
      <c r="D13" s="81"/>
      <c r="E13" s="81"/>
      <c r="F13" s="90"/>
      <c r="G13" s="92"/>
      <c r="H13" s="90">
        <v>263.49139000000002</v>
      </c>
      <c r="I13" s="81"/>
      <c r="J13" s="91">
        <v>1.403495988807626E-2</v>
      </c>
      <c r="K13" s="91">
        <v>1.4146996172065664E-4</v>
      </c>
      <c r="V13" s="1"/>
    </row>
    <row r="14" spans="2:55">
      <c r="B14" s="86" t="s">
        <v>1505</v>
      </c>
      <c r="C14" s="83">
        <v>5327</v>
      </c>
      <c r="D14" s="96" t="s">
        <v>169</v>
      </c>
      <c r="E14" s="110">
        <v>43348</v>
      </c>
      <c r="F14" s="93">
        <v>25058.06</v>
      </c>
      <c r="G14" s="95">
        <v>100</v>
      </c>
      <c r="H14" s="93">
        <v>90.885580000000004</v>
      </c>
      <c r="I14" s="94">
        <v>1.1736796052684761E-3</v>
      </c>
      <c r="J14" s="94">
        <v>4.8410518070611183E-3</v>
      </c>
      <c r="K14" s="94">
        <v>4.8796962677071446E-5</v>
      </c>
      <c r="V14" s="1"/>
    </row>
    <row r="15" spans="2:55">
      <c r="B15" s="86" t="s">
        <v>1506</v>
      </c>
      <c r="C15" s="83">
        <v>5333</v>
      </c>
      <c r="D15" s="96" t="s">
        <v>169</v>
      </c>
      <c r="E15" s="110">
        <v>43340</v>
      </c>
      <c r="F15" s="93">
        <v>47589.14</v>
      </c>
      <c r="G15" s="95">
        <v>100</v>
      </c>
      <c r="H15" s="93">
        <v>172.60580999999999</v>
      </c>
      <c r="I15" s="94">
        <v>6.261731549808758E-3</v>
      </c>
      <c r="J15" s="94">
        <v>9.1939080810151397E-3</v>
      </c>
      <c r="K15" s="94">
        <v>9.2672999043585187E-5</v>
      </c>
      <c r="V15" s="1"/>
    </row>
    <row r="16" spans="2:55">
      <c r="B16" s="82"/>
      <c r="C16" s="83"/>
      <c r="D16" s="83"/>
      <c r="E16" s="83"/>
      <c r="F16" s="93"/>
      <c r="G16" s="95"/>
      <c r="H16" s="83"/>
      <c r="I16" s="83"/>
      <c r="J16" s="94"/>
      <c r="K16" s="83"/>
      <c r="V16" s="1"/>
    </row>
    <row r="17" spans="2:22">
      <c r="B17" s="101" t="s">
        <v>1507</v>
      </c>
      <c r="C17" s="83"/>
      <c r="D17" s="83"/>
      <c r="E17" s="83"/>
      <c r="F17" s="93"/>
      <c r="G17" s="95"/>
      <c r="H17" s="122">
        <v>12658.573689999999</v>
      </c>
      <c r="I17" s="121"/>
      <c r="J17" s="127">
        <v>0.6742632993791845</v>
      </c>
      <c r="K17" s="127">
        <v>6.7964571265968542E-3</v>
      </c>
      <c r="V17" s="1"/>
    </row>
    <row r="18" spans="2:22">
      <c r="B18" s="86" t="s">
        <v>1508</v>
      </c>
      <c r="C18" s="83">
        <v>6213</v>
      </c>
      <c r="D18" s="96" t="s">
        <v>169</v>
      </c>
      <c r="E18" s="110">
        <v>43272</v>
      </c>
      <c r="F18" s="93">
        <v>3429697.78</v>
      </c>
      <c r="G18" s="95">
        <v>101.761</v>
      </c>
      <c r="H18" s="93">
        <v>12658.573689999999</v>
      </c>
      <c r="I18" s="94">
        <v>3.87788306528199E-4</v>
      </c>
      <c r="J18" s="94">
        <v>0.6742632993791845</v>
      </c>
      <c r="K18" s="94">
        <v>6.7964571265968542E-3</v>
      </c>
      <c r="V18" s="1"/>
    </row>
    <row r="19" spans="2:22">
      <c r="B19" s="82"/>
      <c r="C19" s="83"/>
      <c r="D19" s="83"/>
      <c r="E19" s="83"/>
      <c r="F19" s="93"/>
      <c r="G19" s="95"/>
      <c r="H19" s="83"/>
      <c r="I19" s="83"/>
      <c r="J19" s="94"/>
      <c r="K19" s="83"/>
      <c r="V19" s="1"/>
    </row>
    <row r="20" spans="2:22">
      <c r="B20" s="101" t="s">
        <v>236</v>
      </c>
      <c r="C20" s="81"/>
      <c r="D20" s="81"/>
      <c r="E20" s="81"/>
      <c r="F20" s="90"/>
      <c r="G20" s="92"/>
      <c r="H20" s="90">
        <v>5851.8674499999997</v>
      </c>
      <c r="I20" s="81"/>
      <c r="J20" s="91">
        <v>0.31170174073273932</v>
      </c>
      <c r="K20" s="91">
        <v>3.1418994910833958E-3</v>
      </c>
      <c r="V20" s="1"/>
    </row>
    <row r="21" spans="2:22">
      <c r="B21" s="86" t="s">
        <v>1509</v>
      </c>
      <c r="C21" s="83">
        <v>5238</v>
      </c>
      <c r="D21" s="96" t="s">
        <v>171</v>
      </c>
      <c r="E21" s="110">
        <v>43325</v>
      </c>
      <c r="F21" s="93">
        <v>129073.62</v>
      </c>
      <c r="G21" s="95">
        <v>100</v>
      </c>
      <c r="H21" s="93">
        <v>544.12275</v>
      </c>
      <c r="I21" s="94">
        <v>2.9999840669473751E-4</v>
      </c>
      <c r="J21" s="94">
        <v>2.898288619768466E-2</v>
      </c>
      <c r="K21" s="94">
        <v>2.9214246664317349E-4</v>
      </c>
      <c r="V21" s="1"/>
    </row>
    <row r="22" spans="2:22" ht="16.5" customHeight="1">
      <c r="B22" s="86" t="s">
        <v>1510</v>
      </c>
      <c r="C22" s="83">
        <v>5237</v>
      </c>
      <c r="D22" s="96" t="s">
        <v>169</v>
      </c>
      <c r="E22" s="110">
        <v>43273</v>
      </c>
      <c r="F22" s="93">
        <v>299090.95</v>
      </c>
      <c r="G22" s="95">
        <v>99.680700000000002</v>
      </c>
      <c r="H22" s="93">
        <v>1081.3390900000002</v>
      </c>
      <c r="I22" s="94">
        <v>1.1736796052684761E-3</v>
      </c>
      <c r="J22" s="94">
        <v>5.7597900081512665E-2</v>
      </c>
      <c r="K22" s="94">
        <v>5.8057684415930893E-4</v>
      </c>
      <c r="V22" s="1"/>
    </row>
    <row r="23" spans="2:22" ht="16.5" customHeight="1">
      <c r="B23" s="86" t="s">
        <v>1511</v>
      </c>
      <c r="C23" s="83">
        <v>5315</v>
      </c>
      <c r="D23" s="96" t="s">
        <v>177</v>
      </c>
      <c r="E23" s="110">
        <v>43129</v>
      </c>
      <c r="F23" s="93">
        <v>777179.77</v>
      </c>
      <c r="G23" s="95">
        <v>100</v>
      </c>
      <c r="H23" s="93">
        <v>439.33972</v>
      </c>
      <c r="I23" s="94">
        <v>6.3993626660766901E-4</v>
      </c>
      <c r="J23" s="94">
        <v>2.3401581916732288E-2</v>
      </c>
      <c r="K23" s="94">
        <v>2.3588388740430568E-4</v>
      </c>
      <c r="V23" s="1"/>
    </row>
    <row r="24" spans="2:22" ht="16.5" customHeight="1">
      <c r="B24" s="86" t="s">
        <v>1512</v>
      </c>
      <c r="C24" s="83">
        <v>5326</v>
      </c>
      <c r="D24" s="96" t="s">
        <v>172</v>
      </c>
      <c r="E24" s="110">
        <v>43234</v>
      </c>
      <c r="F24" s="93">
        <v>252792.53</v>
      </c>
      <c r="G24" s="95">
        <v>99.184100000000001</v>
      </c>
      <c r="H24" s="93">
        <v>1188.0841</v>
      </c>
      <c r="I24" s="94">
        <v>1.2963719655712663E-3</v>
      </c>
      <c r="J24" s="94">
        <v>6.3283709904756971E-2</v>
      </c>
      <c r="K24" s="94">
        <v>6.3788882114106571E-4</v>
      </c>
      <c r="V24" s="1"/>
    </row>
    <row r="25" spans="2:22">
      <c r="B25" s="86" t="s">
        <v>1513</v>
      </c>
      <c r="C25" s="83">
        <v>5309</v>
      </c>
      <c r="D25" s="96" t="s">
        <v>169</v>
      </c>
      <c r="E25" s="110">
        <v>43125</v>
      </c>
      <c r="F25" s="93">
        <v>135901.68</v>
      </c>
      <c r="G25" s="95">
        <v>96.777799999999999</v>
      </c>
      <c r="H25" s="93">
        <v>477.03265000000005</v>
      </c>
      <c r="I25" s="94">
        <v>8.3801869558825382E-4</v>
      </c>
      <c r="J25" s="94">
        <v>2.5409308850861206E-2</v>
      </c>
      <c r="K25" s="94">
        <v>2.5612142671911745E-4</v>
      </c>
      <c r="V25" s="1"/>
    </row>
    <row r="26" spans="2:22">
      <c r="B26" s="86" t="s">
        <v>1514</v>
      </c>
      <c r="C26" s="83">
        <v>5316</v>
      </c>
      <c r="D26" s="96" t="s">
        <v>169</v>
      </c>
      <c r="E26" s="110">
        <v>43175</v>
      </c>
      <c r="F26" s="93">
        <v>582223.38</v>
      </c>
      <c r="G26" s="95">
        <v>100.4842</v>
      </c>
      <c r="H26" s="93">
        <v>2121.9491400000002</v>
      </c>
      <c r="I26" s="94">
        <v>2.1810037037037037E-4</v>
      </c>
      <c r="J26" s="94">
        <v>0.11302635378119154</v>
      </c>
      <c r="K26" s="94">
        <v>1.1392860450164246E-3</v>
      </c>
      <c r="V26" s="1"/>
    </row>
    <row r="27" spans="2:22">
      <c r="B27" s="82"/>
      <c r="C27" s="83"/>
      <c r="D27" s="83"/>
      <c r="E27" s="83"/>
      <c r="F27" s="93"/>
      <c r="G27" s="95"/>
      <c r="H27" s="83"/>
      <c r="I27" s="83"/>
      <c r="J27" s="94"/>
      <c r="K27" s="83"/>
      <c r="V27" s="1"/>
    </row>
    <row r="28" spans="2:2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V28" s="1"/>
    </row>
    <row r="29" spans="2:2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V29" s="1"/>
    </row>
    <row r="30" spans="2:22">
      <c r="B30" s="98" t="s">
        <v>118</v>
      </c>
      <c r="C30" s="100"/>
      <c r="D30" s="100"/>
      <c r="E30" s="100"/>
      <c r="F30" s="100"/>
      <c r="G30" s="100"/>
      <c r="H30" s="100"/>
      <c r="I30" s="100"/>
      <c r="J30" s="100"/>
      <c r="K30" s="100"/>
      <c r="V30" s="1"/>
    </row>
    <row r="31" spans="2:22">
      <c r="B31" s="98" t="s">
        <v>242</v>
      </c>
      <c r="C31" s="100"/>
      <c r="D31" s="100"/>
      <c r="E31" s="100"/>
      <c r="F31" s="100"/>
      <c r="G31" s="100"/>
      <c r="H31" s="100"/>
      <c r="I31" s="100"/>
      <c r="J31" s="100"/>
      <c r="K31" s="100"/>
      <c r="V31" s="1"/>
    </row>
    <row r="32" spans="2:22">
      <c r="B32" s="98" t="s">
        <v>250</v>
      </c>
      <c r="C32" s="100"/>
      <c r="D32" s="100"/>
      <c r="E32" s="100"/>
      <c r="F32" s="100"/>
      <c r="G32" s="100"/>
      <c r="H32" s="100"/>
      <c r="I32" s="100"/>
      <c r="J32" s="100"/>
      <c r="K32" s="100"/>
      <c r="V32" s="1"/>
    </row>
    <row r="33" spans="2:2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V33" s="1"/>
    </row>
    <row r="34" spans="2:2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V34" s="1"/>
    </row>
    <row r="35" spans="2:2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V35" s="1"/>
    </row>
    <row r="36" spans="2:2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V36" s="1"/>
    </row>
    <row r="37" spans="2:2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V37" s="1"/>
    </row>
    <row r="38" spans="2:22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22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22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22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22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22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22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22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22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22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22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</row>
    <row r="122" spans="2:11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</row>
    <row r="123" spans="2:11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</row>
    <row r="124" spans="2:11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</row>
    <row r="125" spans="2:11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</row>
    <row r="126" spans="2:11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26.1406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8" width="7.285156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185</v>
      </c>
      <c r="C1" s="77" t="s" vm="1">
        <v>260</v>
      </c>
    </row>
    <row r="2" spans="2:59">
      <c r="B2" s="57" t="s">
        <v>184</v>
      </c>
      <c r="C2" s="77" t="s">
        <v>261</v>
      </c>
    </row>
    <row r="3" spans="2:59">
      <c r="B3" s="57" t="s">
        <v>186</v>
      </c>
      <c r="C3" s="77" t="s">
        <v>262</v>
      </c>
    </row>
    <row r="4" spans="2:59">
      <c r="B4" s="57" t="s">
        <v>187</v>
      </c>
      <c r="C4" s="77">
        <v>9606</v>
      </c>
    </row>
    <row r="6" spans="2:59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9" ht="26.25" customHeight="1">
      <c r="B7" s="154" t="s">
        <v>103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9" s="3" customFormat="1" ht="78.75">
      <c r="B8" s="23" t="s">
        <v>122</v>
      </c>
      <c r="C8" s="31" t="s">
        <v>47</v>
      </c>
      <c r="D8" s="31" t="s">
        <v>66</v>
      </c>
      <c r="E8" s="31" t="s">
        <v>107</v>
      </c>
      <c r="F8" s="31" t="s">
        <v>108</v>
      </c>
      <c r="G8" s="31" t="s">
        <v>244</v>
      </c>
      <c r="H8" s="31" t="s">
        <v>243</v>
      </c>
      <c r="I8" s="31" t="s">
        <v>116</v>
      </c>
      <c r="J8" s="31" t="s">
        <v>60</v>
      </c>
      <c r="K8" s="31" t="s">
        <v>188</v>
      </c>
      <c r="L8" s="32" t="s">
        <v>190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251</v>
      </c>
      <c r="H9" s="17"/>
      <c r="I9" s="17" t="s">
        <v>247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0" t="s">
        <v>50</v>
      </c>
      <c r="C11" s="121"/>
      <c r="D11" s="121"/>
      <c r="E11" s="121"/>
      <c r="F11" s="121"/>
      <c r="G11" s="122"/>
      <c r="H11" s="126"/>
      <c r="I11" s="122">
        <v>0.53710999999999998</v>
      </c>
      <c r="J11" s="121"/>
      <c r="K11" s="127">
        <v>1</v>
      </c>
      <c r="L11" s="127">
        <v>2.8837728299122747E-7</v>
      </c>
      <c r="M11" s="1"/>
      <c r="N11" s="1"/>
      <c r="O11" s="1"/>
      <c r="P11" s="1"/>
      <c r="BG11" s="1"/>
    </row>
    <row r="12" spans="2:59" ht="21" customHeight="1">
      <c r="B12" s="123" t="s">
        <v>239</v>
      </c>
      <c r="C12" s="121"/>
      <c r="D12" s="121"/>
      <c r="E12" s="121"/>
      <c r="F12" s="121"/>
      <c r="G12" s="122"/>
      <c r="H12" s="126"/>
      <c r="I12" s="122">
        <v>0.53710999999999998</v>
      </c>
      <c r="J12" s="121"/>
      <c r="K12" s="127">
        <v>1</v>
      </c>
      <c r="L12" s="127">
        <v>2.8837728299122747E-7</v>
      </c>
    </row>
    <row r="13" spans="2:59">
      <c r="B13" s="82" t="s">
        <v>1515</v>
      </c>
      <c r="C13" s="83" t="s">
        <v>1516</v>
      </c>
      <c r="D13" s="96" t="s">
        <v>918</v>
      </c>
      <c r="E13" s="96" t="s">
        <v>169</v>
      </c>
      <c r="F13" s="110">
        <v>42731</v>
      </c>
      <c r="G13" s="93">
        <v>105</v>
      </c>
      <c r="H13" s="95">
        <v>141.02590000000001</v>
      </c>
      <c r="I13" s="93">
        <v>0.53710999999999998</v>
      </c>
      <c r="J13" s="94">
        <v>5.1840127023122675E-6</v>
      </c>
      <c r="K13" s="94">
        <v>1</v>
      </c>
      <c r="L13" s="94">
        <v>2.8837728299122747E-7</v>
      </c>
    </row>
    <row r="14" spans="2:59">
      <c r="B14" s="100"/>
      <c r="C14" s="83"/>
      <c r="D14" s="83"/>
      <c r="E14" s="83"/>
      <c r="F14" s="83"/>
      <c r="G14" s="93"/>
      <c r="H14" s="95"/>
      <c r="I14" s="83"/>
      <c r="J14" s="83"/>
      <c r="K14" s="94"/>
      <c r="L14" s="83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14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14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4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89</v>
      </c>
      <c r="C6" s="14" t="s">
        <v>47</v>
      </c>
      <c r="E6" s="14" t="s">
        <v>123</v>
      </c>
      <c r="I6" s="14" t="s">
        <v>15</v>
      </c>
      <c r="J6" s="14" t="s">
        <v>67</v>
      </c>
      <c r="M6" s="14" t="s">
        <v>107</v>
      </c>
      <c r="Q6" s="14" t="s">
        <v>17</v>
      </c>
      <c r="R6" s="14" t="s">
        <v>19</v>
      </c>
      <c r="U6" s="14" t="s">
        <v>63</v>
      </c>
      <c r="W6" s="15" t="s">
        <v>59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92</v>
      </c>
      <c r="C8" s="31" t="s">
        <v>47</v>
      </c>
      <c r="D8" s="31" t="s">
        <v>125</v>
      </c>
      <c r="I8" s="31" t="s">
        <v>15</v>
      </c>
      <c r="J8" s="31" t="s">
        <v>67</v>
      </c>
      <c r="K8" s="31" t="s">
        <v>108</v>
      </c>
      <c r="L8" s="31" t="s">
        <v>18</v>
      </c>
      <c r="M8" s="31" t="s">
        <v>107</v>
      </c>
      <c r="Q8" s="31" t="s">
        <v>17</v>
      </c>
      <c r="R8" s="31" t="s">
        <v>19</v>
      </c>
      <c r="S8" s="31" t="s">
        <v>0</v>
      </c>
      <c r="T8" s="31" t="s">
        <v>111</v>
      </c>
      <c r="U8" s="31" t="s">
        <v>63</v>
      </c>
      <c r="V8" s="31" t="s">
        <v>60</v>
      </c>
      <c r="W8" s="32" t="s">
        <v>117</v>
      </c>
    </row>
    <row r="9" spans="2:25" ht="31.5">
      <c r="B9" s="49" t="str">
        <f>'תעודות חוב מסחריות '!B7:T7</f>
        <v>2. תעודות חוב מסחריות</v>
      </c>
      <c r="C9" s="14" t="s">
        <v>47</v>
      </c>
      <c r="D9" s="14" t="s">
        <v>125</v>
      </c>
      <c r="E9" s="42" t="s">
        <v>123</v>
      </c>
      <c r="G9" s="14" t="s">
        <v>66</v>
      </c>
      <c r="I9" s="14" t="s">
        <v>15</v>
      </c>
      <c r="J9" s="14" t="s">
        <v>67</v>
      </c>
      <c r="K9" s="14" t="s">
        <v>108</v>
      </c>
      <c r="L9" s="14" t="s">
        <v>18</v>
      </c>
      <c r="M9" s="14" t="s">
        <v>107</v>
      </c>
      <c r="Q9" s="14" t="s">
        <v>17</v>
      </c>
      <c r="R9" s="14" t="s">
        <v>19</v>
      </c>
      <c r="S9" s="14" t="s">
        <v>0</v>
      </c>
      <c r="T9" s="14" t="s">
        <v>111</v>
      </c>
      <c r="U9" s="14" t="s">
        <v>63</v>
      </c>
      <c r="V9" s="14" t="s">
        <v>60</v>
      </c>
      <c r="W9" s="39" t="s">
        <v>117</v>
      </c>
    </row>
    <row r="10" spans="2:25" ht="31.5">
      <c r="B10" s="49" t="str">
        <f>'אג"ח קונצרני'!B7:U7</f>
        <v>3. אג"ח קונצרני</v>
      </c>
      <c r="C10" s="31" t="s">
        <v>47</v>
      </c>
      <c r="D10" s="14" t="s">
        <v>125</v>
      </c>
      <c r="E10" s="42" t="s">
        <v>123</v>
      </c>
      <c r="G10" s="31" t="s">
        <v>66</v>
      </c>
      <c r="I10" s="31" t="s">
        <v>15</v>
      </c>
      <c r="J10" s="31" t="s">
        <v>67</v>
      </c>
      <c r="K10" s="31" t="s">
        <v>108</v>
      </c>
      <c r="L10" s="31" t="s">
        <v>18</v>
      </c>
      <c r="M10" s="31" t="s">
        <v>107</v>
      </c>
      <c r="Q10" s="31" t="s">
        <v>17</v>
      </c>
      <c r="R10" s="31" t="s">
        <v>19</v>
      </c>
      <c r="S10" s="31" t="s">
        <v>0</v>
      </c>
      <c r="T10" s="31" t="s">
        <v>111</v>
      </c>
      <c r="U10" s="31" t="s">
        <v>63</v>
      </c>
      <c r="V10" s="14" t="s">
        <v>60</v>
      </c>
      <c r="W10" s="32" t="s">
        <v>117</v>
      </c>
    </row>
    <row r="11" spans="2:25" ht="31.5">
      <c r="B11" s="49" t="str">
        <f>מניות!B7</f>
        <v>4. מניות</v>
      </c>
      <c r="C11" s="31" t="s">
        <v>47</v>
      </c>
      <c r="D11" s="14" t="s">
        <v>125</v>
      </c>
      <c r="E11" s="42" t="s">
        <v>123</v>
      </c>
      <c r="H11" s="31" t="s">
        <v>107</v>
      </c>
      <c r="S11" s="31" t="s">
        <v>0</v>
      </c>
      <c r="T11" s="14" t="s">
        <v>111</v>
      </c>
      <c r="U11" s="14" t="s">
        <v>63</v>
      </c>
      <c r="V11" s="14" t="s">
        <v>60</v>
      </c>
      <c r="W11" s="15" t="s">
        <v>117</v>
      </c>
    </row>
    <row r="12" spans="2:25" ht="31.5">
      <c r="B12" s="49" t="str">
        <f>'תעודות סל'!B7:N7</f>
        <v>5. תעודות סל</v>
      </c>
      <c r="C12" s="31" t="s">
        <v>47</v>
      </c>
      <c r="D12" s="14" t="s">
        <v>125</v>
      </c>
      <c r="E12" s="42" t="s">
        <v>123</v>
      </c>
      <c r="H12" s="31" t="s">
        <v>107</v>
      </c>
      <c r="S12" s="31" t="s">
        <v>0</v>
      </c>
      <c r="T12" s="31" t="s">
        <v>111</v>
      </c>
      <c r="U12" s="31" t="s">
        <v>63</v>
      </c>
      <c r="V12" s="31" t="s">
        <v>60</v>
      </c>
      <c r="W12" s="32" t="s">
        <v>117</v>
      </c>
    </row>
    <row r="13" spans="2:25" ht="31.5">
      <c r="B13" s="49" t="str">
        <f>'קרנות נאמנות'!B7:O7</f>
        <v>6. קרנות נאמנות</v>
      </c>
      <c r="C13" s="31" t="s">
        <v>47</v>
      </c>
      <c r="D13" s="31" t="s">
        <v>125</v>
      </c>
      <c r="G13" s="31" t="s">
        <v>66</v>
      </c>
      <c r="H13" s="31" t="s">
        <v>107</v>
      </c>
      <c r="S13" s="31" t="s">
        <v>0</v>
      </c>
      <c r="T13" s="31" t="s">
        <v>111</v>
      </c>
      <c r="U13" s="31" t="s">
        <v>63</v>
      </c>
      <c r="V13" s="31" t="s">
        <v>60</v>
      </c>
      <c r="W13" s="32" t="s">
        <v>117</v>
      </c>
    </row>
    <row r="14" spans="2:25" ht="31.5">
      <c r="B14" s="49" t="str">
        <f>'כתבי אופציה'!B7:L7</f>
        <v>7. כתבי אופציה</v>
      </c>
      <c r="C14" s="31" t="s">
        <v>47</v>
      </c>
      <c r="D14" s="31" t="s">
        <v>125</v>
      </c>
      <c r="G14" s="31" t="s">
        <v>66</v>
      </c>
      <c r="H14" s="31" t="s">
        <v>107</v>
      </c>
      <c r="S14" s="31" t="s">
        <v>0</v>
      </c>
      <c r="T14" s="31" t="s">
        <v>111</v>
      </c>
      <c r="U14" s="31" t="s">
        <v>63</v>
      </c>
      <c r="V14" s="31" t="s">
        <v>60</v>
      </c>
      <c r="W14" s="32" t="s">
        <v>117</v>
      </c>
    </row>
    <row r="15" spans="2:25" ht="31.5">
      <c r="B15" s="49" t="str">
        <f>אופציות!B7</f>
        <v>8. אופציות</v>
      </c>
      <c r="C15" s="31" t="s">
        <v>47</v>
      </c>
      <c r="D15" s="31" t="s">
        <v>125</v>
      </c>
      <c r="G15" s="31" t="s">
        <v>66</v>
      </c>
      <c r="H15" s="31" t="s">
        <v>107</v>
      </c>
      <c r="S15" s="31" t="s">
        <v>0</v>
      </c>
      <c r="T15" s="31" t="s">
        <v>111</v>
      </c>
      <c r="U15" s="31" t="s">
        <v>63</v>
      </c>
      <c r="V15" s="31" t="s">
        <v>60</v>
      </c>
      <c r="W15" s="32" t="s">
        <v>117</v>
      </c>
    </row>
    <row r="16" spans="2:25" ht="31.5">
      <c r="B16" s="49" t="str">
        <f>'חוזים עתידיים'!B7:I7</f>
        <v>9. חוזים עתידיים</v>
      </c>
      <c r="C16" s="31" t="s">
        <v>47</v>
      </c>
      <c r="D16" s="31" t="s">
        <v>125</v>
      </c>
      <c r="G16" s="31" t="s">
        <v>66</v>
      </c>
      <c r="H16" s="31" t="s">
        <v>107</v>
      </c>
      <c r="S16" s="31" t="s">
        <v>0</v>
      </c>
      <c r="T16" s="32" t="s">
        <v>111</v>
      </c>
    </row>
    <row r="17" spans="2:25" ht="31.5">
      <c r="B17" s="49" t="str">
        <f>'מוצרים מובנים'!B7:Q7</f>
        <v>10. מוצרים מובנים</v>
      </c>
      <c r="C17" s="31" t="s">
        <v>47</v>
      </c>
      <c r="F17" s="14" t="s">
        <v>52</v>
      </c>
      <c r="I17" s="31" t="s">
        <v>15</v>
      </c>
      <c r="J17" s="31" t="s">
        <v>67</v>
      </c>
      <c r="K17" s="31" t="s">
        <v>108</v>
      </c>
      <c r="L17" s="31" t="s">
        <v>18</v>
      </c>
      <c r="M17" s="31" t="s">
        <v>107</v>
      </c>
      <c r="Q17" s="31" t="s">
        <v>17</v>
      </c>
      <c r="R17" s="31" t="s">
        <v>19</v>
      </c>
      <c r="S17" s="31" t="s">
        <v>0</v>
      </c>
      <c r="T17" s="31" t="s">
        <v>111</v>
      </c>
      <c r="U17" s="31" t="s">
        <v>63</v>
      </c>
      <c r="V17" s="31" t="s">
        <v>60</v>
      </c>
      <c r="W17" s="32" t="s">
        <v>117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47</v>
      </c>
      <c r="I19" s="31" t="s">
        <v>15</v>
      </c>
      <c r="J19" s="31" t="s">
        <v>67</v>
      </c>
      <c r="K19" s="31" t="s">
        <v>108</v>
      </c>
      <c r="L19" s="31" t="s">
        <v>18</v>
      </c>
      <c r="M19" s="31" t="s">
        <v>107</v>
      </c>
      <c r="Q19" s="31" t="s">
        <v>17</v>
      </c>
      <c r="R19" s="31" t="s">
        <v>19</v>
      </c>
      <c r="S19" s="31" t="s">
        <v>0</v>
      </c>
      <c r="T19" s="31" t="s">
        <v>111</v>
      </c>
      <c r="U19" s="31" t="s">
        <v>116</v>
      </c>
      <c r="V19" s="31" t="s">
        <v>60</v>
      </c>
      <c r="W19" s="32" t="s">
        <v>117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47</v>
      </c>
      <c r="D20" s="42" t="s">
        <v>124</v>
      </c>
      <c r="E20" s="42" t="s">
        <v>123</v>
      </c>
      <c r="G20" s="31" t="s">
        <v>66</v>
      </c>
      <c r="I20" s="31" t="s">
        <v>15</v>
      </c>
      <c r="J20" s="31" t="s">
        <v>67</v>
      </c>
      <c r="K20" s="31" t="s">
        <v>108</v>
      </c>
      <c r="L20" s="31" t="s">
        <v>18</v>
      </c>
      <c r="M20" s="31" t="s">
        <v>107</v>
      </c>
      <c r="Q20" s="31" t="s">
        <v>17</v>
      </c>
      <c r="R20" s="31" t="s">
        <v>19</v>
      </c>
      <c r="S20" s="31" t="s">
        <v>0</v>
      </c>
      <c r="T20" s="31" t="s">
        <v>111</v>
      </c>
      <c r="U20" s="31" t="s">
        <v>116</v>
      </c>
      <c r="V20" s="31" t="s">
        <v>60</v>
      </c>
      <c r="W20" s="32" t="s">
        <v>117</v>
      </c>
    </row>
    <row r="21" spans="2:25" ht="31.5">
      <c r="B21" s="49" t="str">
        <f>'לא סחיר - אג"ח קונצרני'!B7:S7</f>
        <v>3. אג"ח קונצרני</v>
      </c>
      <c r="C21" s="31" t="s">
        <v>47</v>
      </c>
      <c r="D21" s="42" t="s">
        <v>124</v>
      </c>
      <c r="E21" s="42" t="s">
        <v>123</v>
      </c>
      <c r="G21" s="31" t="s">
        <v>66</v>
      </c>
      <c r="I21" s="31" t="s">
        <v>15</v>
      </c>
      <c r="J21" s="31" t="s">
        <v>67</v>
      </c>
      <c r="K21" s="31" t="s">
        <v>108</v>
      </c>
      <c r="L21" s="31" t="s">
        <v>18</v>
      </c>
      <c r="M21" s="31" t="s">
        <v>107</v>
      </c>
      <c r="Q21" s="31" t="s">
        <v>17</v>
      </c>
      <c r="R21" s="31" t="s">
        <v>19</v>
      </c>
      <c r="S21" s="31" t="s">
        <v>0</v>
      </c>
      <c r="T21" s="31" t="s">
        <v>111</v>
      </c>
      <c r="U21" s="31" t="s">
        <v>116</v>
      </c>
      <c r="V21" s="31" t="s">
        <v>60</v>
      </c>
      <c r="W21" s="32" t="s">
        <v>117</v>
      </c>
    </row>
    <row r="22" spans="2:25" ht="31.5">
      <c r="B22" s="49" t="str">
        <f>'לא סחיר - מניות'!B7:M7</f>
        <v>4. מניות</v>
      </c>
      <c r="C22" s="31" t="s">
        <v>47</v>
      </c>
      <c r="D22" s="42" t="s">
        <v>124</v>
      </c>
      <c r="E22" s="42" t="s">
        <v>123</v>
      </c>
      <c r="G22" s="31" t="s">
        <v>66</v>
      </c>
      <c r="H22" s="31" t="s">
        <v>107</v>
      </c>
      <c r="S22" s="31" t="s">
        <v>0</v>
      </c>
      <c r="T22" s="31" t="s">
        <v>111</v>
      </c>
      <c r="U22" s="31" t="s">
        <v>116</v>
      </c>
      <c r="V22" s="31" t="s">
        <v>60</v>
      </c>
      <c r="W22" s="32" t="s">
        <v>117</v>
      </c>
    </row>
    <row r="23" spans="2:25" ht="31.5">
      <c r="B23" s="49" t="str">
        <f>'לא סחיר - קרנות השקעה'!B7:K7</f>
        <v>5. קרנות השקעה</v>
      </c>
      <c r="C23" s="31" t="s">
        <v>47</v>
      </c>
      <c r="G23" s="31" t="s">
        <v>66</v>
      </c>
      <c r="H23" s="31" t="s">
        <v>107</v>
      </c>
      <c r="K23" s="31" t="s">
        <v>108</v>
      </c>
      <c r="S23" s="31" t="s">
        <v>0</v>
      </c>
      <c r="T23" s="31" t="s">
        <v>111</v>
      </c>
      <c r="U23" s="31" t="s">
        <v>116</v>
      </c>
      <c r="V23" s="31" t="s">
        <v>60</v>
      </c>
      <c r="W23" s="32" t="s">
        <v>117</v>
      </c>
    </row>
    <row r="24" spans="2:25" ht="31.5">
      <c r="B24" s="49" t="str">
        <f>'לא סחיר - כתבי אופציה'!B7:L7</f>
        <v>6. כתבי אופציה</v>
      </c>
      <c r="C24" s="31" t="s">
        <v>47</v>
      </c>
      <c r="G24" s="31" t="s">
        <v>66</v>
      </c>
      <c r="H24" s="31" t="s">
        <v>107</v>
      </c>
      <c r="K24" s="31" t="s">
        <v>108</v>
      </c>
      <c r="S24" s="31" t="s">
        <v>0</v>
      </c>
      <c r="T24" s="31" t="s">
        <v>111</v>
      </c>
      <c r="U24" s="31" t="s">
        <v>116</v>
      </c>
      <c r="V24" s="31" t="s">
        <v>60</v>
      </c>
      <c r="W24" s="32" t="s">
        <v>117</v>
      </c>
    </row>
    <row r="25" spans="2:25" ht="31.5">
      <c r="B25" s="49" t="str">
        <f>'לא סחיר - אופציות'!B7:L7</f>
        <v>7. אופציות</v>
      </c>
      <c r="C25" s="31" t="s">
        <v>47</v>
      </c>
      <c r="G25" s="31" t="s">
        <v>66</v>
      </c>
      <c r="H25" s="31" t="s">
        <v>107</v>
      </c>
      <c r="K25" s="31" t="s">
        <v>108</v>
      </c>
      <c r="S25" s="31" t="s">
        <v>0</v>
      </c>
      <c r="T25" s="31" t="s">
        <v>111</v>
      </c>
      <c r="U25" s="31" t="s">
        <v>116</v>
      </c>
      <c r="V25" s="31" t="s">
        <v>60</v>
      </c>
      <c r="W25" s="32" t="s">
        <v>117</v>
      </c>
    </row>
    <row r="26" spans="2:25" ht="31.5">
      <c r="B26" s="49" t="str">
        <f>'לא סחיר - חוזים עתידיים'!B7:K7</f>
        <v>8. חוזים עתידיים</v>
      </c>
      <c r="C26" s="31" t="s">
        <v>47</v>
      </c>
      <c r="G26" s="31" t="s">
        <v>66</v>
      </c>
      <c r="H26" s="31" t="s">
        <v>107</v>
      </c>
      <c r="K26" s="31" t="s">
        <v>108</v>
      </c>
      <c r="S26" s="31" t="s">
        <v>0</v>
      </c>
      <c r="T26" s="31" t="s">
        <v>111</v>
      </c>
      <c r="U26" s="31" t="s">
        <v>116</v>
      </c>
      <c r="V26" s="32" t="s">
        <v>117</v>
      </c>
    </row>
    <row r="27" spans="2:25" ht="31.5">
      <c r="B27" s="49" t="str">
        <f>'לא סחיר - מוצרים מובנים'!B7:Q7</f>
        <v>9. מוצרים מובנים</v>
      </c>
      <c r="C27" s="31" t="s">
        <v>47</v>
      </c>
      <c r="F27" s="31" t="s">
        <v>52</v>
      </c>
      <c r="I27" s="31" t="s">
        <v>15</v>
      </c>
      <c r="J27" s="31" t="s">
        <v>67</v>
      </c>
      <c r="K27" s="31" t="s">
        <v>108</v>
      </c>
      <c r="L27" s="31" t="s">
        <v>18</v>
      </c>
      <c r="M27" s="31" t="s">
        <v>107</v>
      </c>
      <c r="Q27" s="31" t="s">
        <v>17</v>
      </c>
      <c r="R27" s="31" t="s">
        <v>19</v>
      </c>
      <c r="S27" s="31" t="s">
        <v>0</v>
      </c>
      <c r="T27" s="31" t="s">
        <v>111</v>
      </c>
      <c r="U27" s="31" t="s">
        <v>116</v>
      </c>
      <c r="V27" s="31" t="s">
        <v>60</v>
      </c>
      <c r="W27" s="32" t="s">
        <v>117</v>
      </c>
    </row>
    <row r="28" spans="2:25" ht="31.5">
      <c r="B28" s="53" t="str">
        <f>הלוואות!B6</f>
        <v>1.ד. הלוואות:</v>
      </c>
      <c r="C28" s="31" t="s">
        <v>47</v>
      </c>
      <c r="I28" s="31" t="s">
        <v>15</v>
      </c>
      <c r="J28" s="31" t="s">
        <v>67</v>
      </c>
      <c r="L28" s="31" t="s">
        <v>18</v>
      </c>
      <c r="M28" s="31" t="s">
        <v>107</v>
      </c>
      <c r="Q28" s="14" t="s">
        <v>36</v>
      </c>
      <c r="R28" s="31" t="s">
        <v>19</v>
      </c>
      <c r="S28" s="31" t="s">
        <v>0</v>
      </c>
      <c r="T28" s="31" t="s">
        <v>111</v>
      </c>
      <c r="U28" s="31" t="s">
        <v>116</v>
      </c>
      <c r="V28" s="32" t="s">
        <v>117</v>
      </c>
    </row>
    <row r="29" spans="2:25" ht="47.25">
      <c r="B29" s="53" t="str">
        <f>'פקדונות מעל 3 חודשים'!B6:O6</f>
        <v>1.ה. פקדונות מעל 3 חודשים:</v>
      </c>
      <c r="C29" s="31" t="s">
        <v>47</v>
      </c>
      <c r="E29" s="31" t="s">
        <v>123</v>
      </c>
      <c r="I29" s="31" t="s">
        <v>15</v>
      </c>
      <c r="J29" s="31" t="s">
        <v>67</v>
      </c>
      <c r="L29" s="31" t="s">
        <v>18</v>
      </c>
      <c r="M29" s="31" t="s">
        <v>107</v>
      </c>
      <c r="O29" s="50" t="s">
        <v>54</v>
      </c>
      <c r="P29" s="51"/>
      <c r="R29" s="31" t="s">
        <v>19</v>
      </c>
      <c r="S29" s="31" t="s">
        <v>0</v>
      </c>
      <c r="T29" s="31" t="s">
        <v>111</v>
      </c>
      <c r="U29" s="31" t="s">
        <v>116</v>
      </c>
      <c r="V29" s="32" t="s">
        <v>117</v>
      </c>
    </row>
    <row r="30" spans="2:25" ht="63">
      <c r="B30" s="53" t="str">
        <f>'זכויות מקרקעין'!B6</f>
        <v>1. ו. זכויות במקרקעין:</v>
      </c>
      <c r="C30" s="14" t="s">
        <v>56</v>
      </c>
      <c r="N30" s="50" t="s">
        <v>90</v>
      </c>
      <c r="P30" s="51" t="s">
        <v>57</v>
      </c>
      <c r="U30" s="31" t="s">
        <v>116</v>
      </c>
      <c r="V30" s="15" t="s">
        <v>59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58</v>
      </c>
      <c r="R31" s="14" t="s">
        <v>55</v>
      </c>
      <c r="U31" s="31" t="s">
        <v>116</v>
      </c>
      <c r="V31" s="15" t="s">
        <v>59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113</v>
      </c>
      <c r="Y32" s="15" t="s">
        <v>112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185</v>
      </c>
      <c r="C1" s="77" t="s" vm="1">
        <v>260</v>
      </c>
    </row>
    <row r="2" spans="2:54">
      <c r="B2" s="57" t="s">
        <v>184</v>
      </c>
      <c r="C2" s="77" t="s">
        <v>261</v>
      </c>
    </row>
    <row r="3" spans="2:54">
      <c r="B3" s="57" t="s">
        <v>186</v>
      </c>
      <c r="C3" s="77" t="s">
        <v>262</v>
      </c>
    </row>
    <row r="4" spans="2:54">
      <c r="B4" s="57" t="s">
        <v>187</v>
      </c>
      <c r="C4" s="77">
        <v>9606</v>
      </c>
    </row>
    <row r="6" spans="2:54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4" ht="26.25" customHeight="1">
      <c r="B7" s="154" t="s">
        <v>104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4" s="3" customFormat="1" ht="78.75">
      <c r="B8" s="23" t="s">
        <v>122</v>
      </c>
      <c r="C8" s="31" t="s">
        <v>47</v>
      </c>
      <c r="D8" s="31" t="s">
        <v>66</v>
      </c>
      <c r="E8" s="31" t="s">
        <v>107</v>
      </c>
      <c r="F8" s="31" t="s">
        <v>108</v>
      </c>
      <c r="G8" s="31" t="s">
        <v>244</v>
      </c>
      <c r="H8" s="31" t="s">
        <v>243</v>
      </c>
      <c r="I8" s="31" t="s">
        <v>116</v>
      </c>
      <c r="J8" s="31" t="s">
        <v>60</v>
      </c>
      <c r="K8" s="31" t="s">
        <v>188</v>
      </c>
      <c r="L8" s="32" t="s">
        <v>190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251</v>
      </c>
      <c r="H9" s="17"/>
      <c r="I9" s="17" t="s">
        <v>247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259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118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242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250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17" style="2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185</v>
      </c>
      <c r="C1" s="77" t="s" vm="1">
        <v>260</v>
      </c>
    </row>
    <row r="2" spans="2:51">
      <c r="B2" s="57" t="s">
        <v>184</v>
      </c>
      <c r="C2" s="77" t="s">
        <v>261</v>
      </c>
    </row>
    <row r="3" spans="2:51">
      <c r="B3" s="57" t="s">
        <v>186</v>
      </c>
      <c r="C3" s="77" t="s">
        <v>262</v>
      </c>
    </row>
    <row r="4" spans="2:51">
      <c r="B4" s="57" t="s">
        <v>187</v>
      </c>
      <c r="C4" s="77">
        <v>9606</v>
      </c>
    </row>
    <row r="6" spans="2:51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51" ht="26.25" customHeight="1">
      <c r="B7" s="154" t="s">
        <v>105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51" s="3" customFormat="1" ht="63">
      <c r="B8" s="23" t="s">
        <v>122</v>
      </c>
      <c r="C8" s="31" t="s">
        <v>47</v>
      </c>
      <c r="D8" s="31" t="s">
        <v>66</v>
      </c>
      <c r="E8" s="31" t="s">
        <v>107</v>
      </c>
      <c r="F8" s="31" t="s">
        <v>108</v>
      </c>
      <c r="G8" s="31" t="s">
        <v>244</v>
      </c>
      <c r="H8" s="31" t="s">
        <v>243</v>
      </c>
      <c r="I8" s="31" t="s">
        <v>116</v>
      </c>
      <c r="J8" s="31" t="s">
        <v>188</v>
      </c>
      <c r="K8" s="32" t="s">
        <v>190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251</v>
      </c>
      <c r="H9" s="17"/>
      <c r="I9" s="17" t="s">
        <v>247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 t="s">
        <v>51</v>
      </c>
      <c r="C11" s="79"/>
      <c r="D11" s="79"/>
      <c r="E11" s="79"/>
      <c r="F11" s="79"/>
      <c r="G11" s="87"/>
      <c r="H11" s="89"/>
      <c r="I11" s="87">
        <v>-1638.2896599999992</v>
      </c>
      <c r="J11" s="88">
        <v>1</v>
      </c>
      <c r="K11" s="88">
        <v>-8.7960663719428346E-4</v>
      </c>
      <c r="AW11" s="1"/>
    </row>
    <row r="12" spans="2:51" ht="19.5" customHeight="1">
      <c r="B12" s="80" t="s">
        <v>35</v>
      </c>
      <c r="C12" s="81"/>
      <c r="D12" s="81"/>
      <c r="E12" s="81"/>
      <c r="F12" s="81"/>
      <c r="G12" s="90"/>
      <c r="H12" s="92"/>
      <c r="I12" s="90">
        <v>-1638.2896599999992</v>
      </c>
      <c r="J12" s="91">
        <v>1</v>
      </c>
      <c r="K12" s="91">
        <v>-8.7960663719428346E-4</v>
      </c>
    </row>
    <row r="13" spans="2:51">
      <c r="B13" s="101" t="s">
        <v>1517</v>
      </c>
      <c r="C13" s="81"/>
      <c r="D13" s="81"/>
      <c r="E13" s="81"/>
      <c r="F13" s="81"/>
      <c r="G13" s="90"/>
      <c r="H13" s="92"/>
      <c r="I13" s="90">
        <v>-1984.1479099999995</v>
      </c>
      <c r="J13" s="91">
        <v>1.2111093407010824</v>
      </c>
      <c r="K13" s="91">
        <v>-1.0652998144486648E-3</v>
      </c>
    </row>
    <row r="14" spans="2:51">
      <c r="B14" s="86" t="s">
        <v>1518</v>
      </c>
      <c r="C14" s="83" t="s">
        <v>1519</v>
      </c>
      <c r="D14" s="96" t="s">
        <v>1456</v>
      </c>
      <c r="E14" s="96" t="s">
        <v>169</v>
      </c>
      <c r="F14" s="110">
        <v>43116</v>
      </c>
      <c r="G14" s="93">
        <v>2171000</v>
      </c>
      <c r="H14" s="95">
        <v>-7.7987000000000002</v>
      </c>
      <c r="I14" s="93">
        <v>-169.31076999999999</v>
      </c>
      <c r="J14" s="94">
        <v>0.10334605298064328</v>
      </c>
      <c r="K14" s="94">
        <v>-9.0903874129605891E-5</v>
      </c>
    </row>
    <row r="15" spans="2:51">
      <c r="B15" s="86" t="s">
        <v>1520</v>
      </c>
      <c r="C15" s="83" t="s">
        <v>1521</v>
      </c>
      <c r="D15" s="96" t="s">
        <v>1456</v>
      </c>
      <c r="E15" s="96" t="s">
        <v>169</v>
      </c>
      <c r="F15" s="110">
        <v>43116</v>
      </c>
      <c r="G15" s="93">
        <v>2176980</v>
      </c>
      <c r="H15" s="95">
        <v>-7.4877000000000002</v>
      </c>
      <c r="I15" s="93">
        <v>-163.00620000000001</v>
      </c>
      <c r="J15" s="94">
        <v>9.9497789664374781E-2</v>
      </c>
      <c r="K15" s="94">
        <v>-8.751891617494484E-5</v>
      </c>
    </row>
    <row r="16" spans="2:51" s="7" customFormat="1">
      <c r="B16" s="86" t="s">
        <v>1522</v>
      </c>
      <c r="C16" s="83" t="s">
        <v>1523</v>
      </c>
      <c r="D16" s="96" t="s">
        <v>1456</v>
      </c>
      <c r="E16" s="96" t="s">
        <v>169</v>
      </c>
      <c r="F16" s="110">
        <v>43118</v>
      </c>
      <c r="G16" s="93">
        <v>3356600</v>
      </c>
      <c r="H16" s="95">
        <v>-7.3030999999999997</v>
      </c>
      <c r="I16" s="93">
        <v>-245.13672</v>
      </c>
      <c r="J16" s="94">
        <v>0.14962965706564987</v>
      </c>
      <c r="K16" s="94">
        <v>-1.3161523947605012E-4</v>
      </c>
      <c r="AW16" s="1"/>
      <c r="AY16" s="1"/>
    </row>
    <row r="17" spans="2:51" s="7" customFormat="1">
      <c r="B17" s="86" t="s">
        <v>1524</v>
      </c>
      <c r="C17" s="83" t="s">
        <v>1525</v>
      </c>
      <c r="D17" s="96" t="s">
        <v>1456</v>
      </c>
      <c r="E17" s="96" t="s">
        <v>169</v>
      </c>
      <c r="F17" s="110">
        <v>43255</v>
      </c>
      <c r="G17" s="93">
        <v>53125482.799999997</v>
      </c>
      <c r="H17" s="95">
        <v>-2.9056000000000002</v>
      </c>
      <c r="I17" s="93">
        <v>-1543.5992099999999</v>
      </c>
      <c r="J17" s="94">
        <v>0.94220164338948498</v>
      </c>
      <c r="K17" s="94">
        <v>-8.2876681910075238E-4</v>
      </c>
      <c r="AW17" s="1"/>
      <c r="AY17" s="1"/>
    </row>
    <row r="18" spans="2:51" s="7" customFormat="1">
      <c r="B18" s="86" t="s">
        <v>1526</v>
      </c>
      <c r="C18" s="83" t="s">
        <v>1527</v>
      </c>
      <c r="D18" s="96" t="s">
        <v>1456</v>
      </c>
      <c r="E18" s="96" t="s">
        <v>169</v>
      </c>
      <c r="F18" s="110">
        <v>43255</v>
      </c>
      <c r="G18" s="93">
        <v>2102700</v>
      </c>
      <c r="H18" s="95">
        <v>-2.7263000000000002</v>
      </c>
      <c r="I18" s="93">
        <v>-57.326039999999999</v>
      </c>
      <c r="J18" s="94">
        <v>3.4991394623097374E-2</v>
      </c>
      <c r="K18" s="94">
        <v>-3.0778662955160816E-5</v>
      </c>
      <c r="AW18" s="1"/>
      <c r="AY18" s="1"/>
    </row>
    <row r="19" spans="2:51">
      <c r="B19" s="86" t="s">
        <v>1528</v>
      </c>
      <c r="C19" s="83" t="s">
        <v>1529</v>
      </c>
      <c r="D19" s="96" t="s">
        <v>1456</v>
      </c>
      <c r="E19" s="96" t="s">
        <v>169</v>
      </c>
      <c r="F19" s="110">
        <v>43269</v>
      </c>
      <c r="G19" s="93">
        <v>5298000</v>
      </c>
      <c r="H19" s="95">
        <v>-0.85129999999999995</v>
      </c>
      <c r="I19" s="93">
        <v>-45.100929999999998</v>
      </c>
      <c r="J19" s="94">
        <v>2.752927708766716E-2</v>
      </c>
      <c r="K19" s="94">
        <v>-2.4214934843472546E-5</v>
      </c>
    </row>
    <row r="20" spans="2:51">
      <c r="B20" s="86" t="s">
        <v>1530</v>
      </c>
      <c r="C20" s="83" t="s">
        <v>1531</v>
      </c>
      <c r="D20" s="96" t="s">
        <v>1456</v>
      </c>
      <c r="E20" s="96" t="s">
        <v>169</v>
      </c>
      <c r="F20" s="110">
        <v>43271</v>
      </c>
      <c r="G20" s="93">
        <v>5661120</v>
      </c>
      <c r="H20" s="95">
        <v>-0.62170000000000003</v>
      </c>
      <c r="I20" s="93">
        <v>-35.194629999999997</v>
      </c>
      <c r="J20" s="94">
        <v>2.1482544179641599E-2</v>
      </c>
      <c r="K20" s="94">
        <v>-1.8896188444232173E-5</v>
      </c>
    </row>
    <row r="21" spans="2:51">
      <c r="B21" s="86" t="s">
        <v>1532</v>
      </c>
      <c r="C21" s="83" t="s">
        <v>1533</v>
      </c>
      <c r="D21" s="96" t="s">
        <v>1456</v>
      </c>
      <c r="E21" s="96" t="s">
        <v>169</v>
      </c>
      <c r="F21" s="110">
        <v>43229</v>
      </c>
      <c r="G21" s="93">
        <v>2481360</v>
      </c>
      <c r="H21" s="95">
        <v>-2.1793</v>
      </c>
      <c r="I21" s="93">
        <v>-54.076920000000001</v>
      </c>
      <c r="J21" s="94">
        <v>3.3008155590751896E-2</v>
      </c>
      <c r="K21" s="94">
        <v>-2.9034192739166963E-5</v>
      </c>
    </row>
    <row r="22" spans="2:51">
      <c r="B22" s="86" t="s">
        <v>1534</v>
      </c>
      <c r="C22" s="83" t="s">
        <v>1535</v>
      </c>
      <c r="D22" s="96" t="s">
        <v>1456</v>
      </c>
      <c r="E22" s="96" t="s">
        <v>169</v>
      </c>
      <c r="F22" s="110">
        <v>43228</v>
      </c>
      <c r="G22" s="93">
        <v>4625400</v>
      </c>
      <c r="H22" s="95">
        <v>-1.8003</v>
      </c>
      <c r="I22" s="93">
        <v>-83.269670000000005</v>
      </c>
      <c r="J22" s="94">
        <v>5.0827196211444103E-2</v>
      </c>
      <c r="K22" s="94">
        <v>-4.4707939137562365E-5</v>
      </c>
    </row>
    <row r="23" spans="2:51">
      <c r="B23" s="86" t="s">
        <v>1536</v>
      </c>
      <c r="C23" s="83" t="s">
        <v>1537</v>
      </c>
      <c r="D23" s="96" t="s">
        <v>1456</v>
      </c>
      <c r="E23" s="96" t="s">
        <v>169</v>
      </c>
      <c r="F23" s="110">
        <v>43272</v>
      </c>
      <c r="G23" s="93">
        <v>6413400</v>
      </c>
      <c r="H23" s="95">
        <v>-0.96240000000000003</v>
      </c>
      <c r="I23" s="93">
        <v>-61.723179999999999</v>
      </c>
      <c r="J23" s="94">
        <v>3.7675376648595847E-2</v>
      </c>
      <c r="K23" s="94">
        <v>-3.3139511358899427E-5</v>
      </c>
    </row>
    <row r="24" spans="2:51">
      <c r="B24" s="86" t="s">
        <v>1538</v>
      </c>
      <c r="C24" s="83" t="s">
        <v>1539</v>
      </c>
      <c r="D24" s="96" t="s">
        <v>1456</v>
      </c>
      <c r="E24" s="96" t="s">
        <v>169</v>
      </c>
      <c r="F24" s="110">
        <v>43312</v>
      </c>
      <c r="G24" s="93">
        <v>3567800</v>
      </c>
      <c r="H24" s="95">
        <v>0.46750000000000003</v>
      </c>
      <c r="I24" s="93">
        <v>16.67812</v>
      </c>
      <c r="J24" s="94">
        <v>-1.018020219940838E-2</v>
      </c>
      <c r="K24" s="94">
        <v>8.9545734225794537E-6</v>
      </c>
    </row>
    <row r="25" spans="2:51">
      <c r="B25" s="86" t="s">
        <v>1540</v>
      </c>
      <c r="C25" s="83" t="s">
        <v>1541</v>
      </c>
      <c r="D25" s="96" t="s">
        <v>1456</v>
      </c>
      <c r="E25" s="96" t="s">
        <v>169</v>
      </c>
      <c r="F25" s="110">
        <v>43312</v>
      </c>
      <c r="G25" s="93">
        <v>2142360</v>
      </c>
      <c r="H25" s="95">
        <v>0.54530000000000001</v>
      </c>
      <c r="I25" s="93">
        <v>11.683299999999999</v>
      </c>
      <c r="J25" s="94">
        <v>-7.1314006828316337E-3</v>
      </c>
      <c r="K25" s="94">
        <v>6.2728273731105501E-6</v>
      </c>
    </row>
    <row r="26" spans="2:51">
      <c r="B26" s="86" t="s">
        <v>1542</v>
      </c>
      <c r="C26" s="83" t="s">
        <v>1543</v>
      </c>
      <c r="D26" s="96" t="s">
        <v>1456</v>
      </c>
      <c r="E26" s="96" t="s">
        <v>169</v>
      </c>
      <c r="F26" s="110">
        <v>43326</v>
      </c>
      <c r="G26" s="93">
        <v>28896800</v>
      </c>
      <c r="H26" s="95">
        <v>1.2930999999999999</v>
      </c>
      <c r="I26" s="93">
        <v>373.65140000000002</v>
      </c>
      <c r="J26" s="94">
        <v>-0.22807407574067226</v>
      </c>
      <c r="K26" s="94">
        <v>2.0061547079344702E-4</v>
      </c>
    </row>
    <row r="27" spans="2:51">
      <c r="B27" s="86" t="s">
        <v>1544</v>
      </c>
      <c r="C27" s="83" t="s">
        <v>1545</v>
      </c>
      <c r="D27" s="96" t="s">
        <v>1456</v>
      </c>
      <c r="E27" s="96" t="s">
        <v>169</v>
      </c>
      <c r="F27" s="110">
        <v>43355</v>
      </c>
      <c r="G27" s="93">
        <v>2901600</v>
      </c>
      <c r="H27" s="95">
        <v>1.3026</v>
      </c>
      <c r="I27" s="93">
        <v>37.797339999999998</v>
      </c>
      <c r="J27" s="94">
        <v>-2.3071219286093778E-2</v>
      </c>
      <c r="K27" s="94">
        <v>2.0293597612212843E-5</v>
      </c>
    </row>
    <row r="28" spans="2:51">
      <c r="B28" s="86" t="s">
        <v>1546</v>
      </c>
      <c r="C28" s="83" t="s">
        <v>1547</v>
      </c>
      <c r="D28" s="96" t="s">
        <v>1456</v>
      </c>
      <c r="E28" s="96" t="s">
        <v>169</v>
      </c>
      <c r="F28" s="110">
        <v>43360</v>
      </c>
      <c r="G28" s="93">
        <v>2738385</v>
      </c>
      <c r="H28" s="95">
        <v>1.2338</v>
      </c>
      <c r="I28" s="93">
        <v>33.786199999999994</v>
      </c>
      <c r="J28" s="94">
        <v>-2.0622848831262239E-2</v>
      </c>
      <c r="K28" s="94">
        <v>1.8139994709832637E-5</v>
      </c>
    </row>
    <row r="29" spans="2:51">
      <c r="B29" s="82"/>
      <c r="C29" s="83"/>
      <c r="D29" s="83"/>
      <c r="E29" s="83"/>
      <c r="F29" s="83"/>
      <c r="G29" s="93"/>
      <c r="H29" s="95"/>
      <c r="I29" s="83"/>
      <c r="J29" s="94"/>
      <c r="K29" s="83"/>
    </row>
    <row r="30" spans="2:51">
      <c r="B30" s="101" t="s">
        <v>235</v>
      </c>
      <c r="C30" s="81"/>
      <c r="D30" s="81"/>
      <c r="E30" s="81"/>
      <c r="F30" s="81"/>
      <c r="G30" s="90"/>
      <c r="H30" s="92"/>
      <c r="I30" s="90">
        <v>364.46071999999998</v>
      </c>
      <c r="J30" s="91">
        <v>-0.22246415203523909</v>
      </c>
      <c r="K30" s="91">
        <v>1.9568094466799446E-4</v>
      </c>
    </row>
    <row r="31" spans="2:51">
      <c r="B31" s="86" t="s">
        <v>1548</v>
      </c>
      <c r="C31" s="83" t="s">
        <v>1549</v>
      </c>
      <c r="D31" s="96" t="s">
        <v>1456</v>
      </c>
      <c r="E31" s="96" t="s">
        <v>171</v>
      </c>
      <c r="F31" s="110">
        <v>43327</v>
      </c>
      <c r="G31" s="93">
        <v>295092</v>
      </c>
      <c r="H31" s="95">
        <v>2.0819000000000001</v>
      </c>
      <c r="I31" s="93">
        <v>6.1436000000000002</v>
      </c>
      <c r="J31" s="94">
        <v>-3.7500084081590326E-3</v>
      </c>
      <c r="K31" s="94">
        <v>3.2985322853510549E-6</v>
      </c>
    </row>
    <row r="32" spans="2:51">
      <c r="B32" s="86" t="s">
        <v>1550</v>
      </c>
      <c r="C32" s="83" t="s">
        <v>1551</v>
      </c>
      <c r="D32" s="96" t="s">
        <v>1456</v>
      </c>
      <c r="E32" s="96" t="s">
        <v>171</v>
      </c>
      <c r="F32" s="110">
        <v>43326</v>
      </c>
      <c r="G32" s="93">
        <v>295092</v>
      </c>
      <c r="H32" s="95">
        <v>1.6564000000000001</v>
      </c>
      <c r="I32" s="93">
        <v>4.8879700000000001</v>
      </c>
      <c r="J32" s="94">
        <v>-2.983581059774254E-3</v>
      </c>
      <c r="K32" s="94">
        <v>2.624377702784588E-6</v>
      </c>
    </row>
    <row r="33" spans="2:11">
      <c r="B33" s="86" t="s">
        <v>1552</v>
      </c>
      <c r="C33" s="83" t="s">
        <v>1553</v>
      </c>
      <c r="D33" s="96" t="s">
        <v>1456</v>
      </c>
      <c r="E33" s="96" t="s">
        <v>169</v>
      </c>
      <c r="F33" s="110">
        <v>43220</v>
      </c>
      <c r="G33" s="93">
        <v>562185</v>
      </c>
      <c r="H33" s="95">
        <v>1.5461</v>
      </c>
      <c r="I33" s="93">
        <v>8.691930000000001</v>
      </c>
      <c r="J33" s="94">
        <v>-5.3054903612099981E-3</v>
      </c>
      <c r="K33" s="94">
        <v>4.6667445352906102E-6</v>
      </c>
    </row>
    <row r="34" spans="2:11">
      <c r="B34" s="86" t="s">
        <v>1554</v>
      </c>
      <c r="C34" s="83" t="s">
        <v>1555</v>
      </c>
      <c r="D34" s="96" t="s">
        <v>1456</v>
      </c>
      <c r="E34" s="96" t="s">
        <v>169</v>
      </c>
      <c r="F34" s="110">
        <v>43263</v>
      </c>
      <c r="G34" s="93">
        <v>978111.52</v>
      </c>
      <c r="H34" s="95">
        <v>0.47660000000000002</v>
      </c>
      <c r="I34" s="93">
        <v>4.6616299999999997</v>
      </c>
      <c r="J34" s="94">
        <v>-2.8454247828189321E-3</v>
      </c>
      <c r="K34" s="94">
        <v>2.5028545246046354E-6</v>
      </c>
    </row>
    <row r="35" spans="2:11">
      <c r="B35" s="86" t="s">
        <v>1556</v>
      </c>
      <c r="C35" s="83" t="s">
        <v>1557</v>
      </c>
      <c r="D35" s="96" t="s">
        <v>1456</v>
      </c>
      <c r="E35" s="96" t="s">
        <v>169</v>
      </c>
      <c r="F35" s="110">
        <v>43348</v>
      </c>
      <c r="G35" s="93">
        <v>311176.83</v>
      </c>
      <c r="H35" s="95">
        <v>-1.2799</v>
      </c>
      <c r="I35" s="93">
        <v>-3.9828899999999998</v>
      </c>
      <c r="J35" s="94">
        <v>2.4311268619006004E-3</v>
      </c>
      <c r="K35" s="94">
        <v>-2.1384353235890784E-6</v>
      </c>
    </row>
    <row r="36" spans="2:11">
      <c r="B36" s="86" t="s">
        <v>1558</v>
      </c>
      <c r="C36" s="83" t="s">
        <v>1559</v>
      </c>
      <c r="D36" s="96" t="s">
        <v>1456</v>
      </c>
      <c r="E36" s="96" t="s">
        <v>171</v>
      </c>
      <c r="F36" s="110">
        <v>43272</v>
      </c>
      <c r="G36" s="93">
        <v>2222724.44</v>
      </c>
      <c r="H36" s="95">
        <v>-9.4299999999999995E-2</v>
      </c>
      <c r="I36" s="93">
        <v>-2.0962399999999999</v>
      </c>
      <c r="J36" s="94">
        <v>1.2795295308156928E-3</v>
      </c>
      <c r="K36" s="94">
        <v>-1.1254826677915707E-6</v>
      </c>
    </row>
    <row r="37" spans="2:11">
      <c r="B37" s="86" t="s">
        <v>1560</v>
      </c>
      <c r="C37" s="83" t="s">
        <v>1561</v>
      </c>
      <c r="D37" s="96" t="s">
        <v>1456</v>
      </c>
      <c r="E37" s="96" t="s">
        <v>171</v>
      </c>
      <c r="F37" s="110">
        <v>43335</v>
      </c>
      <c r="G37" s="93">
        <v>212594.79</v>
      </c>
      <c r="H37" s="95">
        <v>3.9300000000000002E-2</v>
      </c>
      <c r="I37" s="93">
        <v>8.3559999999999995E-2</v>
      </c>
      <c r="J37" s="94">
        <v>-5.1004411515360499E-5</v>
      </c>
      <c r="K37" s="94">
        <v>4.4863818895099637E-8</v>
      </c>
    </row>
    <row r="38" spans="2:11">
      <c r="B38" s="86" t="s">
        <v>1562</v>
      </c>
      <c r="C38" s="83" t="s">
        <v>1563</v>
      </c>
      <c r="D38" s="96" t="s">
        <v>1456</v>
      </c>
      <c r="E38" s="96" t="s">
        <v>171</v>
      </c>
      <c r="F38" s="110">
        <v>43335</v>
      </c>
      <c r="G38" s="93">
        <v>4687618.22</v>
      </c>
      <c r="H38" s="95">
        <v>0.1671</v>
      </c>
      <c r="I38" s="93">
        <v>7.8317399999999999</v>
      </c>
      <c r="J38" s="94">
        <v>-4.7804366902981024E-3</v>
      </c>
      <c r="K38" s="94">
        <v>4.2049038414732839E-6</v>
      </c>
    </row>
    <row r="39" spans="2:11">
      <c r="B39" s="86" t="s">
        <v>1564</v>
      </c>
      <c r="C39" s="83" t="s">
        <v>1565</v>
      </c>
      <c r="D39" s="96" t="s">
        <v>1456</v>
      </c>
      <c r="E39" s="96" t="s">
        <v>171</v>
      </c>
      <c r="F39" s="110">
        <v>43319</v>
      </c>
      <c r="G39" s="93">
        <v>8272008.2300000004</v>
      </c>
      <c r="H39" s="95">
        <v>0.26769999999999999</v>
      </c>
      <c r="I39" s="93">
        <v>22.147089999999999</v>
      </c>
      <c r="J39" s="94">
        <v>-1.351842140052328E-2</v>
      </c>
      <c r="K39" s="94">
        <v>1.1890893188289519E-5</v>
      </c>
    </row>
    <row r="40" spans="2:11">
      <c r="B40" s="86" t="s">
        <v>1566</v>
      </c>
      <c r="C40" s="83" t="s">
        <v>1567</v>
      </c>
      <c r="D40" s="96" t="s">
        <v>1456</v>
      </c>
      <c r="E40" s="96" t="s">
        <v>171</v>
      </c>
      <c r="F40" s="110">
        <v>43321</v>
      </c>
      <c r="G40" s="93">
        <v>341286.19</v>
      </c>
      <c r="H40" s="95">
        <v>0.36849999999999999</v>
      </c>
      <c r="I40" s="93">
        <v>1.2578</v>
      </c>
      <c r="J40" s="94">
        <v>-7.677519004789425E-4</v>
      </c>
      <c r="K40" s="94">
        <v>6.753196673798028E-7</v>
      </c>
    </row>
    <row r="41" spans="2:11">
      <c r="B41" s="86" t="s">
        <v>1568</v>
      </c>
      <c r="C41" s="83" t="s">
        <v>1569</v>
      </c>
      <c r="D41" s="96" t="s">
        <v>1456</v>
      </c>
      <c r="E41" s="96" t="s">
        <v>171</v>
      </c>
      <c r="F41" s="110">
        <v>43370</v>
      </c>
      <c r="G41" s="93">
        <v>6839578.9800000004</v>
      </c>
      <c r="H41" s="95">
        <v>0.9869</v>
      </c>
      <c r="I41" s="93">
        <v>67.496809999999996</v>
      </c>
      <c r="J41" s="94">
        <v>-4.119955808058999E-2</v>
      </c>
      <c r="K41" s="94">
        <v>3.6239404737158329E-5</v>
      </c>
    </row>
    <row r="42" spans="2:11">
      <c r="B42" s="86" t="s">
        <v>1570</v>
      </c>
      <c r="C42" s="83" t="s">
        <v>1571</v>
      </c>
      <c r="D42" s="96" t="s">
        <v>1456</v>
      </c>
      <c r="E42" s="96" t="s">
        <v>171</v>
      </c>
      <c r="F42" s="110">
        <v>43306</v>
      </c>
      <c r="G42" s="93">
        <v>5418207.9500000002</v>
      </c>
      <c r="H42" s="95">
        <v>1.2990999999999999</v>
      </c>
      <c r="I42" s="93">
        <v>70.388009999999994</v>
      </c>
      <c r="J42" s="94">
        <v>-4.2964325368445543E-2</v>
      </c>
      <c r="K42" s="94">
        <v>3.7791705756659431E-5</v>
      </c>
    </row>
    <row r="43" spans="2:11">
      <c r="B43" s="86" t="s">
        <v>1572</v>
      </c>
      <c r="C43" s="83" t="s">
        <v>1573</v>
      </c>
      <c r="D43" s="96" t="s">
        <v>1456</v>
      </c>
      <c r="E43" s="96" t="s">
        <v>172</v>
      </c>
      <c r="F43" s="110">
        <v>43348</v>
      </c>
      <c r="G43" s="93">
        <v>94461.59</v>
      </c>
      <c r="H43" s="95">
        <v>-0.71199999999999997</v>
      </c>
      <c r="I43" s="93">
        <v>-0.67253999999999992</v>
      </c>
      <c r="J43" s="94">
        <v>4.105134863635776E-4</v>
      </c>
      <c r="K43" s="94">
        <v>-3.6109038726316788E-7</v>
      </c>
    </row>
    <row r="44" spans="2:11">
      <c r="B44" s="86" t="s">
        <v>1574</v>
      </c>
      <c r="C44" s="83" t="s">
        <v>1575</v>
      </c>
      <c r="D44" s="96" t="s">
        <v>1456</v>
      </c>
      <c r="E44" s="96" t="s">
        <v>172</v>
      </c>
      <c r="F44" s="110">
        <v>43360</v>
      </c>
      <c r="G44" s="93">
        <v>1529491.39</v>
      </c>
      <c r="H44" s="95">
        <v>0.31190000000000001</v>
      </c>
      <c r="I44" s="93">
        <v>4.7699600000000002</v>
      </c>
      <c r="J44" s="94">
        <v>-2.9115486207732049E-3</v>
      </c>
      <c r="K44" s="94">
        <v>2.5610174913459725E-6</v>
      </c>
    </row>
    <row r="45" spans="2:11">
      <c r="B45" s="86" t="s">
        <v>1576</v>
      </c>
      <c r="C45" s="83" t="s">
        <v>1577</v>
      </c>
      <c r="D45" s="96" t="s">
        <v>1456</v>
      </c>
      <c r="E45" s="96" t="s">
        <v>172</v>
      </c>
      <c r="F45" s="110">
        <v>43277</v>
      </c>
      <c r="G45" s="93">
        <v>1913145.04</v>
      </c>
      <c r="H45" s="95">
        <v>1.7756000000000001</v>
      </c>
      <c r="I45" s="93">
        <v>33.970660000000002</v>
      </c>
      <c r="J45" s="94">
        <v>-2.0735441863192872E-2</v>
      </c>
      <c r="K45" s="94">
        <v>1.8239032288020652E-5</v>
      </c>
    </row>
    <row r="46" spans="2:11">
      <c r="B46" s="86" t="s">
        <v>1578</v>
      </c>
      <c r="C46" s="83" t="s">
        <v>1579</v>
      </c>
      <c r="D46" s="96" t="s">
        <v>1456</v>
      </c>
      <c r="E46" s="96" t="s">
        <v>169</v>
      </c>
      <c r="F46" s="110">
        <v>43286</v>
      </c>
      <c r="G46" s="93">
        <v>2265493.2200000002</v>
      </c>
      <c r="H46" s="95">
        <v>3.1440999999999999</v>
      </c>
      <c r="I46" s="93">
        <v>71.228740000000002</v>
      </c>
      <c r="J46" s="94">
        <v>-4.3477500797996879E-2</v>
      </c>
      <c r="K46" s="94">
        <v>3.8243098270537811E-5</v>
      </c>
    </row>
    <row r="47" spans="2:11">
      <c r="B47" s="86" t="s">
        <v>1580</v>
      </c>
      <c r="C47" s="83" t="s">
        <v>1581</v>
      </c>
      <c r="D47" s="96" t="s">
        <v>1456</v>
      </c>
      <c r="E47" s="96" t="s">
        <v>169</v>
      </c>
      <c r="F47" s="110">
        <v>43356</v>
      </c>
      <c r="G47" s="93">
        <v>275206.13</v>
      </c>
      <c r="H47" s="95">
        <v>2.0573999999999999</v>
      </c>
      <c r="I47" s="93">
        <v>5.6621000000000006</v>
      </c>
      <c r="J47" s="94">
        <v>-3.4561043374954849E-3</v>
      </c>
      <c r="K47" s="94">
        <v>3.0400123140969803E-6</v>
      </c>
    </row>
    <row r="48" spans="2:11">
      <c r="B48" s="86" t="s">
        <v>1582</v>
      </c>
      <c r="C48" s="83" t="s">
        <v>1583</v>
      </c>
      <c r="D48" s="96" t="s">
        <v>1456</v>
      </c>
      <c r="E48" s="96" t="s">
        <v>169</v>
      </c>
      <c r="F48" s="110">
        <v>43299</v>
      </c>
      <c r="G48" s="93">
        <v>3627000</v>
      </c>
      <c r="H48" s="95">
        <v>1.2113</v>
      </c>
      <c r="I48" s="93">
        <v>43.935370000000006</v>
      </c>
      <c r="J48" s="94">
        <v>-2.6817827807080238E-2</v>
      </c>
      <c r="K48" s="94">
        <v>2.3589139334241191E-5</v>
      </c>
    </row>
    <row r="49" spans="2:11">
      <c r="B49" s="86" t="s">
        <v>1584</v>
      </c>
      <c r="C49" s="83" t="s">
        <v>1585</v>
      </c>
      <c r="D49" s="96" t="s">
        <v>1456</v>
      </c>
      <c r="E49" s="96" t="s">
        <v>169</v>
      </c>
      <c r="F49" s="110">
        <v>43234</v>
      </c>
      <c r="G49" s="93">
        <v>581640.41</v>
      </c>
      <c r="H49" s="95">
        <v>4.1382000000000003</v>
      </c>
      <c r="I49" s="93">
        <v>24.069269999999999</v>
      </c>
      <c r="J49" s="94">
        <v>-1.469170598317761E-2</v>
      </c>
      <c r="K49" s="94">
        <v>1.2922922094509991E-5</v>
      </c>
    </row>
    <row r="50" spans="2:11">
      <c r="B50" s="86" t="s">
        <v>1586</v>
      </c>
      <c r="C50" s="83" t="s">
        <v>1587</v>
      </c>
      <c r="D50" s="96" t="s">
        <v>1456</v>
      </c>
      <c r="E50" s="96" t="s">
        <v>169</v>
      </c>
      <c r="F50" s="110">
        <v>43333</v>
      </c>
      <c r="G50" s="93">
        <v>206739</v>
      </c>
      <c r="H50" s="95">
        <v>-2.9089</v>
      </c>
      <c r="I50" s="93">
        <v>-6.0138500000000006</v>
      </c>
      <c r="J50" s="94">
        <v>3.6708099592107561E-3</v>
      </c>
      <c r="K50" s="94">
        <v>-3.2288688040006578E-6</v>
      </c>
    </row>
    <row r="51" spans="2:11">
      <c r="B51" s="82"/>
      <c r="C51" s="83"/>
      <c r="D51" s="83"/>
      <c r="E51" s="83"/>
      <c r="F51" s="83"/>
      <c r="G51" s="93"/>
      <c r="H51" s="95"/>
      <c r="I51" s="83"/>
      <c r="J51" s="94"/>
      <c r="K51" s="83"/>
    </row>
    <row r="52" spans="2:11">
      <c r="B52" s="101" t="s">
        <v>233</v>
      </c>
      <c r="C52" s="81"/>
      <c r="D52" s="81"/>
      <c r="E52" s="81"/>
      <c r="F52" s="81"/>
      <c r="G52" s="90"/>
      <c r="H52" s="92"/>
      <c r="I52" s="90">
        <v>-18.60247</v>
      </c>
      <c r="J52" s="91">
        <v>1.1354811334156872E-2</v>
      </c>
      <c r="K52" s="91">
        <v>-9.9877674136132618E-6</v>
      </c>
    </row>
    <row r="53" spans="2:11">
      <c r="B53" s="86" t="s">
        <v>1688</v>
      </c>
      <c r="C53" s="83" t="s">
        <v>1588</v>
      </c>
      <c r="D53" s="96" t="s">
        <v>1456</v>
      </c>
      <c r="E53" s="96" t="s">
        <v>170</v>
      </c>
      <c r="F53" s="110">
        <v>43108</v>
      </c>
      <c r="G53" s="93">
        <v>1134.5899999999999</v>
      </c>
      <c r="H53" s="95">
        <v>996.60429999999997</v>
      </c>
      <c r="I53" s="93">
        <v>-18.60247</v>
      </c>
      <c r="J53" s="94">
        <v>1.1354811334156872E-2</v>
      </c>
      <c r="K53" s="94">
        <v>-9.9877674136132618E-6</v>
      </c>
    </row>
    <row r="54" spans="2:11">
      <c r="B54" s="160"/>
      <c r="C54" s="161"/>
      <c r="D54" s="161"/>
      <c r="E54" s="161"/>
      <c r="F54" s="161"/>
      <c r="G54" s="161"/>
      <c r="H54" s="161"/>
      <c r="I54" s="161"/>
      <c r="J54" s="161"/>
      <c r="K54" s="161"/>
    </row>
    <row r="55" spans="2:11">
      <c r="B55" s="160"/>
      <c r="C55" s="161"/>
      <c r="D55" s="161"/>
      <c r="E55" s="161"/>
      <c r="F55" s="161"/>
      <c r="G55" s="161"/>
      <c r="H55" s="161"/>
      <c r="I55" s="161"/>
      <c r="J55" s="161"/>
      <c r="K55" s="161"/>
    </row>
    <row r="56" spans="2:11">
      <c r="B56" s="160"/>
      <c r="C56" s="161"/>
      <c r="D56" s="161"/>
      <c r="E56" s="161"/>
      <c r="F56" s="161"/>
      <c r="G56" s="161"/>
      <c r="H56" s="161"/>
      <c r="I56" s="161"/>
      <c r="J56" s="161"/>
      <c r="K56" s="161"/>
    </row>
    <row r="57" spans="2:11">
      <c r="B57" s="98" t="s">
        <v>259</v>
      </c>
      <c r="C57" s="1"/>
      <c r="D57" s="1"/>
    </row>
    <row r="58" spans="2:11">
      <c r="B58" s="98" t="s">
        <v>118</v>
      </c>
      <c r="C58" s="1"/>
      <c r="D58" s="1"/>
    </row>
    <row r="59" spans="2:11">
      <c r="B59" s="98" t="s">
        <v>242</v>
      </c>
      <c r="C59" s="1"/>
      <c r="D59" s="1"/>
    </row>
    <row r="60" spans="2:11">
      <c r="B60" s="98" t="s">
        <v>250</v>
      </c>
      <c r="C60" s="1"/>
      <c r="D60" s="1"/>
    </row>
    <row r="61" spans="2:11">
      <c r="C61" s="1"/>
      <c r="D61" s="1"/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XFD40 AH41:XFD44 D41:AF44 D45:XFD1048576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185</v>
      </c>
      <c r="C1" s="77" t="s" vm="1">
        <v>260</v>
      </c>
    </row>
    <row r="2" spans="2:78">
      <c r="B2" s="57" t="s">
        <v>184</v>
      </c>
      <c r="C2" s="77" t="s">
        <v>261</v>
      </c>
    </row>
    <row r="3" spans="2:78">
      <c r="B3" s="57" t="s">
        <v>186</v>
      </c>
      <c r="C3" s="77" t="s">
        <v>262</v>
      </c>
    </row>
    <row r="4" spans="2:78">
      <c r="B4" s="57" t="s">
        <v>187</v>
      </c>
      <c r="C4" s="77">
        <v>9606</v>
      </c>
    </row>
    <row r="6" spans="2:78" ht="26.25" customHeight="1">
      <c r="B6" s="154" t="s">
        <v>216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78" ht="26.25" customHeight="1">
      <c r="B7" s="154" t="s">
        <v>106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78" s="3" customFormat="1" ht="47.25">
      <c r="B8" s="23" t="s">
        <v>122</v>
      </c>
      <c r="C8" s="31" t="s">
        <v>47</v>
      </c>
      <c r="D8" s="31" t="s">
        <v>52</v>
      </c>
      <c r="E8" s="31" t="s">
        <v>15</v>
      </c>
      <c r="F8" s="31" t="s">
        <v>67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244</v>
      </c>
      <c r="M8" s="31" t="s">
        <v>243</v>
      </c>
      <c r="N8" s="31" t="s">
        <v>116</v>
      </c>
      <c r="O8" s="31" t="s">
        <v>60</v>
      </c>
      <c r="P8" s="31" t="s">
        <v>188</v>
      </c>
      <c r="Q8" s="32" t="s">
        <v>190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251</v>
      </c>
      <c r="M9" s="17"/>
      <c r="N9" s="17" t="s">
        <v>247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119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259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118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242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250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18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7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14.140625" style="2" customWidth="1"/>
    <col min="4" max="4" width="10.140625" style="2" bestFit="1" customWidth="1"/>
    <col min="5" max="5" width="12.42578125" style="2" bestFit="1" customWidth="1"/>
    <col min="6" max="6" width="5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3.140625" style="1" bestFit="1" customWidth="1"/>
    <col min="14" max="14" width="8.28515625" style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8.7109375" style="1" bestFit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185</v>
      </c>
      <c r="C1" s="77" t="s" vm="1">
        <v>260</v>
      </c>
    </row>
    <row r="2" spans="2:61">
      <c r="B2" s="57" t="s">
        <v>184</v>
      </c>
      <c r="C2" s="77" t="s">
        <v>261</v>
      </c>
    </row>
    <row r="3" spans="2:61">
      <c r="B3" s="57" t="s">
        <v>186</v>
      </c>
      <c r="C3" s="77" t="s">
        <v>262</v>
      </c>
    </row>
    <row r="4" spans="2:61">
      <c r="B4" s="57" t="s">
        <v>187</v>
      </c>
      <c r="C4" s="77">
        <v>9606</v>
      </c>
    </row>
    <row r="6" spans="2:61" ht="26.25" customHeight="1">
      <c r="B6" s="154" t="s">
        <v>217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61" s="3" customFormat="1" ht="63">
      <c r="B7" s="23" t="s">
        <v>122</v>
      </c>
      <c r="C7" s="31" t="s">
        <v>229</v>
      </c>
      <c r="D7" s="31" t="s">
        <v>47</v>
      </c>
      <c r="E7" s="31" t="s">
        <v>123</v>
      </c>
      <c r="F7" s="31" t="s">
        <v>15</v>
      </c>
      <c r="G7" s="31" t="s">
        <v>108</v>
      </c>
      <c r="H7" s="31" t="s">
        <v>67</v>
      </c>
      <c r="I7" s="31" t="s">
        <v>18</v>
      </c>
      <c r="J7" s="31" t="s">
        <v>107</v>
      </c>
      <c r="K7" s="14" t="s">
        <v>36</v>
      </c>
      <c r="L7" s="70" t="s">
        <v>19</v>
      </c>
      <c r="M7" s="31" t="s">
        <v>244</v>
      </c>
      <c r="N7" s="31" t="s">
        <v>243</v>
      </c>
      <c r="O7" s="31" t="s">
        <v>116</v>
      </c>
      <c r="P7" s="31" t="s">
        <v>188</v>
      </c>
      <c r="Q7" s="32" t="s">
        <v>190</v>
      </c>
      <c r="R7" s="1"/>
      <c r="S7" s="1"/>
      <c r="T7" s="1"/>
      <c r="U7" s="1"/>
      <c r="V7" s="1"/>
      <c r="W7" s="1"/>
      <c r="BH7" s="3" t="s">
        <v>168</v>
      </c>
      <c r="BI7" s="3" t="s">
        <v>170</v>
      </c>
    </row>
    <row r="8" spans="2:61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251</v>
      </c>
      <c r="N8" s="17"/>
      <c r="O8" s="17" t="s">
        <v>247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166</v>
      </c>
      <c r="BI8" s="3" t="s">
        <v>169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119</v>
      </c>
      <c r="R9" s="1"/>
      <c r="S9" s="1"/>
      <c r="T9" s="1"/>
      <c r="U9" s="1"/>
      <c r="V9" s="1"/>
      <c r="W9" s="1"/>
      <c r="BH9" s="4" t="s">
        <v>167</v>
      </c>
      <c r="BI9" s="4" t="s">
        <v>171</v>
      </c>
    </row>
    <row r="10" spans="2:61" s="4" customFormat="1" ht="18" customHeight="1">
      <c r="B10" s="78" t="s">
        <v>41</v>
      </c>
      <c r="C10" s="79"/>
      <c r="D10" s="79"/>
      <c r="E10" s="79"/>
      <c r="F10" s="79"/>
      <c r="G10" s="79"/>
      <c r="H10" s="79"/>
      <c r="I10" s="87">
        <v>5.4430360901768706</v>
      </c>
      <c r="J10" s="79"/>
      <c r="K10" s="79"/>
      <c r="L10" s="102">
        <v>3.8430010214713047E-2</v>
      </c>
      <c r="M10" s="87"/>
      <c r="N10" s="89"/>
      <c r="O10" s="87">
        <v>32087.964660000005</v>
      </c>
      <c r="P10" s="88">
        <v>1</v>
      </c>
      <c r="Q10" s="88">
        <v>1.7228202910706061E-2</v>
      </c>
      <c r="R10" s="1"/>
      <c r="S10" s="1"/>
      <c r="T10" s="1"/>
      <c r="U10" s="1"/>
      <c r="V10" s="1"/>
      <c r="W10" s="1"/>
      <c r="BH10" s="1" t="s">
        <v>28</v>
      </c>
      <c r="BI10" s="4" t="s">
        <v>172</v>
      </c>
    </row>
    <row r="11" spans="2:61" ht="21.75" customHeight="1">
      <c r="B11" s="80" t="s">
        <v>39</v>
      </c>
      <c r="C11" s="81"/>
      <c r="D11" s="81"/>
      <c r="E11" s="81"/>
      <c r="F11" s="81"/>
      <c r="G11" s="81"/>
      <c r="H11" s="81"/>
      <c r="I11" s="90">
        <v>5.1975136454190203</v>
      </c>
      <c r="J11" s="81"/>
      <c r="K11" s="81"/>
      <c r="L11" s="103">
        <v>3.5664237601174521E-2</v>
      </c>
      <c r="M11" s="90"/>
      <c r="N11" s="92"/>
      <c r="O11" s="90">
        <v>26262.90365</v>
      </c>
      <c r="P11" s="91">
        <v>0.81846586183568792</v>
      </c>
      <c r="Q11" s="91">
        <v>1.4100695943191143E-2</v>
      </c>
      <c r="BI11" s="1" t="s">
        <v>178</v>
      </c>
    </row>
    <row r="12" spans="2:61">
      <c r="B12" s="101" t="s">
        <v>37</v>
      </c>
      <c r="C12" s="81"/>
      <c r="D12" s="81"/>
      <c r="E12" s="81"/>
      <c r="F12" s="81"/>
      <c r="G12" s="81"/>
      <c r="H12" s="81"/>
      <c r="I12" s="90">
        <v>8.9800481896308391</v>
      </c>
      <c r="J12" s="81"/>
      <c r="K12" s="81"/>
      <c r="L12" s="103">
        <v>3.1932543325932164E-2</v>
      </c>
      <c r="M12" s="90"/>
      <c r="N12" s="92"/>
      <c r="O12" s="90">
        <v>11643.414380000002</v>
      </c>
      <c r="P12" s="91">
        <v>0.36285923720535534</v>
      </c>
      <c r="Q12" s="91">
        <v>6.2514125665978845E-3</v>
      </c>
      <c r="BI12" s="1" t="s">
        <v>173</v>
      </c>
    </row>
    <row r="13" spans="2:61">
      <c r="B13" s="86" t="s">
        <v>1701</v>
      </c>
      <c r="C13" s="96" t="s">
        <v>1609</v>
      </c>
      <c r="D13" s="83">
        <v>6028</v>
      </c>
      <c r="E13" s="83"/>
      <c r="F13" s="83" t="s">
        <v>1418</v>
      </c>
      <c r="G13" s="110">
        <v>43100</v>
      </c>
      <c r="H13" s="83"/>
      <c r="I13" s="93">
        <v>9.44</v>
      </c>
      <c r="J13" s="96" t="s">
        <v>170</v>
      </c>
      <c r="K13" s="97">
        <v>4.4400000000000002E-2</v>
      </c>
      <c r="L13" s="97">
        <v>4.4400000000000002E-2</v>
      </c>
      <c r="M13" s="93">
        <v>809514.26</v>
      </c>
      <c r="N13" s="95">
        <v>102.13</v>
      </c>
      <c r="O13" s="93">
        <v>826.75691000000006</v>
      </c>
      <c r="P13" s="94">
        <v>2.5765327242167312E-2</v>
      </c>
      <c r="Q13" s="94">
        <v>4.4389028578880105E-4</v>
      </c>
      <c r="BI13" s="1" t="s">
        <v>174</v>
      </c>
    </row>
    <row r="14" spans="2:61">
      <c r="B14" s="86" t="s">
        <v>1701</v>
      </c>
      <c r="C14" s="96" t="s">
        <v>1609</v>
      </c>
      <c r="D14" s="83">
        <v>5212</v>
      </c>
      <c r="E14" s="83"/>
      <c r="F14" s="83" t="s">
        <v>1418</v>
      </c>
      <c r="G14" s="110">
        <v>42643</v>
      </c>
      <c r="H14" s="83"/>
      <c r="I14" s="93">
        <v>8.49</v>
      </c>
      <c r="J14" s="96" t="s">
        <v>170</v>
      </c>
      <c r="K14" s="97">
        <v>3.1799999999999995E-2</v>
      </c>
      <c r="L14" s="97">
        <v>3.1799999999999995E-2</v>
      </c>
      <c r="M14" s="93">
        <v>56414.02</v>
      </c>
      <c r="N14" s="95">
        <v>99.19</v>
      </c>
      <c r="O14" s="93">
        <v>55.957070000000002</v>
      </c>
      <c r="P14" s="94">
        <v>1.7438647353583813E-3</v>
      </c>
      <c r="Q14" s="94">
        <v>3.0043655509578919E-5</v>
      </c>
      <c r="BI14" s="1" t="s">
        <v>175</v>
      </c>
    </row>
    <row r="15" spans="2:61">
      <c r="B15" s="86" t="s">
        <v>1701</v>
      </c>
      <c r="C15" s="96" t="s">
        <v>1609</v>
      </c>
      <c r="D15" s="83">
        <v>5211</v>
      </c>
      <c r="E15" s="83"/>
      <c r="F15" s="83" t="s">
        <v>1418</v>
      </c>
      <c r="G15" s="110">
        <v>42643</v>
      </c>
      <c r="H15" s="83"/>
      <c r="I15" s="93">
        <v>5.98</v>
      </c>
      <c r="J15" s="96" t="s">
        <v>170</v>
      </c>
      <c r="K15" s="97">
        <v>3.3699999999999994E-2</v>
      </c>
      <c r="L15" s="97">
        <v>3.3699999999999994E-2</v>
      </c>
      <c r="M15" s="93">
        <v>57537.82</v>
      </c>
      <c r="N15" s="95">
        <v>102.84</v>
      </c>
      <c r="O15" s="93">
        <v>59.171889999999998</v>
      </c>
      <c r="P15" s="94">
        <v>1.8440524547747987E-3</v>
      </c>
      <c r="Q15" s="94">
        <v>3.1769709868845841E-5</v>
      </c>
      <c r="BI15" s="1" t="s">
        <v>177</v>
      </c>
    </row>
    <row r="16" spans="2:61">
      <c r="B16" s="86" t="s">
        <v>1701</v>
      </c>
      <c r="C16" s="96" t="s">
        <v>1609</v>
      </c>
      <c r="D16" s="83">
        <v>6027</v>
      </c>
      <c r="E16" s="83"/>
      <c r="F16" s="83" t="s">
        <v>1418</v>
      </c>
      <c r="G16" s="110">
        <v>43100</v>
      </c>
      <c r="H16" s="83"/>
      <c r="I16" s="93">
        <v>9.8800000000000008</v>
      </c>
      <c r="J16" s="96" t="s">
        <v>170</v>
      </c>
      <c r="K16" s="97">
        <v>3.1699999999999999E-2</v>
      </c>
      <c r="L16" s="97">
        <v>3.1699999999999999E-2</v>
      </c>
      <c r="M16" s="93">
        <v>3030608.2</v>
      </c>
      <c r="N16" s="95">
        <v>100.84</v>
      </c>
      <c r="O16" s="93">
        <v>3055.93408</v>
      </c>
      <c r="P16" s="94">
        <v>9.5236145775535755E-2</v>
      </c>
      <c r="Q16" s="94">
        <v>1.6407476438545117E-3</v>
      </c>
      <c r="R16" s="125"/>
      <c r="BI16" s="1" t="s">
        <v>176</v>
      </c>
    </row>
    <row r="17" spans="2:61">
      <c r="B17" s="86" t="s">
        <v>1701</v>
      </c>
      <c r="C17" s="96" t="s">
        <v>1609</v>
      </c>
      <c r="D17" s="83">
        <v>6026</v>
      </c>
      <c r="E17" s="83"/>
      <c r="F17" s="83" t="s">
        <v>1418</v>
      </c>
      <c r="G17" s="110">
        <v>43100</v>
      </c>
      <c r="H17" s="83"/>
      <c r="I17" s="93">
        <v>7.8800000000000008</v>
      </c>
      <c r="J17" s="96" t="s">
        <v>170</v>
      </c>
      <c r="K17" s="97">
        <v>3.4700000000000002E-2</v>
      </c>
      <c r="L17" s="97">
        <v>3.4700000000000002E-2</v>
      </c>
      <c r="M17" s="93">
        <v>4183945.67</v>
      </c>
      <c r="N17" s="95">
        <v>102.53</v>
      </c>
      <c r="O17" s="93">
        <v>4289.7995000000001</v>
      </c>
      <c r="P17" s="94">
        <v>0.13368873798803291</v>
      </c>
      <c r="Q17" s="94">
        <v>2.3032167049340485E-3</v>
      </c>
      <c r="BI17" s="1" t="s">
        <v>179</v>
      </c>
    </row>
    <row r="18" spans="2:61">
      <c r="B18" s="86" t="s">
        <v>1701</v>
      </c>
      <c r="C18" s="96" t="s">
        <v>1609</v>
      </c>
      <c r="D18" s="83">
        <v>5210</v>
      </c>
      <c r="E18" s="83"/>
      <c r="F18" s="83" t="s">
        <v>1418</v>
      </c>
      <c r="G18" s="110">
        <v>42643</v>
      </c>
      <c r="H18" s="83"/>
      <c r="I18" s="93">
        <v>9.120000000000001</v>
      </c>
      <c r="J18" s="96" t="s">
        <v>170</v>
      </c>
      <c r="K18" s="97">
        <v>1.8600000000000002E-2</v>
      </c>
      <c r="L18" s="97">
        <v>1.8600000000000002E-2</v>
      </c>
      <c r="M18" s="93">
        <v>41158.58</v>
      </c>
      <c r="N18" s="95">
        <v>103.77</v>
      </c>
      <c r="O18" s="93">
        <v>42.710239999999999</v>
      </c>
      <c r="P18" s="94">
        <v>1.3310361206312796E-3</v>
      </c>
      <c r="Q18" s="94">
        <v>2.2931360367714711E-5</v>
      </c>
      <c r="BI18" s="1" t="s">
        <v>180</v>
      </c>
    </row>
    <row r="19" spans="2:61">
      <c r="B19" s="86" t="s">
        <v>1701</v>
      </c>
      <c r="C19" s="96" t="s">
        <v>1609</v>
      </c>
      <c r="D19" s="83">
        <v>6025</v>
      </c>
      <c r="E19" s="83"/>
      <c r="F19" s="83" t="s">
        <v>1418</v>
      </c>
      <c r="G19" s="110">
        <v>43100</v>
      </c>
      <c r="H19" s="83"/>
      <c r="I19" s="93">
        <v>9.9400000000000013</v>
      </c>
      <c r="J19" s="96" t="s">
        <v>170</v>
      </c>
      <c r="K19" s="97">
        <v>2.98E-2</v>
      </c>
      <c r="L19" s="97">
        <v>2.98E-2</v>
      </c>
      <c r="M19" s="93">
        <v>1720915.69</v>
      </c>
      <c r="N19" s="95">
        <v>106.07</v>
      </c>
      <c r="O19" s="93">
        <v>1825.2293100000002</v>
      </c>
      <c r="P19" s="94">
        <v>5.6882053110563352E-2</v>
      </c>
      <c r="Q19" s="94">
        <v>9.7997555296634427E-4</v>
      </c>
      <c r="R19" s="125"/>
      <c r="BI19" s="1" t="s">
        <v>181</v>
      </c>
    </row>
    <row r="20" spans="2:61">
      <c r="B20" s="86" t="s">
        <v>1701</v>
      </c>
      <c r="C20" s="96" t="s">
        <v>1609</v>
      </c>
      <c r="D20" s="83">
        <v>6024</v>
      </c>
      <c r="E20" s="83"/>
      <c r="F20" s="83" t="s">
        <v>1418</v>
      </c>
      <c r="G20" s="110">
        <v>43100</v>
      </c>
      <c r="H20" s="83"/>
      <c r="I20" s="93">
        <v>9.0499999999999989</v>
      </c>
      <c r="J20" s="96" t="s">
        <v>170</v>
      </c>
      <c r="K20" s="97">
        <v>2.0400000000000001E-2</v>
      </c>
      <c r="L20" s="97">
        <v>2.0400000000000001E-2</v>
      </c>
      <c r="M20" s="93">
        <v>1359121.55</v>
      </c>
      <c r="N20" s="95">
        <v>107.02</v>
      </c>
      <c r="O20" s="93">
        <v>1454.3636800000002</v>
      </c>
      <c r="P20" s="94">
        <v>4.5324273303409948E-2</v>
      </c>
      <c r="Q20" s="94">
        <v>7.8085577725144431E-4</v>
      </c>
      <c r="R20" s="125"/>
      <c r="BI20" s="1" t="s">
        <v>182</v>
      </c>
    </row>
    <row r="21" spans="2:61">
      <c r="B21" s="86" t="s">
        <v>1701</v>
      </c>
      <c r="C21" s="96" t="s">
        <v>1609</v>
      </c>
      <c r="D21" s="83">
        <v>5209</v>
      </c>
      <c r="E21" s="83"/>
      <c r="F21" s="83" t="s">
        <v>1418</v>
      </c>
      <c r="G21" s="110">
        <v>42643</v>
      </c>
      <c r="H21" s="83"/>
      <c r="I21" s="93">
        <v>6.9900000000000011</v>
      </c>
      <c r="J21" s="96" t="s">
        <v>170</v>
      </c>
      <c r="K21" s="97">
        <v>2.2100000000000005E-2</v>
      </c>
      <c r="L21" s="97">
        <v>2.2100000000000005E-2</v>
      </c>
      <c r="M21" s="93">
        <v>32396.68</v>
      </c>
      <c r="N21" s="95">
        <v>103.38</v>
      </c>
      <c r="O21" s="93">
        <v>33.491699999999994</v>
      </c>
      <c r="P21" s="94">
        <v>1.0437464748815884E-3</v>
      </c>
      <c r="Q21" s="94">
        <v>1.7981876056594173E-5</v>
      </c>
      <c r="BI21" s="1" t="s">
        <v>183</v>
      </c>
    </row>
    <row r="22" spans="2:61">
      <c r="B22" s="82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93"/>
      <c r="N22" s="95"/>
      <c r="O22" s="83"/>
      <c r="P22" s="94"/>
      <c r="Q22" s="83"/>
      <c r="BI22" s="1" t="s">
        <v>28</v>
      </c>
    </row>
    <row r="23" spans="2:61">
      <c r="B23" s="101" t="s">
        <v>38</v>
      </c>
      <c r="C23" s="81"/>
      <c r="D23" s="81"/>
      <c r="E23" s="81"/>
      <c r="F23" s="81"/>
      <c r="G23" s="81"/>
      <c r="H23" s="81"/>
      <c r="I23" s="90">
        <v>2.184778912156716</v>
      </c>
      <c r="J23" s="81"/>
      <c r="K23" s="81"/>
      <c r="L23" s="103">
        <v>3.8636388251885909E-2</v>
      </c>
      <c r="M23" s="90"/>
      <c r="N23" s="92"/>
      <c r="O23" s="90">
        <v>14619.489270000004</v>
      </c>
      <c r="P23" s="91">
        <v>0.45560662463033269</v>
      </c>
      <c r="Q23" s="91">
        <v>7.8492833765932621E-3</v>
      </c>
    </row>
    <row r="24" spans="2:61">
      <c r="B24" s="86" t="s">
        <v>1689</v>
      </c>
      <c r="C24" s="96" t="s">
        <v>1609</v>
      </c>
      <c r="D24" s="83" t="s">
        <v>1610</v>
      </c>
      <c r="E24" s="83"/>
      <c r="F24" s="83" t="s">
        <v>1611</v>
      </c>
      <c r="G24" s="110">
        <v>43185</v>
      </c>
      <c r="H24" s="83" t="s">
        <v>1608</v>
      </c>
      <c r="I24" s="93">
        <v>1.4500000000000002</v>
      </c>
      <c r="J24" s="96" t="s">
        <v>169</v>
      </c>
      <c r="K24" s="97">
        <v>3.4861000000000003E-2</v>
      </c>
      <c r="L24" s="97">
        <v>3.740000000000001E-2</v>
      </c>
      <c r="M24" s="93">
        <v>2521363</v>
      </c>
      <c r="N24" s="95">
        <v>99.78</v>
      </c>
      <c r="O24" s="93">
        <v>9124.8642</v>
      </c>
      <c r="P24" s="94">
        <v>0.28437030197103186</v>
      </c>
      <c r="Q24" s="94">
        <v>4.8991892641356925E-3</v>
      </c>
      <c r="S24" s="83"/>
    </row>
    <row r="25" spans="2:61">
      <c r="B25" s="86" t="s">
        <v>1690</v>
      </c>
      <c r="C25" s="96" t="s">
        <v>1609</v>
      </c>
      <c r="D25" s="83" t="s">
        <v>1612</v>
      </c>
      <c r="E25" s="83"/>
      <c r="F25" s="83" t="s">
        <v>1611</v>
      </c>
      <c r="G25" s="110">
        <v>42723</v>
      </c>
      <c r="H25" s="83" t="s">
        <v>1608</v>
      </c>
      <c r="I25" s="93">
        <v>0.26</v>
      </c>
      <c r="J25" s="96" t="s">
        <v>170</v>
      </c>
      <c r="K25" s="97">
        <v>2.0119999999999999E-2</v>
      </c>
      <c r="L25" s="97">
        <v>1.1899999999999999E-2</v>
      </c>
      <c r="M25" s="93">
        <v>124981.6</v>
      </c>
      <c r="N25" s="95">
        <v>100.78</v>
      </c>
      <c r="O25" s="93">
        <v>125.95646000000001</v>
      </c>
      <c r="P25" s="94">
        <v>3.9253490003064587E-3</v>
      </c>
      <c r="Q25" s="94">
        <v>6.7626709072616858E-5</v>
      </c>
      <c r="S25" s="83"/>
    </row>
    <row r="26" spans="2:61">
      <c r="B26" s="86" t="s">
        <v>1691</v>
      </c>
      <c r="C26" s="96" t="s">
        <v>1613</v>
      </c>
      <c r="D26" s="83" t="s">
        <v>1614</v>
      </c>
      <c r="E26" s="83"/>
      <c r="F26" s="83" t="s">
        <v>543</v>
      </c>
      <c r="G26" s="110">
        <v>43011</v>
      </c>
      <c r="H26" s="83" t="s">
        <v>166</v>
      </c>
      <c r="I26" s="93">
        <v>9.67</v>
      </c>
      <c r="J26" s="96" t="s">
        <v>170</v>
      </c>
      <c r="K26" s="97">
        <v>3.9E-2</v>
      </c>
      <c r="L26" s="97">
        <v>3.6599999999999994E-2</v>
      </c>
      <c r="M26" s="93">
        <v>4901.05</v>
      </c>
      <c r="N26" s="95">
        <v>104.08</v>
      </c>
      <c r="O26" s="93">
        <v>5.1010100000000005</v>
      </c>
      <c r="P26" s="94">
        <v>1.5896957173973652E-4</v>
      </c>
      <c r="Q26" s="94">
        <v>2.7387600385602242E-6</v>
      </c>
      <c r="S26" s="83"/>
    </row>
    <row r="27" spans="2:61">
      <c r="B27" s="86" t="s">
        <v>1691</v>
      </c>
      <c r="C27" s="96" t="s">
        <v>1613</v>
      </c>
      <c r="D27" s="83" t="s">
        <v>1615</v>
      </c>
      <c r="E27" s="83"/>
      <c r="F27" s="83" t="s">
        <v>543</v>
      </c>
      <c r="G27" s="110">
        <v>43104</v>
      </c>
      <c r="H27" s="83" t="s">
        <v>166</v>
      </c>
      <c r="I27" s="93">
        <v>9.68</v>
      </c>
      <c r="J27" s="96" t="s">
        <v>170</v>
      </c>
      <c r="K27" s="97">
        <v>3.8199999999999998E-2</v>
      </c>
      <c r="L27" s="97">
        <v>3.9399999999999998E-2</v>
      </c>
      <c r="M27" s="93">
        <v>8731.08</v>
      </c>
      <c r="N27" s="95">
        <v>98.56</v>
      </c>
      <c r="O27" s="93">
        <v>8.6053499999999996</v>
      </c>
      <c r="P27" s="94">
        <v>2.6817998870234353E-4</v>
      </c>
      <c r="Q27" s="94">
        <v>4.6202592619548331E-6</v>
      </c>
      <c r="S27" s="83"/>
    </row>
    <row r="28" spans="2:61">
      <c r="B28" s="86" t="s">
        <v>1691</v>
      </c>
      <c r="C28" s="96" t="s">
        <v>1613</v>
      </c>
      <c r="D28" s="83" t="s">
        <v>1616</v>
      </c>
      <c r="E28" s="83"/>
      <c r="F28" s="83" t="s">
        <v>543</v>
      </c>
      <c r="G28" s="110">
        <v>43194</v>
      </c>
      <c r="H28" s="83" t="s">
        <v>166</v>
      </c>
      <c r="I28" s="93">
        <v>9.7299999999999986</v>
      </c>
      <c r="J28" s="96" t="s">
        <v>170</v>
      </c>
      <c r="K28" s="97">
        <v>3.7900000000000003E-2</v>
      </c>
      <c r="L28" s="97">
        <v>3.5399999999999994E-2</v>
      </c>
      <c r="M28" s="93">
        <v>5638.72</v>
      </c>
      <c r="N28" s="95">
        <v>102.33</v>
      </c>
      <c r="O28" s="93">
        <v>5.7701000000000002</v>
      </c>
      <c r="P28" s="94">
        <v>1.7982131497398625E-4</v>
      </c>
      <c r="Q28" s="94">
        <v>3.0979981020418213E-6</v>
      </c>
      <c r="S28" s="83"/>
    </row>
    <row r="29" spans="2:61">
      <c r="B29" s="86" t="s">
        <v>1691</v>
      </c>
      <c r="C29" s="96" t="s">
        <v>1613</v>
      </c>
      <c r="D29" s="83" t="s">
        <v>1617</v>
      </c>
      <c r="E29" s="83"/>
      <c r="F29" s="83" t="s">
        <v>543</v>
      </c>
      <c r="G29" s="110">
        <v>43285</v>
      </c>
      <c r="H29" s="83" t="s">
        <v>166</v>
      </c>
      <c r="I29" s="93">
        <v>9.7000000000000011</v>
      </c>
      <c r="J29" s="96" t="s">
        <v>170</v>
      </c>
      <c r="K29" s="97">
        <v>4.0099999999999997E-2</v>
      </c>
      <c r="L29" s="97">
        <v>3.5499999999999997E-2</v>
      </c>
      <c r="M29" s="93">
        <v>7469.35</v>
      </c>
      <c r="N29" s="95">
        <v>103.19</v>
      </c>
      <c r="O29" s="93">
        <v>7.7076199999999995</v>
      </c>
      <c r="P29" s="94">
        <v>2.4020283248467022E-4</v>
      </c>
      <c r="Q29" s="94">
        <v>4.138263137772236E-6</v>
      </c>
      <c r="S29" s="83"/>
    </row>
    <row r="30" spans="2:61">
      <c r="B30" s="86" t="s">
        <v>1691</v>
      </c>
      <c r="C30" s="96" t="s">
        <v>1613</v>
      </c>
      <c r="D30" s="83" t="s">
        <v>1618</v>
      </c>
      <c r="E30" s="83"/>
      <c r="F30" s="83" t="s">
        <v>543</v>
      </c>
      <c r="G30" s="110">
        <v>42935</v>
      </c>
      <c r="H30" s="83" t="s">
        <v>166</v>
      </c>
      <c r="I30" s="93">
        <v>11.190000000000001</v>
      </c>
      <c r="J30" s="96" t="s">
        <v>170</v>
      </c>
      <c r="K30" s="97">
        <v>4.0800000000000003E-2</v>
      </c>
      <c r="L30" s="97">
        <v>3.39E-2</v>
      </c>
      <c r="M30" s="93">
        <v>22824.1</v>
      </c>
      <c r="N30" s="95">
        <v>107.27</v>
      </c>
      <c r="O30" s="93">
        <v>24.483419999999999</v>
      </c>
      <c r="P30" s="94">
        <v>7.6300944168392125E-4</v>
      </c>
      <c r="Q30" s="94">
        <v>1.3145281484115138E-5</v>
      </c>
      <c r="S30" s="83"/>
    </row>
    <row r="31" spans="2:61">
      <c r="B31" s="86" t="s">
        <v>1692</v>
      </c>
      <c r="C31" s="96" t="s">
        <v>1613</v>
      </c>
      <c r="D31" s="83" t="s">
        <v>1619</v>
      </c>
      <c r="E31" s="83"/>
      <c r="F31" s="83" t="s">
        <v>1620</v>
      </c>
      <c r="G31" s="110">
        <v>42680</v>
      </c>
      <c r="H31" s="83" t="s">
        <v>1608</v>
      </c>
      <c r="I31" s="93">
        <v>4.2</v>
      </c>
      <c r="J31" s="96" t="s">
        <v>170</v>
      </c>
      <c r="K31" s="97">
        <v>2.3E-2</v>
      </c>
      <c r="L31" s="97">
        <v>2.2700000000000001E-2</v>
      </c>
      <c r="M31" s="93">
        <v>5765.21</v>
      </c>
      <c r="N31" s="95">
        <v>102.14</v>
      </c>
      <c r="O31" s="93">
        <v>5.8885899999999998</v>
      </c>
      <c r="P31" s="94">
        <v>1.8351397673223437E-4</v>
      </c>
      <c r="Q31" s="94">
        <v>3.1616160280935248E-6</v>
      </c>
      <c r="S31" s="83"/>
    </row>
    <row r="32" spans="2:61">
      <c r="B32" s="86" t="s">
        <v>1692</v>
      </c>
      <c r="C32" s="96" t="s">
        <v>1613</v>
      </c>
      <c r="D32" s="83" t="s">
        <v>1621</v>
      </c>
      <c r="E32" s="83"/>
      <c r="F32" s="83" t="s">
        <v>1620</v>
      </c>
      <c r="G32" s="110">
        <v>42680</v>
      </c>
      <c r="H32" s="83" t="s">
        <v>1608</v>
      </c>
      <c r="I32" s="93">
        <v>3.0100000000000002</v>
      </c>
      <c r="J32" s="96" t="s">
        <v>170</v>
      </c>
      <c r="K32" s="97">
        <v>2.2000000000000002E-2</v>
      </c>
      <c r="L32" s="97">
        <v>2.12E-2</v>
      </c>
      <c r="M32" s="93">
        <v>12287.34</v>
      </c>
      <c r="N32" s="95">
        <v>100.37</v>
      </c>
      <c r="O32" s="93">
        <v>12.332799999999999</v>
      </c>
      <c r="P32" s="94">
        <v>3.8434347988963399E-4</v>
      </c>
      <c r="Q32" s="94">
        <v>6.6215474589454887E-6</v>
      </c>
      <c r="S32" s="83"/>
    </row>
    <row r="33" spans="2:19">
      <c r="B33" s="86" t="s">
        <v>1692</v>
      </c>
      <c r="C33" s="96" t="s">
        <v>1613</v>
      </c>
      <c r="D33" s="83" t="s">
        <v>1622</v>
      </c>
      <c r="E33" s="83"/>
      <c r="F33" s="83" t="s">
        <v>1620</v>
      </c>
      <c r="G33" s="110">
        <v>42680</v>
      </c>
      <c r="H33" s="83" t="s">
        <v>1608</v>
      </c>
      <c r="I33" s="93">
        <v>4.1400000000000006</v>
      </c>
      <c r="J33" s="96" t="s">
        <v>170</v>
      </c>
      <c r="K33" s="97">
        <v>3.3700000000000001E-2</v>
      </c>
      <c r="L33" s="97">
        <v>3.3300000000000003E-2</v>
      </c>
      <c r="M33" s="93">
        <v>2924.75</v>
      </c>
      <c r="N33" s="95">
        <v>100.48</v>
      </c>
      <c r="O33" s="93">
        <v>2.93879</v>
      </c>
      <c r="P33" s="94">
        <v>9.1585428715689683E-5</v>
      </c>
      <c r="Q33" s="94">
        <v>1.5778523495779073E-6</v>
      </c>
      <c r="S33" s="83"/>
    </row>
    <row r="34" spans="2:19">
      <c r="B34" s="86" t="s">
        <v>1692</v>
      </c>
      <c r="C34" s="96" t="s">
        <v>1613</v>
      </c>
      <c r="D34" s="83" t="s">
        <v>1623</v>
      </c>
      <c r="E34" s="83"/>
      <c r="F34" s="83" t="s">
        <v>1620</v>
      </c>
      <c r="G34" s="110">
        <v>42717</v>
      </c>
      <c r="H34" s="83" t="s">
        <v>1608</v>
      </c>
      <c r="I34" s="93">
        <v>3.7300000000000004</v>
      </c>
      <c r="J34" s="96" t="s">
        <v>170</v>
      </c>
      <c r="K34" s="97">
        <v>3.85E-2</v>
      </c>
      <c r="L34" s="97">
        <v>3.9000000000000007E-2</v>
      </c>
      <c r="M34" s="93">
        <v>805.15</v>
      </c>
      <c r="N34" s="95">
        <v>100.19</v>
      </c>
      <c r="O34" s="93">
        <v>0.80667999999999995</v>
      </c>
      <c r="P34" s="94">
        <v>2.513964374329998E-5</v>
      </c>
      <c r="Q34" s="94">
        <v>4.3311088351243409E-7</v>
      </c>
      <c r="S34" s="83"/>
    </row>
    <row r="35" spans="2:19">
      <c r="B35" s="86" t="s">
        <v>1692</v>
      </c>
      <c r="C35" s="96" t="s">
        <v>1613</v>
      </c>
      <c r="D35" s="83" t="s">
        <v>1624</v>
      </c>
      <c r="E35" s="83"/>
      <c r="F35" s="83" t="s">
        <v>1620</v>
      </c>
      <c r="G35" s="110">
        <v>42710</v>
      </c>
      <c r="H35" s="83" t="s">
        <v>1608</v>
      </c>
      <c r="I35" s="93">
        <v>3.7300000000000004</v>
      </c>
      <c r="J35" s="96" t="s">
        <v>170</v>
      </c>
      <c r="K35" s="97">
        <v>3.8399999999999997E-2</v>
      </c>
      <c r="L35" s="97">
        <v>3.8900000000000004E-2</v>
      </c>
      <c r="M35" s="93">
        <v>2407.09</v>
      </c>
      <c r="N35" s="95">
        <v>100.2</v>
      </c>
      <c r="O35" s="93">
        <v>2.4119099999999998</v>
      </c>
      <c r="P35" s="94">
        <v>7.5165565206652764E-5</v>
      </c>
      <c r="Q35" s="94">
        <v>1.2949676092781214E-6</v>
      </c>
      <c r="S35" s="83"/>
    </row>
    <row r="36" spans="2:19">
      <c r="B36" s="86" t="s">
        <v>1692</v>
      </c>
      <c r="C36" s="96" t="s">
        <v>1613</v>
      </c>
      <c r="D36" s="83" t="s">
        <v>1625</v>
      </c>
      <c r="E36" s="83"/>
      <c r="F36" s="83" t="s">
        <v>1620</v>
      </c>
      <c r="G36" s="110">
        <v>42680</v>
      </c>
      <c r="H36" s="83" t="s">
        <v>1608</v>
      </c>
      <c r="I36" s="93">
        <v>5.0999999999999996</v>
      </c>
      <c r="J36" s="96" t="s">
        <v>170</v>
      </c>
      <c r="K36" s="97">
        <v>3.6699999999999997E-2</v>
      </c>
      <c r="L36" s="97">
        <v>3.6599999999999994E-2</v>
      </c>
      <c r="M36" s="93">
        <v>9578.48</v>
      </c>
      <c r="N36" s="95">
        <v>100.49</v>
      </c>
      <c r="O36" s="93">
        <v>9.6254200000000001</v>
      </c>
      <c r="P36" s="94">
        <v>2.999697893584005E-4</v>
      </c>
      <c r="Q36" s="94">
        <v>5.1679403981482794E-6</v>
      </c>
      <c r="S36" s="83"/>
    </row>
    <row r="37" spans="2:19">
      <c r="B37" s="86" t="s">
        <v>1692</v>
      </c>
      <c r="C37" s="96" t="s">
        <v>1613</v>
      </c>
      <c r="D37" s="83" t="s">
        <v>1626</v>
      </c>
      <c r="E37" s="83"/>
      <c r="F37" s="83" t="s">
        <v>1620</v>
      </c>
      <c r="G37" s="110">
        <v>42680</v>
      </c>
      <c r="H37" s="83" t="s">
        <v>1608</v>
      </c>
      <c r="I37" s="93">
        <v>2.98</v>
      </c>
      <c r="J37" s="96" t="s">
        <v>170</v>
      </c>
      <c r="K37" s="97">
        <v>3.1800000000000002E-2</v>
      </c>
      <c r="L37" s="97">
        <v>3.15E-2</v>
      </c>
      <c r="M37" s="93">
        <v>12457.97</v>
      </c>
      <c r="N37" s="95">
        <v>100.35</v>
      </c>
      <c r="O37" s="93">
        <v>12.501569999999999</v>
      </c>
      <c r="P37" s="94">
        <v>3.8960308428611929E-4</v>
      </c>
      <c r="Q37" s="94">
        <v>6.7121609907181789E-6</v>
      </c>
      <c r="S37" s="83"/>
    </row>
    <row r="38" spans="2:19">
      <c r="B38" s="86" t="s">
        <v>1693</v>
      </c>
      <c r="C38" s="96" t="s">
        <v>1609</v>
      </c>
      <c r="D38" s="83" t="s">
        <v>1627</v>
      </c>
      <c r="E38" s="83"/>
      <c r="F38" s="83" t="s">
        <v>1620</v>
      </c>
      <c r="G38" s="110">
        <v>42884</v>
      </c>
      <c r="H38" s="83" t="s">
        <v>1608</v>
      </c>
      <c r="I38" s="93">
        <v>1.3900000000000001</v>
      </c>
      <c r="J38" s="96" t="s">
        <v>170</v>
      </c>
      <c r="K38" s="97">
        <v>2.2099999999999998E-2</v>
      </c>
      <c r="L38" s="97">
        <v>2.0300000000000002E-2</v>
      </c>
      <c r="M38" s="93">
        <v>10740.65</v>
      </c>
      <c r="N38" s="95">
        <v>100.46</v>
      </c>
      <c r="O38" s="93">
        <v>10.790059999999999</v>
      </c>
      <c r="P38" s="94">
        <v>3.3626501756437664E-4</v>
      </c>
      <c r="Q38" s="94">
        <v>5.7932419543712183E-6</v>
      </c>
      <c r="S38" s="83"/>
    </row>
    <row r="39" spans="2:19">
      <c r="B39" s="86" t="s">
        <v>1693</v>
      </c>
      <c r="C39" s="96" t="s">
        <v>1609</v>
      </c>
      <c r="D39" s="83" t="s">
        <v>1628</v>
      </c>
      <c r="E39" s="83"/>
      <c r="F39" s="83" t="s">
        <v>1620</v>
      </c>
      <c r="G39" s="110">
        <v>43006</v>
      </c>
      <c r="H39" s="83" t="s">
        <v>1608</v>
      </c>
      <c r="I39" s="93">
        <v>1.5899999999999999</v>
      </c>
      <c r="J39" s="96" t="s">
        <v>170</v>
      </c>
      <c r="K39" s="97">
        <v>2.0799999999999999E-2</v>
      </c>
      <c r="L39" s="97">
        <v>2.2599999999999999E-2</v>
      </c>
      <c r="M39" s="93">
        <v>11717.07</v>
      </c>
      <c r="N39" s="95">
        <v>99.75</v>
      </c>
      <c r="O39" s="93">
        <v>11.68777</v>
      </c>
      <c r="P39" s="94">
        <v>3.6424155049539993E-4</v>
      </c>
      <c r="Q39" s="94">
        <v>6.2752273404449381E-6</v>
      </c>
      <c r="S39" s="83"/>
    </row>
    <row r="40" spans="2:19">
      <c r="B40" s="86" t="s">
        <v>1693</v>
      </c>
      <c r="C40" s="96" t="s">
        <v>1609</v>
      </c>
      <c r="D40" s="83" t="s">
        <v>1629</v>
      </c>
      <c r="E40" s="83"/>
      <c r="F40" s="83" t="s">
        <v>1620</v>
      </c>
      <c r="G40" s="110">
        <v>43321</v>
      </c>
      <c r="H40" s="83" t="s">
        <v>1608</v>
      </c>
      <c r="I40" s="93">
        <v>1.92</v>
      </c>
      <c r="J40" s="96" t="s">
        <v>170</v>
      </c>
      <c r="K40" s="97">
        <v>2.4E-2</v>
      </c>
      <c r="L40" s="97">
        <v>2.2000000000000002E-2</v>
      </c>
      <c r="M40" s="93">
        <v>1113937</v>
      </c>
      <c r="N40" s="95">
        <v>100.77</v>
      </c>
      <c r="O40" s="93">
        <v>1122.5143600000001</v>
      </c>
      <c r="P40" s="94">
        <v>3.4982410754126031E-2</v>
      </c>
      <c r="Q40" s="94">
        <v>6.0268407077774904E-4</v>
      </c>
      <c r="S40" s="83"/>
    </row>
    <row r="41" spans="2:19">
      <c r="B41" s="86" t="s">
        <v>1693</v>
      </c>
      <c r="C41" s="96" t="s">
        <v>1609</v>
      </c>
      <c r="D41" s="83" t="s">
        <v>1630</v>
      </c>
      <c r="E41" s="83"/>
      <c r="F41" s="83" t="s">
        <v>1620</v>
      </c>
      <c r="G41" s="110">
        <v>43343</v>
      </c>
      <c r="H41" s="83" t="s">
        <v>1608</v>
      </c>
      <c r="I41" s="93">
        <v>1.9800000000000002</v>
      </c>
      <c r="J41" s="96" t="s">
        <v>170</v>
      </c>
      <c r="K41" s="97">
        <v>2.3789999999999999E-2</v>
      </c>
      <c r="L41" s="97">
        <v>2.2799999999999997E-2</v>
      </c>
      <c r="M41" s="93">
        <v>1113937</v>
      </c>
      <c r="N41" s="95">
        <v>100.42</v>
      </c>
      <c r="O41" s="93">
        <v>1118.61556</v>
      </c>
      <c r="P41" s="94">
        <v>3.4860907254564387E-2</v>
      </c>
      <c r="Q41" s="94">
        <v>6.0059078383294031E-4</v>
      </c>
      <c r="S41" s="83"/>
    </row>
    <row r="42" spans="2:19">
      <c r="B42" s="86" t="s">
        <v>1693</v>
      </c>
      <c r="C42" s="96" t="s">
        <v>1609</v>
      </c>
      <c r="D42" s="83" t="s">
        <v>1631</v>
      </c>
      <c r="E42" s="83"/>
      <c r="F42" s="83" t="s">
        <v>1620</v>
      </c>
      <c r="G42" s="110">
        <v>42828</v>
      </c>
      <c r="H42" s="83" t="s">
        <v>1608</v>
      </c>
      <c r="I42" s="93">
        <v>1.23</v>
      </c>
      <c r="J42" s="96" t="s">
        <v>170</v>
      </c>
      <c r="K42" s="97">
        <v>2.2700000000000001E-2</v>
      </c>
      <c r="L42" s="97">
        <v>1.9599999999999999E-2</v>
      </c>
      <c r="M42" s="93">
        <v>10740.65</v>
      </c>
      <c r="N42" s="95">
        <v>100.96</v>
      </c>
      <c r="O42" s="93">
        <v>10.84375</v>
      </c>
      <c r="P42" s="94">
        <v>3.379382305764481E-4</v>
      </c>
      <c r="Q42" s="94">
        <v>5.8220684076560194E-6</v>
      </c>
      <c r="S42" s="83"/>
    </row>
    <row r="43" spans="2:19">
      <c r="B43" s="86" t="s">
        <v>1693</v>
      </c>
      <c r="C43" s="96" t="s">
        <v>1609</v>
      </c>
      <c r="D43" s="83" t="s">
        <v>1632</v>
      </c>
      <c r="E43" s="83"/>
      <c r="F43" s="83" t="s">
        <v>1620</v>
      </c>
      <c r="G43" s="110">
        <v>42859</v>
      </c>
      <c r="H43" s="83" t="s">
        <v>1608</v>
      </c>
      <c r="I43" s="93">
        <v>1.32</v>
      </c>
      <c r="J43" s="96" t="s">
        <v>170</v>
      </c>
      <c r="K43" s="97">
        <v>2.2799999999999997E-2</v>
      </c>
      <c r="L43" s="97">
        <v>1.9799999999999995E-2</v>
      </c>
      <c r="M43" s="93">
        <v>10740.65</v>
      </c>
      <c r="N43" s="95">
        <v>100.77</v>
      </c>
      <c r="O43" s="93">
        <v>10.82335</v>
      </c>
      <c r="P43" s="94">
        <v>3.3730247819339248E-4</v>
      </c>
      <c r="Q43" s="94">
        <v>5.8111155365997719E-6</v>
      </c>
      <c r="S43" s="83"/>
    </row>
    <row r="44" spans="2:19">
      <c r="B44" s="86" t="s">
        <v>1694</v>
      </c>
      <c r="C44" s="96" t="s">
        <v>1609</v>
      </c>
      <c r="D44" s="83" t="s">
        <v>1633</v>
      </c>
      <c r="E44" s="83"/>
      <c r="F44" s="83" t="s">
        <v>543</v>
      </c>
      <c r="G44" s="110">
        <v>42759</v>
      </c>
      <c r="H44" s="83" t="s">
        <v>320</v>
      </c>
      <c r="I44" s="93">
        <v>4.6100000000000003</v>
      </c>
      <c r="J44" s="96" t="s">
        <v>170</v>
      </c>
      <c r="K44" s="97">
        <v>2.4E-2</v>
      </c>
      <c r="L44" s="97">
        <v>1.21E-2</v>
      </c>
      <c r="M44" s="93">
        <v>27718.07</v>
      </c>
      <c r="N44" s="95">
        <v>106.04</v>
      </c>
      <c r="O44" s="93">
        <v>29.392240000000001</v>
      </c>
      <c r="P44" s="94">
        <v>9.1598954035995868E-4</v>
      </c>
      <c r="Q44" s="94">
        <v>1.5780853665405747E-5</v>
      </c>
      <c r="S44" s="83"/>
    </row>
    <row r="45" spans="2:19">
      <c r="B45" s="86" t="s">
        <v>1694</v>
      </c>
      <c r="C45" s="96" t="s">
        <v>1609</v>
      </c>
      <c r="D45" s="83" t="s">
        <v>1634</v>
      </c>
      <c r="E45" s="83"/>
      <c r="F45" s="83" t="s">
        <v>543</v>
      </c>
      <c r="G45" s="110">
        <v>42759</v>
      </c>
      <c r="H45" s="83" t="s">
        <v>320</v>
      </c>
      <c r="I45" s="93">
        <v>4.42</v>
      </c>
      <c r="J45" s="96" t="s">
        <v>170</v>
      </c>
      <c r="K45" s="97">
        <v>3.8800000000000001E-2</v>
      </c>
      <c r="L45" s="97">
        <v>3.0500000000000006E-2</v>
      </c>
      <c r="M45" s="93">
        <v>27718.07</v>
      </c>
      <c r="N45" s="95">
        <v>104.48</v>
      </c>
      <c r="O45" s="93">
        <v>28.95984</v>
      </c>
      <c r="P45" s="94">
        <v>9.0251408298577937E-4</v>
      </c>
      <c r="Q45" s="94">
        <v>1.5548695751448815E-5</v>
      </c>
      <c r="S45" s="83"/>
    </row>
    <row r="46" spans="2:19">
      <c r="B46" s="86" t="s">
        <v>1695</v>
      </c>
      <c r="C46" s="96" t="s">
        <v>1613</v>
      </c>
      <c r="D46" s="83" t="s">
        <v>1635</v>
      </c>
      <c r="E46" s="83"/>
      <c r="F46" s="83" t="s">
        <v>1636</v>
      </c>
      <c r="G46" s="110">
        <v>43093</v>
      </c>
      <c r="H46" s="83" t="s">
        <v>1608</v>
      </c>
      <c r="I46" s="93">
        <v>4.5599999999999996</v>
      </c>
      <c r="J46" s="96" t="s">
        <v>170</v>
      </c>
      <c r="K46" s="97">
        <v>2.6089999999999999E-2</v>
      </c>
      <c r="L46" s="97">
        <v>2.7699999999999999E-2</v>
      </c>
      <c r="M46" s="93">
        <v>30218</v>
      </c>
      <c r="N46" s="95">
        <v>102.35</v>
      </c>
      <c r="O46" s="93">
        <v>30.92812</v>
      </c>
      <c r="P46" s="94">
        <v>9.6385421536424726E-4</v>
      </c>
      <c r="Q46" s="94">
        <v>1.660547599863463E-5</v>
      </c>
      <c r="S46" s="83"/>
    </row>
    <row r="47" spans="2:19">
      <c r="B47" s="86" t="s">
        <v>1695</v>
      </c>
      <c r="C47" s="96" t="s">
        <v>1613</v>
      </c>
      <c r="D47" s="83" t="s">
        <v>1637</v>
      </c>
      <c r="E47" s="83"/>
      <c r="F47" s="83" t="s">
        <v>1636</v>
      </c>
      <c r="G47" s="110">
        <v>43363</v>
      </c>
      <c r="H47" s="83" t="s">
        <v>1608</v>
      </c>
      <c r="I47" s="93">
        <v>4.6500000000000004</v>
      </c>
      <c r="J47" s="96" t="s">
        <v>170</v>
      </c>
      <c r="K47" s="97">
        <v>2.6849999999999999E-2</v>
      </c>
      <c r="L47" s="97">
        <v>2.3900000000000001E-2</v>
      </c>
      <c r="M47" s="93">
        <v>42305.2</v>
      </c>
      <c r="N47" s="95">
        <v>101.41</v>
      </c>
      <c r="O47" s="93">
        <v>42.901699999999998</v>
      </c>
      <c r="P47" s="94">
        <v>1.3370028437322515E-3</v>
      </c>
      <c r="Q47" s="94">
        <v>2.3034156284010259E-5</v>
      </c>
      <c r="S47" s="83"/>
    </row>
    <row r="48" spans="2:19">
      <c r="B48" s="86" t="s">
        <v>1696</v>
      </c>
      <c r="C48" s="96" t="s">
        <v>1613</v>
      </c>
      <c r="D48" s="83" t="s">
        <v>1638</v>
      </c>
      <c r="E48" s="83"/>
      <c r="F48" s="83" t="s">
        <v>575</v>
      </c>
      <c r="G48" s="110">
        <v>43301</v>
      </c>
      <c r="H48" s="83" t="s">
        <v>320</v>
      </c>
      <c r="I48" s="93">
        <v>2.21</v>
      </c>
      <c r="J48" s="96" t="s">
        <v>169</v>
      </c>
      <c r="K48" s="97">
        <v>6.0975000000000001E-2</v>
      </c>
      <c r="L48" s="97">
        <v>6.699999999999999E-2</v>
      </c>
      <c r="M48" s="93">
        <v>350872.54</v>
      </c>
      <c r="N48" s="95">
        <v>101.17</v>
      </c>
      <c r="O48" s="93">
        <v>1287.5042599999999</v>
      </c>
      <c r="P48" s="94">
        <v>4.0124210857317731E-2</v>
      </c>
      <c r="Q48" s="94">
        <v>6.9126804628182514E-4</v>
      </c>
      <c r="S48" s="83"/>
    </row>
    <row r="49" spans="2:19">
      <c r="B49" s="86" t="s">
        <v>1696</v>
      </c>
      <c r="C49" s="96" t="s">
        <v>1613</v>
      </c>
      <c r="D49" s="83" t="s">
        <v>1639</v>
      </c>
      <c r="E49" s="83"/>
      <c r="F49" s="83" t="s">
        <v>575</v>
      </c>
      <c r="G49" s="110">
        <v>43301</v>
      </c>
      <c r="H49" s="83" t="s">
        <v>320</v>
      </c>
      <c r="I49" s="93">
        <v>2.21</v>
      </c>
      <c r="J49" s="96" t="s">
        <v>169</v>
      </c>
      <c r="K49" s="97">
        <v>6.0975000000000001E-2</v>
      </c>
      <c r="L49" s="97">
        <v>6.7000000000000004E-2</v>
      </c>
      <c r="M49" s="93">
        <v>93629.119999999995</v>
      </c>
      <c r="N49" s="95">
        <v>101.17</v>
      </c>
      <c r="O49" s="93">
        <v>343.56601000000001</v>
      </c>
      <c r="P49" s="94">
        <v>1.0707005372275299E-2</v>
      </c>
      <c r="Q49" s="94">
        <v>1.8446246111957876E-4</v>
      </c>
      <c r="S49" s="83"/>
    </row>
    <row r="50" spans="2:19">
      <c r="B50" s="86" t="s">
        <v>1696</v>
      </c>
      <c r="C50" s="96" t="s">
        <v>1613</v>
      </c>
      <c r="D50" s="83" t="s">
        <v>1640</v>
      </c>
      <c r="E50" s="83"/>
      <c r="F50" s="83" t="s">
        <v>575</v>
      </c>
      <c r="G50" s="110">
        <v>43301</v>
      </c>
      <c r="H50" s="83" t="s">
        <v>320</v>
      </c>
      <c r="I50" s="93">
        <v>2.2100000000000004</v>
      </c>
      <c r="J50" s="96" t="s">
        <v>169</v>
      </c>
      <c r="K50" s="97">
        <v>6.0975000000000001E-2</v>
      </c>
      <c r="L50" s="97">
        <v>6.6699999999999995E-2</v>
      </c>
      <c r="M50" s="93">
        <v>57844.51</v>
      </c>
      <c r="N50" s="95">
        <v>101.22</v>
      </c>
      <c r="O50" s="93">
        <v>212.36161999999999</v>
      </c>
      <c r="P50" s="94">
        <v>6.6181081364978028E-3</v>
      </c>
      <c r="Q50" s="94">
        <v>1.1401810986057892E-4</v>
      </c>
      <c r="S50" s="83"/>
    </row>
    <row r="51" spans="2:19">
      <c r="B51" s="86" t="s">
        <v>1696</v>
      </c>
      <c r="C51" s="96" t="s">
        <v>1613</v>
      </c>
      <c r="D51" s="83" t="s">
        <v>1641</v>
      </c>
      <c r="E51" s="83"/>
      <c r="F51" s="83" t="s">
        <v>575</v>
      </c>
      <c r="G51" s="110">
        <v>43340</v>
      </c>
      <c r="H51" s="83" t="s">
        <v>320</v>
      </c>
      <c r="I51" s="93">
        <v>2.2300000000000004</v>
      </c>
      <c r="J51" s="96" t="s">
        <v>169</v>
      </c>
      <c r="K51" s="97">
        <v>6.0975000000000001E-2</v>
      </c>
      <c r="L51" s="97">
        <v>6.6800000000000012E-2</v>
      </c>
      <c r="M51" s="93">
        <v>33800.910000000003</v>
      </c>
      <c r="N51" s="95">
        <v>100.54</v>
      </c>
      <c r="O51" s="93">
        <v>123.25789999999999</v>
      </c>
      <c r="P51" s="94">
        <v>3.8412501791878989E-3</v>
      </c>
      <c r="Q51" s="94">
        <v>6.617783751783514E-5</v>
      </c>
      <c r="S51" s="83"/>
    </row>
    <row r="52" spans="2:19">
      <c r="B52" s="86" t="s">
        <v>1696</v>
      </c>
      <c r="C52" s="96" t="s">
        <v>1613</v>
      </c>
      <c r="D52" s="83" t="s">
        <v>1642</v>
      </c>
      <c r="E52" s="83"/>
      <c r="F52" s="83" t="s">
        <v>575</v>
      </c>
      <c r="G52" s="110">
        <v>43373</v>
      </c>
      <c r="H52" s="83" t="s">
        <v>320</v>
      </c>
      <c r="I52" s="93">
        <v>2.23</v>
      </c>
      <c r="J52" s="96" t="s">
        <v>169</v>
      </c>
      <c r="K52" s="97">
        <v>6.0975000000000001E-2</v>
      </c>
      <c r="L52" s="97">
        <v>6.6700000000000009E-2</v>
      </c>
      <c r="M52" s="93">
        <v>22251.14</v>
      </c>
      <c r="N52" s="95">
        <v>100.22</v>
      </c>
      <c r="O52" s="93">
        <v>80.882419999999996</v>
      </c>
      <c r="P52" s="94">
        <v>2.5206466305052327E-3</v>
      </c>
      <c r="Q52" s="94">
        <v>4.3426211616531672E-5</v>
      </c>
      <c r="S52" s="83"/>
    </row>
    <row r="53" spans="2:19">
      <c r="B53" s="86" t="s">
        <v>1697</v>
      </c>
      <c r="C53" s="96" t="s">
        <v>1609</v>
      </c>
      <c r="D53" s="83" t="s">
        <v>1643</v>
      </c>
      <c r="E53" s="83"/>
      <c r="F53" s="83" t="s">
        <v>1636</v>
      </c>
      <c r="G53" s="110">
        <v>42978</v>
      </c>
      <c r="H53" s="83" t="s">
        <v>1608</v>
      </c>
      <c r="I53" s="93">
        <v>3.51</v>
      </c>
      <c r="J53" s="96" t="s">
        <v>170</v>
      </c>
      <c r="K53" s="97">
        <v>2.3E-2</v>
      </c>
      <c r="L53" s="97">
        <v>2.1099999999999997E-2</v>
      </c>
      <c r="M53" s="93">
        <v>14637.34</v>
      </c>
      <c r="N53" s="95">
        <v>100.87</v>
      </c>
      <c r="O53" s="93">
        <v>14.76469</v>
      </c>
      <c r="P53" s="94">
        <v>4.6013170845969132E-4</v>
      </c>
      <c r="Q53" s="94">
        <v>7.9272424389934063E-6</v>
      </c>
      <c r="S53" s="83"/>
    </row>
    <row r="54" spans="2:19">
      <c r="B54" s="86" t="s">
        <v>1697</v>
      </c>
      <c r="C54" s="96" t="s">
        <v>1609</v>
      </c>
      <c r="D54" s="83" t="s">
        <v>1644</v>
      </c>
      <c r="E54" s="83"/>
      <c r="F54" s="83" t="s">
        <v>1636</v>
      </c>
      <c r="G54" s="110">
        <v>42978</v>
      </c>
      <c r="H54" s="83" t="s">
        <v>1608</v>
      </c>
      <c r="I54" s="93">
        <v>3.4499999999999997</v>
      </c>
      <c r="J54" s="96" t="s">
        <v>170</v>
      </c>
      <c r="K54" s="97">
        <v>2.76E-2</v>
      </c>
      <c r="L54" s="97">
        <v>3.1300000000000001E-2</v>
      </c>
      <c r="M54" s="93">
        <v>34153.78</v>
      </c>
      <c r="N54" s="95">
        <v>99.02</v>
      </c>
      <c r="O54" s="93">
        <v>33.81908</v>
      </c>
      <c r="P54" s="94">
        <v>1.0539490540563314E-3</v>
      </c>
      <c r="Q54" s="94">
        <v>1.815764816082919E-5</v>
      </c>
      <c r="S54" s="83"/>
    </row>
    <row r="55" spans="2:19">
      <c r="B55" s="86" t="s">
        <v>1698</v>
      </c>
      <c r="C55" s="96" t="s">
        <v>1613</v>
      </c>
      <c r="D55" s="83" t="s">
        <v>1645</v>
      </c>
      <c r="E55" s="83"/>
      <c r="F55" s="83" t="s">
        <v>575</v>
      </c>
      <c r="G55" s="110">
        <v>43227</v>
      </c>
      <c r="H55" s="83" t="s">
        <v>166</v>
      </c>
      <c r="I55" s="93">
        <v>0.1</v>
      </c>
      <c r="J55" s="96" t="s">
        <v>170</v>
      </c>
      <c r="K55" s="97">
        <v>2.6000000000000002E-2</v>
      </c>
      <c r="L55" s="97">
        <v>2.4799999999999999E-2</v>
      </c>
      <c r="M55" s="93">
        <v>364.1</v>
      </c>
      <c r="N55" s="95">
        <v>100.18</v>
      </c>
      <c r="O55" s="93">
        <v>0.36475000000000002</v>
      </c>
      <c r="P55" s="94">
        <v>1.1367190280369748E-5</v>
      </c>
      <c r="Q55" s="94">
        <v>1.9583626067481574E-7</v>
      </c>
      <c r="S55" s="83"/>
    </row>
    <row r="56" spans="2:19">
      <c r="B56" s="86" t="s">
        <v>1698</v>
      </c>
      <c r="C56" s="96" t="s">
        <v>1613</v>
      </c>
      <c r="D56" s="83" t="s">
        <v>1646</v>
      </c>
      <c r="E56" s="83"/>
      <c r="F56" s="83" t="s">
        <v>575</v>
      </c>
      <c r="G56" s="110">
        <v>43279</v>
      </c>
      <c r="H56" s="83" t="s">
        <v>166</v>
      </c>
      <c r="I56" s="93">
        <v>0.08</v>
      </c>
      <c r="J56" s="96" t="s">
        <v>170</v>
      </c>
      <c r="K56" s="97">
        <v>2.6000000000000002E-2</v>
      </c>
      <c r="L56" s="97">
        <v>2.5600000000000001E-2</v>
      </c>
      <c r="M56" s="93">
        <v>1573.49</v>
      </c>
      <c r="N56" s="95">
        <v>100.24</v>
      </c>
      <c r="O56" s="93">
        <v>1.5772699999999999</v>
      </c>
      <c r="P56" s="94">
        <v>4.9154566726576533E-5</v>
      </c>
      <c r="Q56" s="94">
        <v>8.4684484955330113E-7</v>
      </c>
      <c r="S56" s="83"/>
    </row>
    <row r="57" spans="2:19">
      <c r="B57" s="86" t="s">
        <v>1698</v>
      </c>
      <c r="C57" s="96" t="s">
        <v>1613</v>
      </c>
      <c r="D57" s="83" t="s">
        <v>1647</v>
      </c>
      <c r="E57" s="83"/>
      <c r="F57" s="83" t="s">
        <v>575</v>
      </c>
      <c r="G57" s="110">
        <v>43321</v>
      </c>
      <c r="H57" s="83" t="s">
        <v>166</v>
      </c>
      <c r="I57" s="93">
        <v>2.9999999999999995E-2</v>
      </c>
      <c r="J57" s="96" t="s">
        <v>170</v>
      </c>
      <c r="K57" s="97">
        <v>2.6000000000000002E-2</v>
      </c>
      <c r="L57" s="97">
        <v>2.6800000000000001E-2</v>
      </c>
      <c r="M57" s="93">
        <v>6946.65</v>
      </c>
      <c r="N57" s="95">
        <v>100.36</v>
      </c>
      <c r="O57" s="93">
        <v>6.9716499999999995</v>
      </c>
      <c r="P57" s="94">
        <v>2.172668186926381E-4</v>
      </c>
      <c r="Q57" s="94">
        <v>3.7431168382003535E-6</v>
      </c>
      <c r="S57" s="83"/>
    </row>
    <row r="58" spans="2:19">
      <c r="B58" s="86" t="s">
        <v>1698</v>
      </c>
      <c r="C58" s="96" t="s">
        <v>1613</v>
      </c>
      <c r="D58" s="83" t="s">
        <v>1648</v>
      </c>
      <c r="E58" s="83"/>
      <c r="F58" s="83" t="s">
        <v>575</v>
      </c>
      <c r="G58" s="110">
        <v>43138</v>
      </c>
      <c r="H58" s="83" t="s">
        <v>166</v>
      </c>
      <c r="I58" s="93">
        <v>0.02</v>
      </c>
      <c r="J58" s="96" t="s">
        <v>170</v>
      </c>
      <c r="K58" s="97">
        <v>2.6000000000000002E-2</v>
      </c>
      <c r="L58" s="97">
        <v>3.95E-2</v>
      </c>
      <c r="M58" s="93">
        <v>1494.89</v>
      </c>
      <c r="N58" s="95">
        <v>100.36</v>
      </c>
      <c r="O58" s="93">
        <v>1.50027</v>
      </c>
      <c r="P58" s="94">
        <v>4.6754913123866538E-5</v>
      </c>
      <c r="Q58" s="94">
        <v>8.0550313037040653E-7</v>
      </c>
      <c r="S58" s="83"/>
    </row>
    <row r="59" spans="2:19">
      <c r="B59" s="86" t="s">
        <v>1698</v>
      </c>
      <c r="C59" s="96" t="s">
        <v>1613</v>
      </c>
      <c r="D59" s="83" t="s">
        <v>1649</v>
      </c>
      <c r="E59" s="83"/>
      <c r="F59" s="83" t="s">
        <v>575</v>
      </c>
      <c r="G59" s="110">
        <v>43227</v>
      </c>
      <c r="H59" s="83" t="s">
        <v>166</v>
      </c>
      <c r="I59" s="93">
        <v>9.9700000000000006</v>
      </c>
      <c r="J59" s="96" t="s">
        <v>170</v>
      </c>
      <c r="K59" s="97">
        <v>2.9805999999999999E-2</v>
      </c>
      <c r="L59" s="97">
        <v>2.8600000000000004E-2</v>
      </c>
      <c r="M59" s="93">
        <v>7938.98</v>
      </c>
      <c r="N59" s="95">
        <v>101.2</v>
      </c>
      <c r="O59" s="93">
        <v>8.0342400000000005</v>
      </c>
      <c r="P59" s="94">
        <v>2.5038172676671104E-4</v>
      </c>
      <c r="Q59" s="94">
        <v>4.31362719386986E-6</v>
      </c>
      <c r="S59" s="83"/>
    </row>
    <row r="60" spans="2:19">
      <c r="B60" s="86" t="s">
        <v>1698</v>
      </c>
      <c r="C60" s="96" t="s">
        <v>1613</v>
      </c>
      <c r="D60" s="83" t="s">
        <v>1650</v>
      </c>
      <c r="E60" s="83"/>
      <c r="F60" s="83" t="s">
        <v>575</v>
      </c>
      <c r="G60" s="110">
        <v>43279</v>
      </c>
      <c r="H60" s="83" t="s">
        <v>166</v>
      </c>
      <c r="I60" s="93">
        <v>9.99</v>
      </c>
      <c r="J60" s="96" t="s">
        <v>170</v>
      </c>
      <c r="K60" s="97">
        <v>2.9796999999999997E-2</v>
      </c>
      <c r="L60" s="97">
        <v>2.75E-2</v>
      </c>
      <c r="M60" s="93">
        <v>9284.9599999999991</v>
      </c>
      <c r="N60" s="95">
        <v>101.32</v>
      </c>
      <c r="O60" s="93">
        <v>9.4075199999999999</v>
      </c>
      <c r="P60" s="94">
        <v>2.931790813060562E-4</v>
      </c>
      <c r="Q60" s="94">
        <v>5.0509487019151265E-6</v>
      </c>
      <c r="S60" s="83"/>
    </row>
    <row r="61" spans="2:19">
      <c r="B61" s="86" t="s">
        <v>1698</v>
      </c>
      <c r="C61" s="96" t="s">
        <v>1613</v>
      </c>
      <c r="D61" s="83" t="s">
        <v>1651</v>
      </c>
      <c r="E61" s="83"/>
      <c r="F61" s="83" t="s">
        <v>575</v>
      </c>
      <c r="G61" s="110">
        <v>43321</v>
      </c>
      <c r="H61" s="83" t="s">
        <v>166</v>
      </c>
      <c r="I61" s="93">
        <v>9.9999999999999982</v>
      </c>
      <c r="J61" s="96" t="s">
        <v>170</v>
      </c>
      <c r="K61" s="97">
        <v>3.0529000000000001E-2</v>
      </c>
      <c r="L61" s="97">
        <v>2.6799999999999997E-2</v>
      </c>
      <c r="M61" s="93">
        <v>51975.57</v>
      </c>
      <c r="N61" s="95">
        <v>102.64</v>
      </c>
      <c r="O61" s="93">
        <v>53.347720000000002</v>
      </c>
      <c r="P61" s="94">
        <v>1.66254608434239E-3</v>
      </c>
      <c r="Q61" s="94">
        <v>2.8642681289450529E-5</v>
      </c>
      <c r="S61" s="83"/>
    </row>
    <row r="62" spans="2:19">
      <c r="B62" s="86" t="s">
        <v>1698</v>
      </c>
      <c r="C62" s="96" t="s">
        <v>1613</v>
      </c>
      <c r="D62" s="83" t="s">
        <v>1652</v>
      </c>
      <c r="E62" s="83"/>
      <c r="F62" s="83" t="s">
        <v>575</v>
      </c>
      <c r="G62" s="110">
        <v>43138</v>
      </c>
      <c r="H62" s="83" t="s">
        <v>166</v>
      </c>
      <c r="I62" s="93">
        <v>9.93</v>
      </c>
      <c r="J62" s="96" t="s">
        <v>170</v>
      </c>
      <c r="K62" s="97">
        <v>2.8239999999999998E-2</v>
      </c>
      <c r="L62" s="97">
        <v>3.1099999999999999E-2</v>
      </c>
      <c r="M62" s="93">
        <v>49855.29</v>
      </c>
      <c r="N62" s="95">
        <v>97.13</v>
      </c>
      <c r="O62" s="93">
        <v>48.424440000000004</v>
      </c>
      <c r="P62" s="94">
        <v>1.5091153494183635E-3</v>
      </c>
      <c r="Q62" s="94">
        <v>2.5999345455440644E-5</v>
      </c>
      <c r="S62" s="83"/>
    </row>
    <row r="63" spans="2:19">
      <c r="B63" s="86" t="s">
        <v>1699</v>
      </c>
      <c r="C63" s="96" t="s">
        <v>1613</v>
      </c>
      <c r="D63" s="83" t="s">
        <v>1653</v>
      </c>
      <c r="E63" s="83"/>
      <c r="F63" s="83" t="s">
        <v>1418</v>
      </c>
      <c r="G63" s="110">
        <v>43276</v>
      </c>
      <c r="H63" s="83"/>
      <c r="I63" s="93">
        <v>11.21</v>
      </c>
      <c r="J63" s="96" t="s">
        <v>170</v>
      </c>
      <c r="K63" s="97">
        <v>3.56E-2</v>
      </c>
      <c r="L63" s="97">
        <v>3.5799999999999998E-2</v>
      </c>
      <c r="M63" s="93">
        <v>107512.43</v>
      </c>
      <c r="N63" s="95">
        <v>100.54</v>
      </c>
      <c r="O63" s="93">
        <v>108.09300999999999</v>
      </c>
      <c r="P63" s="94">
        <v>3.3686465048606163E-3</v>
      </c>
      <c r="Q63" s="94">
        <v>5.8035725520179466E-5</v>
      </c>
      <c r="S63" s="83"/>
    </row>
    <row r="64" spans="2:19">
      <c r="B64" s="86" t="s">
        <v>1699</v>
      </c>
      <c r="C64" s="96" t="s">
        <v>1613</v>
      </c>
      <c r="D64" s="83" t="s">
        <v>1654</v>
      </c>
      <c r="E64" s="83"/>
      <c r="F64" s="83" t="s">
        <v>1418</v>
      </c>
      <c r="G64" s="110">
        <v>43222</v>
      </c>
      <c r="H64" s="83"/>
      <c r="I64" s="93">
        <v>11.21</v>
      </c>
      <c r="J64" s="96" t="s">
        <v>170</v>
      </c>
      <c r="K64" s="97">
        <v>3.5200000000000002E-2</v>
      </c>
      <c r="L64" s="97">
        <v>3.5799999999999998E-2</v>
      </c>
      <c r="M64" s="93">
        <v>514225.19</v>
      </c>
      <c r="N64" s="95">
        <v>100.96</v>
      </c>
      <c r="O64" s="93">
        <v>519.16174999999998</v>
      </c>
      <c r="P64" s="94">
        <v>1.6179329399697732E-2</v>
      </c>
      <c r="Q64" s="94">
        <v>2.7874076985714464E-4</v>
      </c>
      <c r="S64" s="83"/>
    </row>
    <row r="65" spans="2:17">
      <c r="B65" s="82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93"/>
      <c r="N65" s="95"/>
      <c r="O65" s="83"/>
      <c r="P65" s="94"/>
      <c r="Q65" s="83"/>
    </row>
    <row r="66" spans="2:17">
      <c r="B66" s="80" t="s">
        <v>40</v>
      </c>
      <c r="C66" s="81"/>
      <c r="D66" s="81"/>
      <c r="E66" s="81"/>
      <c r="F66" s="81"/>
      <c r="G66" s="81"/>
      <c r="H66" s="81"/>
      <c r="I66" s="90">
        <v>6.5500000000000007</v>
      </c>
      <c r="J66" s="81"/>
      <c r="K66" s="81"/>
      <c r="L66" s="103">
        <v>5.0900000000000008E-2</v>
      </c>
      <c r="M66" s="90"/>
      <c r="N66" s="92"/>
      <c r="O66" s="90">
        <v>5825.0610099999994</v>
      </c>
      <c r="P66" s="91">
        <v>0.18153413816431194</v>
      </c>
      <c r="Q66" s="91">
        <v>3.1275069675149149E-3</v>
      </c>
    </row>
    <row r="67" spans="2:17">
      <c r="B67" s="101" t="s">
        <v>38</v>
      </c>
      <c r="C67" s="81"/>
      <c r="D67" s="81"/>
      <c r="E67" s="81"/>
      <c r="F67" s="81"/>
      <c r="G67" s="81"/>
      <c r="H67" s="81"/>
      <c r="I67" s="90">
        <v>6.5500000000000007</v>
      </c>
      <c r="J67" s="81"/>
      <c r="K67" s="81"/>
      <c r="L67" s="103">
        <v>5.0900000000000008E-2</v>
      </c>
      <c r="M67" s="90"/>
      <c r="N67" s="92"/>
      <c r="O67" s="90">
        <v>5825.0610099999994</v>
      </c>
      <c r="P67" s="91">
        <v>0.18153413816431194</v>
      </c>
      <c r="Q67" s="91">
        <v>3.1275069675149149E-3</v>
      </c>
    </row>
    <row r="68" spans="2:17">
      <c r="B68" s="86" t="s">
        <v>1700</v>
      </c>
      <c r="C68" s="96" t="s">
        <v>1609</v>
      </c>
      <c r="D68" s="83" t="s">
        <v>1655</v>
      </c>
      <c r="E68" s="83"/>
      <c r="F68" s="83" t="s">
        <v>1656</v>
      </c>
      <c r="G68" s="110">
        <v>43186</v>
      </c>
      <c r="H68" s="83" t="s">
        <v>1608</v>
      </c>
      <c r="I68" s="93">
        <v>6.5500000000000007</v>
      </c>
      <c r="J68" s="96" t="s">
        <v>169</v>
      </c>
      <c r="K68" s="97">
        <v>4.8000000000000001E-2</v>
      </c>
      <c r="L68" s="97">
        <v>5.0900000000000008E-2</v>
      </c>
      <c r="M68" s="93">
        <v>1626851</v>
      </c>
      <c r="N68" s="95">
        <v>98.72</v>
      </c>
      <c r="O68" s="93">
        <v>5825.0610099999994</v>
      </c>
      <c r="P68" s="94">
        <v>0.18153413816431194</v>
      </c>
      <c r="Q68" s="94">
        <v>3.1275069675149149E-3</v>
      </c>
    </row>
    <row r="69" spans="2:17">
      <c r="B69" s="160"/>
      <c r="C69" s="160"/>
      <c r="D69" s="160"/>
      <c r="E69" s="160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</row>
    <row r="70" spans="2:17">
      <c r="B70" s="160"/>
      <c r="C70" s="160"/>
      <c r="D70" s="160"/>
      <c r="E70" s="160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</row>
    <row r="71" spans="2:17">
      <c r="B71" s="160"/>
      <c r="C71" s="160"/>
      <c r="D71" s="160"/>
      <c r="E71" s="160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</row>
    <row r="72" spans="2:17">
      <c r="B72" s="98" t="s">
        <v>259</v>
      </c>
    </row>
    <row r="73" spans="2:17">
      <c r="B73" s="98" t="s">
        <v>118</v>
      </c>
    </row>
    <row r="74" spans="2:17">
      <c r="B74" s="98" t="s">
        <v>242</v>
      </c>
    </row>
    <row r="75" spans="2:17">
      <c r="B75" s="98" t="s">
        <v>250</v>
      </c>
    </row>
  </sheetData>
  <mergeCells count="1">
    <mergeCell ref="B6:Q6"/>
  </mergeCells>
  <phoneticPr fontId="3" type="noConversion"/>
  <conditionalFormatting sqref="B11:B12 B22:B23">
    <cfRule type="cellIs" dxfId="17" priority="18" operator="equal">
      <formula>"NR3"</formula>
    </cfRule>
  </conditionalFormatting>
  <conditionalFormatting sqref="B65:B67">
    <cfRule type="cellIs" dxfId="16" priority="15" operator="equal">
      <formula>2958465</formula>
    </cfRule>
    <cfRule type="cellIs" dxfId="15" priority="16" operator="equal">
      <formula>"NR3"</formula>
    </cfRule>
    <cfRule type="cellIs" dxfId="14" priority="17" operator="equal">
      <formula>"דירוג פנימי"</formula>
    </cfRule>
  </conditionalFormatting>
  <conditionalFormatting sqref="B65:B67">
    <cfRule type="cellIs" dxfId="13" priority="14" operator="equal">
      <formula>2958465</formula>
    </cfRule>
  </conditionalFormatting>
  <conditionalFormatting sqref="B24">
    <cfRule type="cellIs" dxfId="12" priority="13" operator="equal">
      <formula>"NR3"</formula>
    </cfRule>
  </conditionalFormatting>
  <conditionalFormatting sqref="B25">
    <cfRule type="cellIs" dxfId="11" priority="12" operator="equal">
      <formula>"NR3"</formula>
    </cfRule>
  </conditionalFormatting>
  <conditionalFormatting sqref="B26:B30">
    <cfRule type="cellIs" dxfId="10" priority="11" operator="equal">
      <formula>"NR3"</formula>
    </cfRule>
  </conditionalFormatting>
  <conditionalFormatting sqref="B31:B37">
    <cfRule type="cellIs" dxfId="9" priority="10" operator="equal">
      <formula>"NR3"</formula>
    </cfRule>
  </conditionalFormatting>
  <conditionalFormatting sqref="B38:B43">
    <cfRule type="cellIs" dxfId="8" priority="9" operator="equal">
      <formula>"NR3"</formula>
    </cfRule>
  </conditionalFormatting>
  <conditionalFormatting sqref="B44:B47">
    <cfRule type="cellIs" dxfId="7" priority="8" operator="equal">
      <formula>"NR3"</formula>
    </cfRule>
  </conditionalFormatting>
  <conditionalFormatting sqref="B48:B52">
    <cfRule type="cellIs" dxfId="6" priority="7" operator="equal">
      <formula>"NR3"</formula>
    </cfRule>
  </conditionalFormatting>
  <conditionalFormatting sqref="B53:B56">
    <cfRule type="cellIs" dxfId="5" priority="6" operator="equal">
      <formula>"NR3"</formula>
    </cfRule>
  </conditionalFormatting>
  <conditionalFormatting sqref="B57:B62">
    <cfRule type="cellIs" dxfId="4" priority="5" operator="equal">
      <formula>"NR3"</formula>
    </cfRule>
  </conditionalFormatting>
  <conditionalFormatting sqref="B63">
    <cfRule type="cellIs" dxfId="3" priority="4" operator="equal">
      <formula>"NR3"</formula>
    </cfRule>
  </conditionalFormatting>
  <conditionalFormatting sqref="B64">
    <cfRule type="cellIs" dxfId="2" priority="3" operator="equal">
      <formula>"NR3"</formula>
    </cfRule>
  </conditionalFormatting>
  <conditionalFormatting sqref="B68">
    <cfRule type="cellIs" dxfId="1" priority="2" operator="equal">
      <formula>"NR3"</formula>
    </cfRule>
  </conditionalFormatting>
  <conditionalFormatting sqref="B13:B21">
    <cfRule type="cellIs" dxfId="0" priority="1" operator="equal">
      <formula>"NR3"</formula>
    </cfRule>
  </conditionalFormatting>
  <dataValidations count="1">
    <dataValidation allowBlank="1" showInputMessage="1" showErrorMessage="1" sqref="D1:Q9 C5:C9 B1:B9 B69:Q1048576 AH53:XFD56 S65:S1048576 S1:S23 A1:A1048576 U53:AF56 R1:R1048576 U57:XFD1048576 U1:XFD52 T1:T1048576 B24:B64 B68 B13:B2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26.1406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6.85546875" style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9" style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185</v>
      </c>
      <c r="C1" s="77" t="s" vm="1">
        <v>260</v>
      </c>
    </row>
    <row r="2" spans="2:64">
      <c r="B2" s="57" t="s">
        <v>184</v>
      </c>
      <c r="C2" s="77" t="s">
        <v>261</v>
      </c>
    </row>
    <row r="3" spans="2:64">
      <c r="B3" s="57" t="s">
        <v>186</v>
      </c>
      <c r="C3" s="77" t="s">
        <v>262</v>
      </c>
    </row>
    <row r="4" spans="2:64">
      <c r="B4" s="57" t="s">
        <v>187</v>
      </c>
      <c r="C4" s="77">
        <v>9606</v>
      </c>
    </row>
    <row r="6" spans="2:64" ht="26.25" customHeight="1">
      <c r="B6" s="154" t="s">
        <v>218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4" s="3" customFormat="1" ht="63">
      <c r="B7" s="60" t="s">
        <v>122</v>
      </c>
      <c r="C7" s="61" t="s">
        <v>47</v>
      </c>
      <c r="D7" s="61" t="s">
        <v>123</v>
      </c>
      <c r="E7" s="61" t="s">
        <v>15</v>
      </c>
      <c r="F7" s="61" t="s">
        <v>67</v>
      </c>
      <c r="G7" s="61" t="s">
        <v>18</v>
      </c>
      <c r="H7" s="61" t="s">
        <v>107</v>
      </c>
      <c r="I7" s="61" t="s">
        <v>54</v>
      </c>
      <c r="J7" s="61" t="s">
        <v>19</v>
      </c>
      <c r="K7" s="61" t="s">
        <v>244</v>
      </c>
      <c r="L7" s="61" t="s">
        <v>243</v>
      </c>
      <c r="M7" s="61" t="s">
        <v>116</v>
      </c>
      <c r="N7" s="61" t="s">
        <v>188</v>
      </c>
      <c r="O7" s="63" t="s">
        <v>190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251</v>
      </c>
      <c r="L8" s="33"/>
      <c r="M8" s="33" t="s">
        <v>247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0" t="s">
        <v>42</v>
      </c>
      <c r="C10" s="121"/>
      <c r="D10" s="121"/>
      <c r="E10" s="121"/>
      <c r="F10" s="121"/>
      <c r="G10" s="122">
        <v>0.27440874175129865</v>
      </c>
      <c r="H10" s="121"/>
      <c r="I10" s="121"/>
      <c r="J10" s="127">
        <v>2.4597341495788063E-3</v>
      </c>
      <c r="K10" s="122"/>
      <c r="L10" s="126"/>
      <c r="M10" s="122">
        <v>11428.98998</v>
      </c>
      <c r="N10" s="127">
        <v>1</v>
      </c>
      <c r="O10" s="127">
        <v>6.1362869389256633E-3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3" t="s">
        <v>238</v>
      </c>
      <c r="C11" s="121"/>
      <c r="D11" s="121"/>
      <c r="E11" s="121"/>
      <c r="F11" s="121"/>
      <c r="G11" s="122">
        <v>0.27440874175129865</v>
      </c>
      <c r="H11" s="121"/>
      <c r="I11" s="121"/>
      <c r="J11" s="127">
        <v>2.4597341495788063E-3</v>
      </c>
      <c r="K11" s="122"/>
      <c r="L11" s="126"/>
      <c r="M11" s="122">
        <v>11428.98998</v>
      </c>
      <c r="N11" s="127">
        <v>1</v>
      </c>
      <c r="O11" s="127">
        <v>6.1362869389256633E-3</v>
      </c>
    </row>
    <row r="12" spans="2:64">
      <c r="B12" s="101" t="s">
        <v>62</v>
      </c>
      <c r="C12" s="81"/>
      <c r="D12" s="81"/>
      <c r="E12" s="81"/>
      <c r="F12" s="81"/>
      <c r="G12" s="90">
        <v>0.27440874175129865</v>
      </c>
      <c r="H12" s="81"/>
      <c r="I12" s="81"/>
      <c r="J12" s="91">
        <v>2.4597341495788063E-3</v>
      </c>
      <c r="K12" s="90"/>
      <c r="L12" s="92"/>
      <c r="M12" s="90">
        <v>11428.98998</v>
      </c>
      <c r="N12" s="91">
        <v>1</v>
      </c>
      <c r="O12" s="91">
        <v>6.1362869389256633E-3</v>
      </c>
    </row>
    <row r="13" spans="2:64">
      <c r="B13" s="86" t="s">
        <v>1657</v>
      </c>
      <c r="C13" s="83" t="s">
        <v>1658</v>
      </c>
      <c r="D13" s="83" t="s">
        <v>323</v>
      </c>
      <c r="E13" s="83" t="s">
        <v>319</v>
      </c>
      <c r="F13" s="83" t="s">
        <v>320</v>
      </c>
      <c r="G13" s="93">
        <v>0.19000000000000003</v>
      </c>
      <c r="H13" s="96" t="s">
        <v>170</v>
      </c>
      <c r="I13" s="97">
        <v>3.3E-3</v>
      </c>
      <c r="J13" s="94">
        <v>2.7000000000000001E-3</v>
      </c>
      <c r="K13" s="93">
        <v>900000</v>
      </c>
      <c r="L13" s="95">
        <v>100.28</v>
      </c>
      <c r="M13" s="93">
        <v>902.52003999999999</v>
      </c>
      <c r="N13" s="94">
        <v>7.8967611449423977E-2</v>
      </c>
      <c r="O13" s="94">
        <v>4.8456792273525711E-4</v>
      </c>
    </row>
    <row r="14" spans="2:64">
      <c r="B14" s="86" t="s">
        <v>1659</v>
      </c>
      <c r="C14" s="83" t="s">
        <v>1660</v>
      </c>
      <c r="D14" s="83" t="s">
        <v>323</v>
      </c>
      <c r="E14" s="83" t="s">
        <v>319</v>
      </c>
      <c r="F14" s="83" t="s">
        <v>320</v>
      </c>
      <c r="G14" s="93">
        <v>0.37</v>
      </c>
      <c r="H14" s="96" t="s">
        <v>170</v>
      </c>
      <c r="I14" s="97">
        <v>2.3999999999999998E-3</v>
      </c>
      <c r="J14" s="94">
        <v>1.9000000000000002E-3</v>
      </c>
      <c r="K14" s="93">
        <v>3000000</v>
      </c>
      <c r="L14" s="95">
        <v>100.17</v>
      </c>
      <c r="M14" s="93">
        <v>3005.0999400000001</v>
      </c>
      <c r="N14" s="94">
        <v>0.26293661515660899</v>
      </c>
      <c r="O14" s="94">
        <v>1.6134545173508233E-3</v>
      </c>
    </row>
    <row r="15" spans="2:64">
      <c r="B15" s="86" t="s">
        <v>1661</v>
      </c>
      <c r="C15" s="83" t="s">
        <v>1662</v>
      </c>
      <c r="D15" s="83" t="s">
        <v>323</v>
      </c>
      <c r="E15" s="83" t="s">
        <v>319</v>
      </c>
      <c r="F15" s="83" t="s">
        <v>320</v>
      </c>
      <c r="G15" s="93">
        <v>0.26</v>
      </c>
      <c r="H15" s="96" t="s">
        <v>170</v>
      </c>
      <c r="I15" s="97">
        <v>3.7000000000000002E-3</v>
      </c>
      <c r="J15" s="94">
        <v>3.0999999999999999E-3</v>
      </c>
      <c r="K15" s="93">
        <v>1300000</v>
      </c>
      <c r="L15" s="95">
        <v>100.29</v>
      </c>
      <c r="M15" s="93">
        <v>1303.7700300000001</v>
      </c>
      <c r="N15" s="94">
        <v>0.11407569980212723</v>
      </c>
      <c r="O15" s="94">
        <v>7.0000122674459815E-4</v>
      </c>
    </row>
    <row r="16" spans="2:64">
      <c r="B16" s="86" t="s">
        <v>1663</v>
      </c>
      <c r="C16" s="83" t="s">
        <v>1664</v>
      </c>
      <c r="D16" s="83" t="s">
        <v>323</v>
      </c>
      <c r="E16" s="83" t="s">
        <v>319</v>
      </c>
      <c r="F16" s="83" t="s">
        <v>320</v>
      </c>
      <c r="G16" s="93">
        <v>0.42999999999999994</v>
      </c>
      <c r="H16" s="96" t="s">
        <v>170</v>
      </c>
      <c r="I16" s="97">
        <v>3.7000000000000002E-3</v>
      </c>
      <c r="J16" s="94">
        <v>3.0000000000000001E-3</v>
      </c>
      <c r="K16" s="93">
        <v>2800000</v>
      </c>
      <c r="L16" s="95">
        <v>100.24</v>
      </c>
      <c r="M16" s="93">
        <v>2806.7199100000003</v>
      </c>
      <c r="N16" s="94">
        <v>0.24557899822395332</v>
      </c>
      <c r="O16" s="94">
        <v>1.5069431992760934E-3</v>
      </c>
    </row>
    <row r="17" spans="2:15">
      <c r="B17" s="86" t="s">
        <v>1665</v>
      </c>
      <c r="C17" s="83" t="s">
        <v>1666</v>
      </c>
      <c r="D17" s="83" t="s">
        <v>323</v>
      </c>
      <c r="E17" s="83" t="s">
        <v>319</v>
      </c>
      <c r="F17" s="83" t="s">
        <v>320</v>
      </c>
      <c r="G17" s="93">
        <v>0.09</v>
      </c>
      <c r="H17" s="96" t="s">
        <v>170</v>
      </c>
      <c r="I17" s="97">
        <v>3.4000000000000002E-3</v>
      </c>
      <c r="J17" s="94">
        <v>2.2000000000000001E-3</v>
      </c>
      <c r="K17" s="93">
        <v>3400000</v>
      </c>
      <c r="L17" s="95">
        <v>100.32</v>
      </c>
      <c r="M17" s="93">
        <v>3410.88006</v>
      </c>
      <c r="N17" s="94">
        <v>0.2984410753678865</v>
      </c>
      <c r="O17" s="94">
        <v>1.8313200728188918E-3</v>
      </c>
    </row>
    <row r="18" spans="2:15">
      <c r="B18" s="82"/>
      <c r="C18" s="83"/>
      <c r="D18" s="83"/>
      <c r="E18" s="83"/>
      <c r="F18" s="83"/>
      <c r="G18" s="83"/>
      <c r="H18" s="83"/>
      <c r="I18" s="83"/>
      <c r="J18" s="94"/>
      <c r="K18" s="93"/>
      <c r="L18" s="95"/>
      <c r="M18" s="83"/>
      <c r="N18" s="94"/>
      <c r="O18" s="83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98" t="s">
        <v>259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98" t="s">
        <v>118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98" t="s">
        <v>242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98" t="s">
        <v>250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26.140625" style="2" bestFit="1" customWidth="1"/>
    <col min="4" max="4" width="7" style="1" customWidth="1"/>
    <col min="5" max="5" width="9.8554687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185</v>
      </c>
      <c r="C1" s="77" t="s" vm="1">
        <v>260</v>
      </c>
    </row>
    <row r="2" spans="2:56">
      <c r="B2" s="57" t="s">
        <v>184</v>
      </c>
      <c r="C2" s="77" t="s">
        <v>261</v>
      </c>
    </row>
    <row r="3" spans="2:56">
      <c r="B3" s="57" t="s">
        <v>186</v>
      </c>
      <c r="C3" s="77" t="s">
        <v>262</v>
      </c>
    </row>
    <row r="4" spans="2:56">
      <c r="B4" s="57" t="s">
        <v>187</v>
      </c>
      <c r="C4" s="77">
        <v>9606</v>
      </c>
    </row>
    <row r="6" spans="2:56" ht="26.25" customHeight="1">
      <c r="B6" s="154" t="s">
        <v>219</v>
      </c>
      <c r="C6" s="155"/>
      <c r="D6" s="155"/>
      <c r="E6" s="155"/>
      <c r="F6" s="155"/>
      <c r="G6" s="155"/>
      <c r="H6" s="155"/>
      <c r="I6" s="155"/>
      <c r="J6" s="156"/>
    </row>
    <row r="7" spans="2:56" s="3" customFormat="1" ht="63">
      <c r="B7" s="60" t="s">
        <v>122</v>
      </c>
      <c r="C7" s="62" t="s">
        <v>56</v>
      </c>
      <c r="D7" s="62" t="s">
        <v>90</v>
      </c>
      <c r="E7" s="62" t="s">
        <v>57</v>
      </c>
      <c r="F7" s="62" t="s">
        <v>107</v>
      </c>
      <c r="G7" s="62" t="s">
        <v>230</v>
      </c>
      <c r="H7" s="62" t="s">
        <v>188</v>
      </c>
      <c r="I7" s="64" t="s">
        <v>189</v>
      </c>
      <c r="J7" s="76" t="s">
        <v>254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248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20" t="s">
        <v>43</v>
      </c>
      <c r="C10" s="120"/>
      <c r="D10" s="120"/>
      <c r="E10" s="127">
        <v>7.7600000000000002E-2</v>
      </c>
      <c r="F10" s="121"/>
      <c r="G10" s="122">
        <v>2510.3963100000001</v>
      </c>
      <c r="H10" s="127">
        <v>1</v>
      </c>
      <c r="I10" s="127">
        <v>1.3478454452700624E-3</v>
      </c>
      <c r="J10" s="8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19.5" customHeight="1">
      <c r="B11" s="123" t="s">
        <v>241</v>
      </c>
      <c r="C11" s="120"/>
      <c r="D11" s="120"/>
      <c r="E11" s="127">
        <v>7.7600000000000002E-2</v>
      </c>
      <c r="F11" s="163"/>
      <c r="G11" s="122">
        <v>2510.3963100000001</v>
      </c>
      <c r="H11" s="127">
        <v>1</v>
      </c>
      <c r="I11" s="127">
        <v>1.3478454452700624E-3</v>
      </c>
      <c r="J11" s="83"/>
    </row>
    <row r="12" spans="2:56">
      <c r="B12" s="101" t="s">
        <v>91</v>
      </c>
      <c r="C12" s="119"/>
      <c r="D12" s="119"/>
      <c r="E12" s="91">
        <v>7.7600000000000002E-2</v>
      </c>
      <c r="F12" s="164"/>
      <c r="G12" s="90">
        <v>2510.3963100000001</v>
      </c>
      <c r="H12" s="91">
        <v>1</v>
      </c>
      <c r="I12" s="91">
        <v>1.3478454452700624E-3</v>
      </c>
      <c r="J12" s="81"/>
    </row>
    <row r="13" spans="2:56">
      <c r="B13" s="86" t="s">
        <v>1667</v>
      </c>
      <c r="C13" s="110">
        <v>43100</v>
      </c>
      <c r="D13" s="100" t="s">
        <v>1668</v>
      </c>
      <c r="E13" s="94">
        <v>7.7600000000000002E-2</v>
      </c>
      <c r="F13" s="96" t="s">
        <v>170</v>
      </c>
      <c r="G13" s="93">
        <v>2510.3963100000001</v>
      </c>
      <c r="H13" s="94">
        <v>1</v>
      </c>
      <c r="I13" s="94">
        <v>1.3478454452700624E-3</v>
      </c>
      <c r="J13" s="83" t="s">
        <v>1669</v>
      </c>
    </row>
    <row r="14" spans="2:56">
      <c r="B14" s="104"/>
      <c r="C14" s="100"/>
      <c r="D14" s="100"/>
      <c r="E14" s="83"/>
      <c r="F14" s="83"/>
      <c r="G14" s="83"/>
      <c r="H14" s="94"/>
      <c r="I14" s="83"/>
      <c r="J14" s="83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14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14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2:10"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2:10"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4:J1048576 B17:B18 K1:XFD27 K30:XFD1048576 K28:AF29 AH28:XFD29 E1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185</v>
      </c>
      <c r="C1" s="77" t="s" vm="1">
        <v>260</v>
      </c>
    </row>
    <row r="2" spans="2:60">
      <c r="B2" s="57" t="s">
        <v>184</v>
      </c>
      <c r="C2" s="77" t="s">
        <v>261</v>
      </c>
    </row>
    <row r="3" spans="2:60">
      <c r="B3" s="57" t="s">
        <v>186</v>
      </c>
      <c r="C3" s="77" t="s">
        <v>262</v>
      </c>
    </row>
    <row r="4" spans="2:60">
      <c r="B4" s="57" t="s">
        <v>187</v>
      </c>
      <c r="C4" s="77">
        <v>9606</v>
      </c>
    </row>
    <row r="6" spans="2:60" ht="26.25" customHeight="1">
      <c r="B6" s="154" t="s">
        <v>220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66">
      <c r="B7" s="60" t="s">
        <v>122</v>
      </c>
      <c r="C7" s="60" t="s">
        <v>123</v>
      </c>
      <c r="D7" s="60" t="s">
        <v>15</v>
      </c>
      <c r="E7" s="60" t="s">
        <v>16</v>
      </c>
      <c r="F7" s="60" t="s">
        <v>58</v>
      </c>
      <c r="G7" s="60" t="s">
        <v>107</v>
      </c>
      <c r="H7" s="60" t="s">
        <v>55</v>
      </c>
      <c r="I7" s="60" t="s">
        <v>116</v>
      </c>
      <c r="J7" s="60" t="s">
        <v>188</v>
      </c>
      <c r="K7" s="60" t="s">
        <v>189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247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185</v>
      </c>
      <c r="C1" s="77" t="s" vm="1">
        <v>260</v>
      </c>
    </row>
    <row r="2" spans="2:60">
      <c r="B2" s="57" t="s">
        <v>184</v>
      </c>
      <c r="C2" s="77" t="s">
        <v>261</v>
      </c>
    </row>
    <row r="3" spans="2:60">
      <c r="B3" s="57" t="s">
        <v>186</v>
      </c>
      <c r="C3" s="77" t="s">
        <v>262</v>
      </c>
    </row>
    <row r="4" spans="2:60">
      <c r="B4" s="57" t="s">
        <v>187</v>
      </c>
      <c r="C4" s="77">
        <v>9606</v>
      </c>
    </row>
    <row r="6" spans="2:60" ht="26.25" customHeight="1">
      <c r="B6" s="154" t="s">
        <v>221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78.75">
      <c r="B7" s="60" t="s">
        <v>122</v>
      </c>
      <c r="C7" s="62" t="s">
        <v>47</v>
      </c>
      <c r="D7" s="62" t="s">
        <v>15</v>
      </c>
      <c r="E7" s="62" t="s">
        <v>16</v>
      </c>
      <c r="F7" s="62" t="s">
        <v>58</v>
      </c>
      <c r="G7" s="62" t="s">
        <v>107</v>
      </c>
      <c r="H7" s="62" t="s">
        <v>55</v>
      </c>
      <c r="I7" s="62" t="s">
        <v>116</v>
      </c>
      <c r="J7" s="62" t="s">
        <v>188</v>
      </c>
      <c r="K7" s="64" t="s">
        <v>189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247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4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85546875" style="2" bestFit="1" customWidth="1"/>
    <col min="3" max="3" width="26.140625" style="1" bestFit="1" customWidth="1"/>
    <col min="4" max="4" width="14.4257812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185</v>
      </c>
      <c r="C1" s="77" t="s" vm="1">
        <v>260</v>
      </c>
    </row>
    <row r="2" spans="2:47">
      <c r="B2" s="57" t="s">
        <v>184</v>
      </c>
      <c r="C2" s="77" t="s">
        <v>261</v>
      </c>
    </row>
    <row r="3" spans="2:47">
      <c r="B3" s="57" t="s">
        <v>186</v>
      </c>
      <c r="C3" s="77" t="s">
        <v>262</v>
      </c>
    </row>
    <row r="4" spans="2:47">
      <c r="B4" s="57" t="s">
        <v>187</v>
      </c>
      <c r="C4" s="77">
        <v>9606</v>
      </c>
    </row>
    <row r="6" spans="2:47" ht="26.25" customHeight="1">
      <c r="B6" s="157" t="s">
        <v>222</v>
      </c>
      <c r="C6" s="158"/>
      <c r="D6" s="159"/>
    </row>
    <row r="7" spans="2:47" s="3" customFormat="1" ht="31.5">
      <c r="B7" s="130" t="s">
        <v>122</v>
      </c>
      <c r="C7" s="131" t="s">
        <v>113</v>
      </c>
      <c r="D7" s="132" t="s">
        <v>112</v>
      </c>
    </row>
    <row r="8" spans="2:47" s="3" customFormat="1">
      <c r="B8" s="133"/>
      <c r="C8" s="134" t="s">
        <v>1673</v>
      </c>
      <c r="D8" s="135" t="s">
        <v>22</v>
      </c>
    </row>
    <row r="9" spans="2:47" s="4" customFormat="1" ht="18" customHeight="1">
      <c r="B9" s="136"/>
      <c r="C9" s="137" t="s">
        <v>1</v>
      </c>
      <c r="D9" s="138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19" t="s">
        <v>1674</v>
      </c>
      <c r="C10" s="90">
        <v>60650.400255019311</v>
      </c>
      <c r="D10" s="11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0" t="s">
        <v>26</v>
      </c>
      <c r="C11" s="90">
        <v>5730.8615499286107</v>
      </c>
      <c r="D11" s="139"/>
    </row>
    <row r="12" spans="2:47">
      <c r="B12" s="86" t="s">
        <v>1683</v>
      </c>
      <c r="C12" s="93">
        <v>2751.1623129527429</v>
      </c>
      <c r="D12" s="110">
        <v>44255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6" t="s">
        <v>1684</v>
      </c>
      <c r="C13" s="93">
        <v>1260.1436299999998</v>
      </c>
      <c r="D13" s="110">
        <v>44246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6" t="s">
        <v>1685</v>
      </c>
      <c r="C14" s="93">
        <v>242.19016697586787</v>
      </c>
      <c r="D14" s="110">
        <v>46100</v>
      </c>
    </row>
    <row r="15" spans="2:47">
      <c r="B15" s="86" t="s">
        <v>1686</v>
      </c>
      <c r="C15" s="93">
        <v>1149.3420000000001</v>
      </c>
      <c r="D15" s="110">
        <v>43800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6" t="s">
        <v>1687</v>
      </c>
      <c r="C16" s="93">
        <v>328.02343999999999</v>
      </c>
      <c r="D16" s="110">
        <v>44739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6"/>
      <c r="C17" s="93"/>
      <c r="D17" s="110"/>
    </row>
    <row r="18" spans="2:4">
      <c r="B18" s="80" t="s">
        <v>1675</v>
      </c>
      <c r="C18" s="90">
        <v>54919.538705090701</v>
      </c>
      <c r="D18" s="139"/>
    </row>
    <row r="19" spans="2:4">
      <c r="B19" s="86" t="s">
        <v>1676</v>
      </c>
      <c r="C19" s="93">
        <v>6538.0476337970786</v>
      </c>
      <c r="D19" s="110">
        <v>45778</v>
      </c>
    </row>
    <row r="20" spans="2:4">
      <c r="B20" s="86" t="s">
        <v>1677</v>
      </c>
      <c r="C20" s="93">
        <v>4270.3005813056125</v>
      </c>
      <c r="D20" s="110">
        <v>46742</v>
      </c>
    </row>
    <row r="21" spans="2:4">
      <c r="B21" s="86" t="s">
        <v>1510</v>
      </c>
      <c r="C21" s="93">
        <v>5083.4074870799996</v>
      </c>
      <c r="D21" s="110">
        <v>45557</v>
      </c>
    </row>
    <row r="22" spans="2:4">
      <c r="B22" s="165" t="s">
        <v>1511</v>
      </c>
      <c r="C22" s="93">
        <v>6984.0772346665071</v>
      </c>
      <c r="D22" s="110">
        <v>50041</v>
      </c>
    </row>
    <row r="23" spans="2:4">
      <c r="B23" s="86" t="s">
        <v>1512</v>
      </c>
      <c r="C23" s="93">
        <v>6787.8587231122792</v>
      </c>
      <c r="D23" s="110">
        <v>45777</v>
      </c>
    </row>
    <row r="24" spans="2:4">
      <c r="B24" s="165" t="s">
        <v>1513</v>
      </c>
      <c r="C24" s="93">
        <v>2546.5784518085966</v>
      </c>
      <c r="D24" s="110">
        <v>47178</v>
      </c>
    </row>
    <row r="25" spans="2:4">
      <c r="B25" s="86" t="s">
        <v>1678</v>
      </c>
      <c r="C25" s="93">
        <v>4271.6686501732738</v>
      </c>
      <c r="D25" s="110">
        <v>46844</v>
      </c>
    </row>
    <row r="26" spans="2:4">
      <c r="B26" s="165" t="s">
        <v>1679</v>
      </c>
      <c r="C26" s="93">
        <v>2159.9460710099997</v>
      </c>
      <c r="D26" s="110">
        <v>44258</v>
      </c>
    </row>
    <row r="27" spans="2:4">
      <c r="B27" s="165" t="s">
        <v>1680</v>
      </c>
      <c r="C27" s="93">
        <v>3203.7514876299551</v>
      </c>
      <c r="D27" s="110">
        <v>44044</v>
      </c>
    </row>
    <row r="28" spans="2:4">
      <c r="B28" s="165" t="s">
        <v>1681</v>
      </c>
      <c r="C28" s="93">
        <v>2888.9695661961341</v>
      </c>
      <c r="D28" s="110">
        <v>48723</v>
      </c>
    </row>
    <row r="29" spans="2:4">
      <c r="B29" s="165" t="s">
        <v>1682</v>
      </c>
      <c r="C29" s="93">
        <v>5815.2785628599995</v>
      </c>
      <c r="D29" s="110">
        <v>46637</v>
      </c>
    </row>
    <row r="30" spans="2:4">
      <c r="B30" s="165" t="s">
        <v>1506</v>
      </c>
      <c r="C30" s="93">
        <v>4369.6542554512725</v>
      </c>
      <c r="D30" s="110">
        <v>48069</v>
      </c>
    </row>
    <row r="31" spans="2:4">
      <c r="B31" s="100"/>
      <c r="C31" s="100"/>
      <c r="D31" s="100"/>
    </row>
    <row r="32" spans="2:4">
      <c r="B32" s="100"/>
      <c r="C32" s="100"/>
      <c r="D32" s="100"/>
    </row>
    <row r="33" spans="2:4">
      <c r="B33" s="100"/>
      <c r="C33" s="100"/>
      <c r="D33" s="100"/>
    </row>
    <row r="34" spans="2:4">
      <c r="B34" s="100"/>
      <c r="C34" s="100"/>
      <c r="D34" s="100"/>
    </row>
    <row r="35" spans="2:4">
      <c r="B35" s="100"/>
      <c r="C35" s="100"/>
      <c r="D35" s="100"/>
    </row>
    <row r="36" spans="2:4">
      <c r="B36" s="100"/>
      <c r="C36" s="100"/>
      <c r="D36" s="100"/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185</v>
      </c>
      <c r="C1" s="77" t="s" vm="1">
        <v>260</v>
      </c>
    </row>
    <row r="2" spans="2:18">
      <c r="B2" s="57" t="s">
        <v>184</v>
      </c>
      <c r="C2" s="77" t="s">
        <v>261</v>
      </c>
    </row>
    <row r="3" spans="2:18">
      <c r="B3" s="57" t="s">
        <v>186</v>
      </c>
      <c r="C3" s="77" t="s">
        <v>262</v>
      </c>
    </row>
    <row r="4" spans="2:18">
      <c r="B4" s="57" t="s">
        <v>187</v>
      </c>
      <c r="C4" s="77">
        <v>9606</v>
      </c>
    </row>
    <row r="6" spans="2:18" ht="26.25" customHeight="1">
      <c r="B6" s="154" t="s">
        <v>225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122</v>
      </c>
      <c r="C7" s="31" t="s">
        <v>47</v>
      </c>
      <c r="D7" s="31" t="s">
        <v>66</v>
      </c>
      <c r="E7" s="31" t="s">
        <v>15</v>
      </c>
      <c r="F7" s="31" t="s">
        <v>67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223</v>
      </c>
      <c r="L7" s="31" t="s">
        <v>249</v>
      </c>
      <c r="M7" s="31" t="s">
        <v>224</v>
      </c>
      <c r="N7" s="31" t="s">
        <v>60</v>
      </c>
      <c r="O7" s="31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251</v>
      </c>
      <c r="M8" s="33" t="s">
        <v>247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259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6.140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185</v>
      </c>
      <c r="C1" s="77" t="s" vm="1">
        <v>260</v>
      </c>
    </row>
    <row r="2" spans="2:13">
      <c r="B2" s="57" t="s">
        <v>184</v>
      </c>
      <c r="C2" s="77" t="s">
        <v>261</v>
      </c>
    </row>
    <row r="3" spans="2:13">
      <c r="B3" s="57" t="s">
        <v>186</v>
      </c>
      <c r="C3" s="77" t="s">
        <v>262</v>
      </c>
    </row>
    <row r="4" spans="2:13">
      <c r="B4" s="57" t="s">
        <v>187</v>
      </c>
      <c r="C4" s="77">
        <v>9606</v>
      </c>
    </row>
    <row r="6" spans="2:13" ht="26.25" customHeight="1">
      <c r="B6" s="143" t="s">
        <v>214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</row>
    <row r="7" spans="2:13" s="3" customFormat="1" ht="63">
      <c r="B7" s="13" t="s">
        <v>121</v>
      </c>
      <c r="C7" s="14" t="s">
        <v>47</v>
      </c>
      <c r="D7" s="14" t="s">
        <v>123</v>
      </c>
      <c r="E7" s="14" t="s">
        <v>15</v>
      </c>
      <c r="F7" s="14" t="s">
        <v>67</v>
      </c>
      <c r="G7" s="14" t="s">
        <v>107</v>
      </c>
      <c r="H7" s="14" t="s">
        <v>17</v>
      </c>
      <c r="I7" s="14" t="s">
        <v>19</v>
      </c>
      <c r="J7" s="14" t="s">
        <v>63</v>
      </c>
      <c r="K7" s="14" t="s">
        <v>188</v>
      </c>
      <c r="L7" s="14" t="s">
        <v>189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247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0" t="s">
        <v>46</v>
      </c>
      <c r="C10" s="121"/>
      <c r="D10" s="121"/>
      <c r="E10" s="121"/>
      <c r="F10" s="121"/>
      <c r="G10" s="121"/>
      <c r="H10" s="121"/>
      <c r="I10" s="121"/>
      <c r="J10" s="122">
        <v>150809.89407072598</v>
      </c>
      <c r="K10" s="127">
        <v>1</v>
      </c>
      <c r="L10" s="127">
        <v>8.0970653125636838E-2</v>
      </c>
    </row>
    <row r="11" spans="2:13">
      <c r="B11" s="123" t="s">
        <v>238</v>
      </c>
      <c r="C11" s="121"/>
      <c r="D11" s="121"/>
      <c r="E11" s="121"/>
      <c r="F11" s="121"/>
      <c r="G11" s="121"/>
      <c r="H11" s="121"/>
      <c r="I11" s="121"/>
      <c r="J11" s="122">
        <v>150809.894070726</v>
      </c>
      <c r="K11" s="127">
        <v>1.0000000000000002</v>
      </c>
      <c r="L11" s="127">
        <v>8.0970653125636866E-2</v>
      </c>
    </row>
    <row r="12" spans="2:13">
      <c r="B12" s="124" t="s">
        <v>44</v>
      </c>
      <c r="C12" s="121"/>
      <c r="D12" s="121"/>
      <c r="E12" s="121"/>
      <c r="F12" s="121"/>
      <c r="G12" s="121"/>
      <c r="H12" s="121"/>
      <c r="I12" s="121"/>
      <c r="J12" s="122">
        <v>130768.635030726</v>
      </c>
      <c r="K12" s="127">
        <v>0.86710912328735446</v>
      </c>
      <c r="L12" s="127">
        <v>7.0210392043775452E-2</v>
      </c>
    </row>
    <row r="13" spans="2:13">
      <c r="B13" s="86" t="s">
        <v>1593</v>
      </c>
      <c r="C13" s="83" t="s">
        <v>1594</v>
      </c>
      <c r="D13" s="83">
        <v>12</v>
      </c>
      <c r="E13" s="83" t="s">
        <v>319</v>
      </c>
      <c r="F13" s="83" t="s">
        <v>320</v>
      </c>
      <c r="G13" s="96" t="s">
        <v>170</v>
      </c>
      <c r="H13" s="97">
        <v>0</v>
      </c>
      <c r="I13" s="97">
        <v>0</v>
      </c>
      <c r="J13" s="93">
        <v>384.47429970799999</v>
      </c>
      <c r="K13" s="94">
        <v>2.5493970543318026E-3</v>
      </c>
      <c r="L13" s="94">
        <v>2.0642634456582073E-4</v>
      </c>
    </row>
    <row r="14" spans="2:13">
      <c r="B14" s="86" t="s">
        <v>1595</v>
      </c>
      <c r="C14" s="83" t="s">
        <v>1596</v>
      </c>
      <c r="D14" s="83">
        <v>10</v>
      </c>
      <c r="E14" s="83" t="s">
        <v>319</v>
      </c>
      <c r="F14" s="83" t="s">
        <v>320</v>
      </c>
      <c r="G14" s="96" t="s">
        <v>170</v>
      </c>
      <c r="H14" s="97">
        <v>0</v>
      </c>
      <c r="I14" s="97">
        <v>0</v>
      </c>
      <c r="J14" s="93">
        <v>130000.4801</v>
      </c>
      <c r="K14" s="94">
        <v>0.86201559188837507</v>
      </c>
      <c r="L14" s="94">
        <v>6.9797965479684157E-2</v>
      </c>
    </row>
    <row r="15" spans="2:13">
      <c r="B15" s="86" t="s">
        <v>1595</v>
      </c>
      <c r="C15" s="83" t="s">
        <v>1597</v>
      </c>
      <c r="D15" s="83">
        <v>10</v>
      </c>
      <c r="E15" s="83" t="s">
        <v>319</v>
      </c>
      <c r="F15" s="83" t="s">
        <v>320</v>
      </c>
      <c r="G15" s="96" t="s">
        <v>170</v>
      </c>
      <c r="H15" s="97">
        <v>0</v>
      </c>
      <c r="I15" s="97">
        <v>0</v>
      </c>
      <c r="J15" s="93">
        <v>383.68063101800004</v>
      </c>
      <c r="K15" s="94">
        <v>2.5441343446475978E-3</v>
      </c>
      <c r="L15" s="94">
        <v>2.0600021952548004E-4</v>
      </c>
    </row>
    <row r="16" spans="2:13">
      <c r="B16" s="82"/>
      <c r="C16" s="83"/>
      <c r="D16" s="83"/>
      <c r="E16" s="83"/>
      <c r="F16" s="83"/>
      <c r="G16" s="83"/>
      <c r="H16" s="83"/>
      <c r="I16" s="97"/>
      <c r="J16" s="83"/>
      <c r="K16" s="94"/>
      <c r="L16" s="83"/>
    </row>
    <row r="17" spans="2:14">
      <c r="B17" s="101" t="s">
        <v>45</v>
      </c>
      <c r="C17" s="81"/>
      <c r="D17" s="81"/>
      <c r="E17" s="81"/>
      <c r="F17" s="81"/>
      <c r="G17" s="81"/>
      <c r="H17" s="81"/>
      <c r="I17" s="97"/>
      <c r="J17" s="90">
        <v>20041.259039999997</v>
      </c>
      <c r="K17" s="91">
        <v>0.13289087671264566</v>
      </c>
      <c r="L17" s="91">
        <v>1.0760261081861403E-2</v>
      </c>
    </row>
    <row r="18" spans="2:14">
      <c r="B18" s="86" t="s">
        <v>1595</v>
      </c>
      <c r="C18" s="83" t="s">
        <v>1598</v>
      </c>
      <c r="D18" s="83">
        <v>10</v>
      </c>
      <c r="E18" s="83" t="s">
        <v>319</v>
      </c>
      <c r="F18" s="83" t="s">
        <v>320</v>
      </c>
      <c r="G18" s="96" t="s">
        <v>173</v>
      </c>
      <c r="H18" s="97">
        <v>0</v>
      </c>
      <c r="I18" s="97">
        <v>0</v>
      </c>
      <c r="J18" s="93">
        <v>23.829720000000002</v>
      </c>
      <c r="K18" s="94">
        <v>1.5801164868416707E-4</v>
      </c>
      <c r="L18" s="94">
        <v>1.2794306395415681E-5</v>
      </c>
    </row>
    <row r="19" spans="2:14">
      <c r="B19" s="86" t="s">
        <v>1595</v>
      </c>
      <c r="C19" s="83" t="s">
        <v>1599</v>
      </c>
      <c r="D19" s="83">
        <v>10</v>
      </c>
      <c r="E19" s="83" t="s">
        <v>319</v>
      </c>
      <c r="F19" s="83" t="s">
        <v>320</v>
      </c>
      <c r="G19" s="96" t="s">
        <v>178</v>
      </c>
      <c r="H19" s="97">
        <v>0</v>
      </c>
      <c r="I19" s="97">
        <v>0</v>
      </c>
      <c r="J19" s="93">
        <v>13.857049999999999</v>
      </c>
      <c r="K19" s="94">
        <v>9.1884223415085738E-5</v>
      </c>
      <c r="L19" s="94">
        <v>7.4399255818614258E-6</v>
      </c>
    </row>
    <row r="20" spans="2:14">
      <c r="B20" s="86" t="s">
        <v>1595</v>
      </c>
      <c r="C20" s="83" t="s">
        <v>1600</v>
      </c>
      <c r="D20" s="83">
        <v>10</v>
      </c>
      <c r="E20" s="83" t="s">
        <v>319</v>
      </c>
      <c r="F20" s="83" t="s">
        <v>320</v>
      </c>
      <c r="G20" s="96" t="s">
        <v>172</v>
      </c>
      <c r="H20" s="97">
        <v>0</v>
      </c>
      <c r="I20" s="97">
        <v>0</v>
      </c>
      <c r="J20" s="93">
        <v>105.6632</v>
      </c>
      <c r="K20" s="94">
        <v>7.0063838086410085E-4</v>
      </c>
      <c r="L20" s="94">
        <v>5.6731147303454939E-5</v>
      </c>
    </row>
    <row r="21" spans="2:14">
      <c r="B21" s="86" t="s">
        <v>1595</v>
      </c>
      <c r="C21" s="83" t="s">
        <v>1601</v>
      </c>
      <c r="D21" s="83">
        <v>10</v>
      </c>
      <c r="E21" s="83" t="s">
        <v>319</v>
      </c>
      <c r="F21" s="83" t="s">
        <v>320</v>
      </c>
      <c r="G21" s="96" t="s">
        <v>169</v>
      </c>
      <c r="H21" s="97">
        <v>0</v>
      </c>
      <c r="I21" s="97">
        <v>0</v>
      </c>
      <c r="J21" s="93">
        <v>19837.00964</v>
      </c>
      <c r="K21" s="94">
        <v>0.13153652658025838</v>
      </c>
      <c r="L21" s="94">
        <v>1.0650598467081213E-2</v>
      </c>
      <c r="N21" s="125"/>
    </row>
    <row r="22" spans="2:14">
      <c r="B22" s="86" t="s">
        <v>1595</v>
      </c>
      <c r="C22" s="83" t="s">
        <v>1602</v>
      </c>
      <c r="D22" s="83">
        <v>10</v>
      </c>
      <c r="E22" s="83" t="s">
        <v>319</v>
      </c>
      <c r="F22" s="83" t="s">
        <v>320</v>
      </c>
      <c r="G22" s="96" t="s">
        <v>176</v>
      </c>
      <c r="H22" s="97">
        <v>0</v>
      </c>
      <c r="I22" s="97">
        <v>0</v>
      </c>
      <c r="J22" s="93">
        <v>2.1057399999999999</v>
      </c>
      <c r="K22" s="94">
        <v>1.3962876991429102E-5</v>
      </c>
      <c r="L22" s="94">
        <v>1.1305832695089417E-6</v>
      </c>
    </row>
    <row r="23" spans="2:14">
      <c r="B23" s="86" t="s">
        <v>1595</v>
      </c>
      <c r="C23" s="83" t="s">
        <v>1603</v>
      </c>
      <c r="D23" s="83">
        <v>10</v>
      </c>
      <c r="E23" s="83" t="s">
        <v>319</v>
      </c>
      <c r="F23" s="83" t="s">
        <v>320</v>
      </c>
      <c r="G23" s="96" t="s">
        <v>174</v>
      </c>
      <c r="H23" s="97">
        <v>0</v>
      </c>
      <c r="I23" s="97">
        <v>0</v>
      </c>
      <c r="J23" s="93">
        <v>4.5020600000000002</v>
      </c>
      <c r="K23" s="94">
        <v>2.98525506415955E-5</v>
      </c>
      <c r="L23" s="94">
        <v>2.4171805229161371E-6</v>
      </c>
    </row>
    <row r="24" spans="2:14">
      <c r="B24" s="86" t="s">
        <v>1595</v>
      </c>
      <c r="C24" s="83" t="s">
        <v>1604</v>
      </c>
      <c r="D24" s="83">
        <v>10</v>
      </c>
      <c r="E24" s="83" t="s">
        <v>319</v>
      </c>
      <c r="F24" s="83" t="s">
        <v>320</v>
      </c>
      <c r="G24" s="96" t="s">
        <v>179</v>
      </c>
      <c r="H24" s="97">
        <v>0</v>
      </c>
      <c r="I24" s="97">
        <v>0</v>
      </c>
      <c r="J24" s="93">
        <v>0.33822000000000002</v>
      </c>
      <c r="K24" s="94">
        <v>2.242691052096247E-6</v>
      </c>
      <c r="L24" s="94">
        <v>1.8159215924725476E-7</v>
      </c>
    </row>
    <row r="25" spans="2:14">
      <c r="B25" s="86" t="s">
        <v>1595</v>
      </c>
      <c r="C25" s="83" t="s">
        <v>1605</v>
      </c>
      <c r="D25" s="83">
        <v>10</v>
      </c>
      <c r="E25" s="83" t="s">
        <v>319</v>
      </c>
      <c r="F25" s="83" t="s">
        <v>320</v>
      </c>
      <c r="G25" s="96" t="s">
        <v>171</v>
      </c>
      <c r="H25" s="97">
        <v>0</v>
      </c>
      <c r="I25" s="97">
        <v>0</v>
      </c>
      <c r="J25" s="93">
        <v>35.87079</v>
      </c>
      <c r="K25" s="94">
        <v>2.378543544575233E-4</v>
      </c>
      <c r="L25" s="94">
        <v>1.9259222429202393E-5</v>
      </c>
    </row>
    <row r="26" spans="2:14">
      <c r="B26" s="86" t="s">
        <v>1595</v>
      </c>
      <c r="C26" s="83" t="s">
        <v>1606</v>
      </c>
      <c r="D26" s="83">
        <v>10</v>
      </c>
      <c r="E26" s="83" t="s">
        <v>319</v>
      </c>
      <c r="F26" s="83" t="s">
        <v>320</v>
      </c>
      <c r="G26" s="96" t="s">
        <v>177</v>
      </c>
      <c r="H26" s="97">
        <v>0</v>
      </c>
      <c r="I26" s="97">
        <v>0</v>
      </c>
      <c r="J26" s="93">
        <v>0.23563000000000001</v>
      </c>
      <c r="K26" s="94">
        <v>1.5624306445669643E-6</v>
      </c>
      <c r="L26" s="94">
        <v>1.2651102975409685E-7</v>
      </c>
    </row>
    <row r="27" spans="2:14">
      <c r="B27" s="86" t="s">
        <v>1595</v>
      </c>
      <c r="C27" s="83" t="s">
        <v>1607</v>
      </c>
      <c r="D27" s="83">
        <v>10</v>
      </c>
      <c r="E27" s="83" t="s">
        <v>319</v>
      </c>
      <c r="F27" s="83" t="s">
        <v>320</v>
      </c>
      <c r="G27" s="96" t="s">
        <v>1022</v>
      </c>
      <c r="H27" s="97">
        <v>0</v>
      </c>
      <c r="I27" s="97">
        <v>0</v>
      </c>
      <c r="J27" s="93">
        <v>17.846990000000002</v>
      </c>
      <c r="K27" s="94">
        <v>1.183409756367193E-4</v>
      </c>
      <c r="L27" s="94">
        <v>9.5821460888302393E-6</v>
      </c>
    </row>
    <row r="28" spans="2:14">
      <c r="B28" s="82"/>
      <c r="C28" s="83"/>
      <c r="D28" s="83"/>
      <c r="E28" s="83"/>
      <c r="F28" s="83"/>
      <c r="G28" s="83"/>
      <c r="H28" s="83"/>
      <c r="I28" s="83"/>
      <c r="J28" s="83"/>
      <c r="K28" s="94"/>
      <c r="L28" s="83"/>
    </row>
    <row r="29" spans="2:1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4">
      <c r="B31" s="98" t="s">
        <v>259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4">
      <c r="B32" s="114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 spans="2:12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</row>
    <row r="123" spans="2:12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</row>
    <row r="124" spans="2:12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</row>
    <row r="125" spans="2:12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</row>
    <row r="126" spans="2:12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</row>
    <row r="127" spans="2:12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5:5">
      <c r="E513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185</v>
      </c>
      <c r="C1" s="77" t="s" vm="1">
        <v>260</v>
      </c>
    </row>
    <row r="2" spans="2:18">
      <c r="B2" s="57" t="s">
        <v>184</v>
      </c>
      <c r="C2" s="77" t="s">
        <v>261</v>
      </c>
    </row>
    <row r="3" spans="2:18">
      <c r="B3" s="57" t="s">
        <v>186</v>
      </c>
      <c r="C3" s="77" t="s">
        <v>262</v>
      </c>
    </row>
    <row r="4" spans="2:18">
      <c r="B4" s="57" t="s">
        <v>187</v>
      </c>
      <c r="C4" s="77">
        <v>9606</v>
      </c>
    </row>
    <row r="6" spans="2:18" ht="26.25" customHeight="1">
      <c r="B6" s="154" t="s">
        <v>226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122</v>
      </c>
      <c r="C7" s="31" t="s">
        <v>47</v>
      </c>
      <c r="D7" s="31" t="s">
        <v>66</v>
      </c>
      <c r="E7" s="31" t="s">
        <v>15</v>
      </c>
      <c r="F7" s="31" t="s">
        <v>67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223</v>
      </c>
      <c r="L7" s="31" t="s">
        <v>244</v>
      </c>
      <c r="M7" s="31" t="s">
        <v>224</v>
      </c>
      <c r="N7" s="31" t="s">
        <v>60</v>
      </c>
      <c r="O7" s="31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251</v>
      </c>
      <c r="M8" s="33" t="s">
        <v>247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259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185</v>
      </c>
      <c r="C1" s="77" t="s" vm="1">
        <v>260</v>
      </c>
    </row>
    <row r="2" spans="2:18">
      <c r="B2" s="57" t="s">
        <v>184</v>
      </c>
      <c r="C2" s="77" t="s">
        <v>261</v>
      </c>
    </row>
    <row r="3" spans="2:18">
      <c r="B3" s="57" t="s">
        <v>186</v>
      </c>
      <c r="C3" s="77" t="s">
        <v>262</v>
      </c>
    </row>
    <row r="4" spans="2:18">
      <c r="B4" s="57" t="s">
        <v>187</v>
      </c>
      <c r="C4" s="77">
        <v>9606</v>
      </c>
    </row>
    <row r="6" spans="2:18" ht="26.25" customHeight="1">
      <c r="B6" s="154" t="s">
        <v>228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122</v>
      </c>
      <c r="C7" s="31" t="s">
        <v>47</v>
      </c>
      <c r="D7" s="31" t="s">
        <v>66</v>
      </c>
      <c r="E7" s="31" t="s">
        <v>15</v>
      </c>
      <c r="F7" s="31" t="s">
        <v>67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223</v>
      </c>
      <c r="L7" s="31" t="s">
        <v>244</v>
      </c>
      <c r="M7" s="31" t="s">
        <v>224</v>
      </c>
      <c r="N7" s="31" t="s">
        <v>60</v>
      </c>
      <c r="O7" s="31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251</v>
      </c>
      <c r="M8" s="33" t="s">
        <v>247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259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118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250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6.140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8.28515625" style="1" customWidth="1"/>
    <col min="14" max="14" width="10.42578125" style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185</v>
      </c>
      <c r="C1" s="77" t="s" vm="1">
        <v>260</v>
      </c>
    </row>
    <row r="2" spans="2:53">
      <c r="B2" s="57" t="s">
        <v>184</v>
      </c>
      <c r="C2" s="77" t="s">
        <v>261</v>
      </c>
    </row>
    <row r="3" spans="2:53">
      <c r="B3" s="57" t="s">
        <v>186</v>
      </c>
      <c r="C3" s="77" t="s">
        <v>262</v>
      </c>
    </row>
    <row r="4" spans="2:53">
      <c r="B4" s="57" t="s">
        <v>187</v>
      </c>
      <c r="C4" s="77">
        <v>9606</v>
      </c>
    </row>
    <row r="6" spans="2:53" ht="21.75" customHeight="1">
      <c r="B6" s="145" t="s">
        <v>215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7"/>
    </row>
    <row r="7" spans="2:53" ht="27.75" customHeight="1">
      <c r="B7" s="148" t="s">
        <v>92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50"/>
      <c r="AU7" s="3"/>
      <c r="AV7" s="3"/>
    </row>
    <row r="8" spans="2:53" s="3" customFormat="1" ht="66" customHeight="1">
      <c r="B8" s="23" t="s">
        <v>121</v>
      </c>
      <c r="C8" s="31" t="s">
        <v>47</v>
      </c>
      <c r="D8" s="31" t="s">
        <v>125</v>
      </c>
      <c r="E8" s="31" t="s">
        <v>15</v>
      </c>
      <c r="F8" s="31" t="s">
        <v>67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244</v>
      </c>
      <c r="M8" s="31" t="s">
        <v>243</v>
      </c>
      <c r="N8" s="31" t="s">
        <v>258</v>
      </c>
      <c r="O8" s="31" t="s">
        <v>63</v>
      </c>
      <c r="P8" s="31" t="s">
        <v>246</v>
      </c>
      <c r="Q8" s="31" t="s">
        <v>188</v>
      </c>
      <c r="R8" s="71" t="s">
        <v>190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251</v>
      </c>
      <c r="M9" s="33"/>
      <c r="N9" s="17" t="s">
        <v>247</v>
      </c>
      <c r="O9" s="33" t="s">
        <v>252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119</v>
      </c>
      <c r="R10" s="21" t="s">
        <v>120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27</v>
      </c>
      <c r="C11" s="79"/>
      <c r="D11" s="79"/>
      <c r="E11" s="79"/>
      <c r="F11" s="79"/>
      <c r="G11" s="79"/>
      <c r="H11" s="87">
        <v>5.676771363102862</v>
      </c>
      <c r="I11" s="79"/>
      <c r="J11" s="79"/>
      <c r="K11" s="88">
        <v>7.7801751987170422E-3</v>
      </c>
      <c r="L11" s="87"/>
      <c r="M11" s="89"/>
      <c r="N11" s="79"/>
      <c r="O11" s="87">
        <v>632935.06922368391</v>
      </c>
      <c r="P11" s="79"/>
      <c r="Q11" s="88">
        <v>1</v>
      </c>
      <c r="R11" s="88">
        <v>0.33982628432274664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238</v>
      </c>
      <c r="C12" s="81"/>
      <c r="D12" s="81"/>
      <c r="E12" s="81"/>
      <c r="F12" s="81"/>
      <c r="G12" s="81"/>
      <c r="H12" s="90">
        <v>5.6767713631028611</v>
      </c>
      <c r="I12" s="81"/>
      <c r="J12" s="81"/>
      <c r="K12" s="91">
        <v>7.7801751987170405E-3</v>
      </c>
      <c r="L12" s="90"/>
      <c r="M12" s="92"/>
      <c r="N12" s="81"/>
      <c r="O12" s="90">
        <v>632935.06922368403</v>
      </c>
      <c r="P12" s="81"/>
      <c r="Q12" s="91">
        <v>1.0000000000000002</v>
      </c>
      <c r="R12" s="91">
        <v>0.3398262843227467</v>
      </c>
      <c r="AW12" s="4"/>
    </row>
    <row r="13" spans="2:53">
      <c r="B13" s="82" t="s">
        <v>25</v>
      </c>
      <c r="C13" s="83"/>
      <c r="D13" s="83"/>
      <c r="E13" s="83"/>
      <c r="F13" s="83"/>
      <c r="G13" s="83"/>
      <c r="H13" s="93">
        <v>5.4439601650002611</v>
      </c>
      <c r="I13" s="83"/>
      <c r="J13" s="83"/>
      <c r="K13" s="94">
        <v>-1.7551763418504535E-3</v>
      </c>
      <c r="L13" s="93"/>
      <c r="M13" s="95"/>
      <c r="N13" s="83"/>
      <c r="O13" s="93">
        <v>241189.382243684</v>
      </c>
      <c r="P13" s="83"/>
      <c r="Q13" s="94">
        <v>0.38106496854331495</v>
      </c>
      <c r="R13" s="94">
        <v>0.12949589234563905</v>
      </c>
    </row>
    <row r="14" spans="2:53">
      <c r="B14" s="84" t="s">
        <v>24</v>
      </c>
      <c r="C14" s="81"/>
      <c r="D14" s="81"/>
      <c r="E14" s="81"/>
      <c r="F14" s="81"/>
      <c r="G14" s="81"/>
      <c r="H14" s="90">
        <v>5.4439601650002611</v>
      </c>
      <c r="I14" s="81"/>
      <c r="J14" s="81"/>
      <c r="K14" s="91">
        <v>-1.7551763418504535E-3</v>
      </c>
      <c r="L14" s="90"/>
      <c r="M14" s="92"/>
      <c r="N14" s="81"/>
      <c r="O14" s="90">
        <v>241189.382243684</v>
      </c>
      <c r="P14" s="81"/>
      <c r="Q14" s="91">
        <v>0.38106496854331495</v>
      </c>
      <c r="R14" s="91">
        <v>0.12949589234563905</v>
      </c>
    </row>
    <row r="15" spans="2:53">
      <c r="B15" s="85" t="s">
        <v>263</v>
      </c>
      <c r="C15" s="83" t="s">
        <v>264</v>
      </c>
      <c r="D15" s="96" t="s">
        <v>126</v>
      </c>
      <c r="E15" s="83" t="s">
        <v>265</v>
      </c>
      <c r="F15" s="83"/>
      <c r="G15" s="83"/>
      <c r="H15" s="93">
        <v>2.7300000000000009</v>
      </c>
      <c r="I15" s="96" t="s">
        <v>170</v>
      </c>
      <c r="J15" s="97">
        <v>0.04</v>
      </c>
      <c r="K15" s="94">
        <v>-5.7999999999999788E-3</v>
      </c>
      <c r="L15" s="93">
        <v>26572377.052079</v>
      </c>
      <c r="M15" s="95">
        <v>148.85</v>
      </c>
      <c r="N15" s="83"/>
      <c r="O15" s="93">
        <v>39552.981673026006</v>
      </c>
      <c r="P15" s="94">
        <v>1.7090755662248058E-3</v>
      </c>
      <c r="Q15" s="94">
        <v>6.2491373280262483E-2</v>
      </c>
      <c r="R15" s="94">
        <v>2.1236211184057368E-2</v>
      </c>
    </row>
    <row r="16" spans="2:53" ht="20.25">
      <c r="B16" s="85" t="s">
        <v>266</v>
      </c>
      <c r="C16" s="83" t="s">
        <v>267</v>
      </c>
      <c r="D16" s="96" t="s">
        <v>126</v>
      </c>
      <c r="E16" s="83" t="s">
        <v>265</v>
      </c>
      <c r="F16" s="83"/>
      <c r="G16" s="83"/>
      <c r="H16" s="93">
        <v>5.359999999999939</v>
      </c>
      <c r="I16" s="96" t="s">
        <v>170</v>
      </c>
      <c r="J16" s="97">
        <v>0.04</v>
      </c>
      <c r="K16" s="94">
        <v>-3.0000000000030762E-4</v>
      </c>
      <c r="L16" s="93">
        <v>9089662.8785549998</v>
      </c>
      <c r="M16" s="95">
        <v>153.77000000000001</v>
      </c>
      <c r="N16" s="83"/>
      <c r="O16" s="93">
        <v>13977.174343319</v>
      </c>
      <c r="P16" s="94">
        <v>8.5976259065014644E-4</v>
      </c>
      <c r="Q16" s="94">
        <v>2.2083109347160165E-2</v>
      </c>
      <c r="R16" s="94">
        <v>7.5044209957383541E-3</v>
      </c>
      <c r="AU16" s="4"/>
    </row>
    <row r="17" spans="2:48" ht="20.25">
      <c r="B17" s="85" t="s">
        <v>268</v>
      </c>
      <c r="C17" s="83" t="s">
        <v>269</v>
      </c>
      <c r="D17" s="96" t="s">
        <v>126</v>
      </c>
      <c r="E17" s="83" t="s">
        <v>265</v>
      </c>
      <c r="F17" s="83"/>
      <c r="G17" s="83"/>
      <c r="H17" s="93">
        <v>8.4200000000000923</v>
      </c>
      <c r="I17" s="96" t="s">
        <v>170</v>
      </c>
      <c r="J17" s="97">
        <v>7.4999999999999997E-3</v>
      </c>
      <c r="K17" s="94">
        <v>4.1000000000000082E-3</v>
      </c>
      <c r="L17" s="93">
        <v>23434884.030023001</v>
      </c>
      <c r="M17" s="95">
        <v>104.47</v>
      </c>
      <c r="N17" s="83"/>
      <c r="O17" s="93">
        <v>24482.423891377999</v>
      </c>
      <c r="P17" s="94">
        <v>2.2103595523443745E-3</v>
      </c>
      <c r="Q17" s="94">
        <v>3.8680782724532098E-2</v>
      </c>
      <c r="R17" s="94">
        <v>1.3144746667973231E-2</v>
      </c>
      <c r="AV17" s="4"/>
    </row>
    <row r="18" spans="2:48">
      <c r="B18" s="85" t="s">
        <v>270</v>
      </c>
      <c r="C18" s="83" t="s">
        <v>271</v>
      </c>
      <c r="D18" s="96" t="s">
        <v>126</v>
      </c>
      <c r="E18" s="83" t="s">
        <v>265</v>
      </c>
      <c r="F18" s="83"/>
      <c r="G18" s="83"/>
      <c r="H18" s="93">
        <v>13.810000000000098</v>
      </c>
      <c r="I18" s="96" t="s">
        <v>170</v>
      </c>
      <c r="J18" s="97">
        <v>0.04</v>
      </c>
      <c r="K18" s="94">
        <v>1.0500000000000063E-2</v>
      </c>
      <c r="L18" s="93">
        <v>18470395.942499999</v>
      </c>
      <c r="M18" s="95">
        <v>177.18</v>
      </c>
      <c r="N18" s="83"/>
      <c r="O18" s="93">
        <v>32725.847133796</v>
      </c>
      <c r="P18" s="94">
        <v>1.1386295141423445E-3</v>
      </c>
      <c r="Q18" s="94">
        <v>5.1704904223327915E-2</v>
      </c>
      <c r="R18" s="94">
        <v>1.7570685483477014E-2</v>
      </c>
      <c r="AU18" s="3"/>
    </row>
    <row r="19" spans="2:48">
      <c r="B19" s="85" t="s">
        <v>272</v>
      </c>
      <c r="C19" s="83" t="s">
        <v>273</v>
      </c>
      <c r="D19" s="96" t="s">
        <v>126</v>
      </c>
      <c r="E19" s="83" t="s">
        <v>265</v>
      </c>
      <c r="F19" s="83"/>
      <c r="G19" s="83"/>
      <c r="H19" s="93">
        <v>18.040000000000894</v>
      </c>
      <c r="I19" s="96" t="s">
        <v>170</v>
      </c>
      <c r="J19" s="97">
        <v>2.75E-2</v>
      </c>
      <c r="K19" s="94">
        <v>1.3000000000001313E-2</v>
      </c>
      <c r="L19" s="93">
        <v>3849246.1288930001</v>
      </c>
      <c r="M19" s="95">
        <v>138.25</v>
      </c>
      <c r="N19" s="83"/>
      <c r="O19" s="93">
        <v>5321.582996481</v>
      </c>
      <c r="P19" s="94">
        <v>2.1777830482300293E-4</v>
      </c>
      <c r="Q19" s="94">
        <v>8.4077866044112558E-3</v>
      </c>
      <c r="R19" s="94">
        <v>2.8571868811556396E-3</v>
      </c>
      <c r="AV19" s="3"/>
    </row>
    <row r="20" spans="2:48">
      <c r="B20" s="85" t="s">
        <v>274</v>
      </c>
      <c r="C20" s="83" t="s">
        <v>275</v>
      </c>
      <c r="D20" s="96" t="s">
        <v>126</v>
      </c>
      <c r="E20" s="83" t="s">
        <v>265</v>
      </c>
      <c r="F20" s="83"/>
      <c r="G20" s="83"/>
      <c r="H20" s="93">
        <v>4.8499999999999099</v>
      </c>
      <c r="I20" s="96" t="s">
        <v>170</v>
      </c>
      <c r="J20" s="97">
        <v>1.7500000000000002E-2</v>
      </c>
      <c r="K20" s="94">
        <v>-1.7000000000004518E-3</v>
      </c>
      <c r="L20" s="93">
        <v>8514809.3908849992</v>
      </c>
      <c r="M20" s="95">
        <v>111.8</v>
      </c>
      <c r="N20" s="83"/>
      <c r="O20" s="93">
        <v>9519.5568341210001</v>
      </c>
      <c r="P20" s="94">
        <v>5.945647528597703E-4</v>
      </c>
      <c r="Q20" s="94">
        <v>1.5040337148322426E-2</v>
      </c>
      <c r="R20" s="94">
        <v>5.1111018880757855E-3</v>
      </c>
    </row>
    <row r="21" spans="2:48">
      <c r="B21" s="85" t="s">
        <v>276</v>
      </c>
      <c r="C21" s="83" t="s">
        <v>277</v>
      </c>
      <c r="D21" s="96" t="s">
        <v>126</v>
      </c>
      <c r="E21" s="83" t="s">
        <v>265</v>
      </c>
      <c r="F21" s="83"/>
      <c r="G21" s="83"/>
      <c r="H21" s="93">
        <v>1.0600000000000085</v>
      </c>
      <c r="I21" s="96" t="s">
        <v>170</v>
      </c>
      <c r="J21" s="97">
        <v>0.03</v>
      </c>
      <c r="K21" s="94">
        <v>-8.900000000000052E-3</v>
      </c>
      <c r="L21" s="93">
        <v>34218633.805119</v>
      </c>
      <c r="M21" s="95">
        <v>118.16</v>
      </c>
      <c r="N21" s="83"/>
      <c r="O21" s="93">
        <v>40432.736433810998</v>
      </c>
      <c r="P21" s="94">
        <v>2.2320975663306796E-3</v>
      </c>
      <c r="Q21" s="94">
        <v>6.3881333804750473E-2</v>
      </c>
      <c r="R21" s="94">
        <v>2.1708556304449421E-2</v>
      </c>
    </row>
    <row r="22" spans="2:48">
      <c r="B22" s="85" t="s">
        <v>278</v>
      </c>
      <c r="C22" s="83" t="s">
        <v>279</v>
      </c>
      <c r="D22" s="96" t="s">
        <v>126</v>
      </c>
      <c r="E22" s="83" t="s">
        <v>265</v>
      </c>
      <c r="F22" s="83"/>
      <c r="G22" s="83"/>
      <c r="H22" s="93">
        <v>2.0899999999999959</v>
      </c>
      <c r="I22" s="96" t="s">
        <v>170</v>
      </c>
      <c r="J22" s="97">
        <v>1E-3</v>
      </c>
      <c r="K22" s="94">
        <v>-6.8999999999999548E-3</v>
      </c>
      <c r="L22" s="93">
        <v>41969520.034083001</v>
      </c>
      <c r="M22" s="95">
        <v>102.87</v>
      </c>
      <c r="N22" s="83"/>
      <c r="O22" s="93">
        <v>43174.044959579987</v>
      </c>
      <c r="P22" s="94">
        <v>2.7692711530218953E-3</v>
      </c>
      <c r="Q22" s="94">
        <v>6.8212439251524495E-2</v>
      </c>
      <c r="R22" s="94">
        <v>2.3180379775436643E-2</v>
      </c>
    </row>
    <row r="23" spans="2:48">
      <c r="B23" s="85" t="s">
        <v>280</v>
      </c>
      <c r="C23" s="83" t="s">
        <v>281</v>
      </c>
      <c r="D23" s="96" t="s">
        <v>126</v>
      </c>
      <c r="E23" s="83" t="s">
        <v>265</v>
      </c>
      <c r="F23" s="83"/>
      <c r="G23" s="83"/>
      <c r="H23" s="93">
        <v>6.9000000000004302</v>
      </c>
      <c r="I23" s="96" t="s">
        <v>170</v>
      </c>
      <c r="J23" s="97">
        <v>7.4999999999999997E-3</v>
      </c>
      <c r="K23" s="94">
        <v>1.7999999999994264E-3</v>
      </c>
      <c r="L23" s="93">
        <v>6617589.7040680004</v>
      </c>
      <c r="M23" s="95">
        <v>105.4</v>
      </c>
      <c r="N23" s="83"/>
      <c r="O23" s="93">
        <v>6974.9394955300004</v>
      </c>
      <c r="P23" s="94">
        <v>4.7481363622371036E-4</v>
      </c>
      <c r="Q23" s="94">
        <v>1.1019992151935897E-2</v>
      </c>
      <c r="R23" s="94">
        <v>3.7448829862582042E-3</v>
      </c>
    </row>
    <row r="24" spans="2:48">
      <c r="B24" s="85" t="s">
        <v>282</v>
      </c>
      <c r="C24" s="83" t="s">
        <v>283</v>
      </c>
      <c r="D24" s="96" t="s">
        <v>126</v>
      </c>
      <c r="E24" s="83" t="s">
        <v>265</v>
      </c>
      <c r="F24" s="83"/>
      <c r="G24" s="83"/>
      <c r="H24" s="93">
        <v>23.219999999997011</v>
      </c>
      <c r="I24" s="96" t="s">
        <v>170</v>
      </c>
      <c r="J24" s="97">
        <v>0.01</v>
      </c>
      <c r="K24" s="94">
        <v>1.5299999999996433E-2</v>
      </c>
      <c r="L24" s="93">
        <v>2993172.849285</v>
      </c>
      <c r="M24" s="95">
        <v>89.81</v>
      </c>
      <c r="N24" s="83"/>
      <c r="O24" s="93">
        <v>2688.1687456319996</v>
      </c>
      <c r="P24" s="94">
        <v>2.8571804868085206E-4</v>
      </c>
      <c r="Q24" s="94">
        <v>4.2471477349629696E-3</v>
      </c>
      <c r="R24" s="94">
        <v>1.4432924337422356E-3</v>
      </c>
    </row>
    <row r="25" spans="2:48">
      <c r="B25" s="85" t="s">
        <v>284</v>
      </c>
      <c r="C25" s="83" t="s">
        <v>285</v>
      </c>
      <c r="D25" s="96" t="s">
        <v>126</v>
      </c>
      <c r="E25" s="83" t="s">
        <v>265</v>
      </c>
      <c r="F25" s="83"/>
      <c r="G25" s="83"/>
      <c r="H25" s="93">
        <v>3.8600000000000185</v>
      </c>
      <c r="I25" s="96" t="s">
        <v>170</v>
      </c>
      <c r="J25" s="97">
        <v>2.75E-2</v>
      </c>
      <c r="K25" s="94">
        <v>-3.700000000000135E-3</v>
      </c>
      <c r="L25" s="93">
        <v>19097218.177143998</v>
      </c>
      <c r="M25" s="95">
        <v>116.98</v>
      </c>
      <c r="N25" s="83"/>
      <c r="O25" s="93">
        <v>22339.925737009999</v>
      </c>
      <c r="P25" s="94">
        <v>1.1517364308787519E-3</v>
      </c>
      <c r="Q25" s="94">
        <v>3.5295762272124796E-2</v>
      </c>
      <c r="R25" s="94">
        <v>1.1994427745275154E-2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>
      <c r="B27" s="82" t="s">
        <v>48</v>
      </c>
      <c r="C27" s="83"/>
      <c r="D27" s="83"/>
      <c r="E27" s="83"/>
      <c r="F27" s="83"/>
      <c r="G27" s="83"/>
      <c r="H27" s="93">
        <v>5.8201082035991938</v>
      </c>
      <c r="I27" s="83"/>
      <c r="J27" s="83"/>
      <c r="K27" s="94">
        <v>1.3650885774436154E-2</v>
      </c>
      <c r="L27" s="93"/>
      <c r="M27" s="95"/>
      <c r="N27" s="83"/>
      <c r="O27" s="93">
        <v>391745.68698</v>
      </c>
      <c r="P27" s="83"/>
      <c r="Q27" s="94">
        <v>0.61893503145668516</v>
      </c>
      <c r="R27" s="94">
        <v>0.21033039197710762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5.8201082035991938</v>
      </c>
      <c r="I28" s="81"/>
      <c r="J28" s="81"/>
      <c r="K28" s="91">
        <v>1.3650885774436154E-2</v>
      </c>
      <c r="L28" s="90"/>
      <c r="M28" s="92"/>
      <c r="N28" s="81"/>
      <c r="O28" s="90">
        <v>391745.68698</v>
      </c>
      <c r="P28" s="81"/>
      <c r="Q28" s="91">
        <v>0.61893503145668516</v>
      </c>
      <c r="R28" s="91">
        <v>0.21033039197710762</v>
      </c>
    </row>
    <row r="29" spans="2:48">
      <c r="B29" s="85" t="s">
        <v>286</v>
      </c>
      <c r="C29" s="83" t="s">
        <v>287</v>
      </c>
      <c r="D29" s="96" t="s">
        <v>126</v>
      </c>
      <c r="E29" s="83" t="s">
        <v>265</v>
      </c>
      <c r="F29" s="83"/>
      <c r="G29" s="83"/>
      <c r="H29" s="93">
        <v>0.42</v>
      </c>
      <c r="I29" s="96" t="s">
        <v>170</v>
      </c>
      <c r="J29" s="97">
        <v>0.06</v>
      </c>
      <c r="K29" s="94">
        <v>1.4000000000000002E-3</v>
      </c>
      <c r="L29" s="93">
        <v>16964142</v>
      </c>
      <c r="M29" s="95">
        <v>105.94</v>
      </c>
      <c r="N29" s="83"/>
      <c r="O29" s="93">
        <v>17971.811730000001</v>
      </c>
      <c r="P29" s="94">
        <v>1.1928680365498221E-3</v>
      </c>
      <c r="Q29" s="94">
        <v>2.8394400316675502E-2</v>
      </c>
      <c r="R29" s="94">
        <v>9.6491635551884548E-3</v>
      </c>
    </row>
    <row r="30" spans="2:48">
      <c r="B30" s="85" t="s">
        <v>288</v>
      </c>
      <c r="C30" s="83" t="s">
        <v>289</v>
      </c>
      <c r="D30" s="96" t="s">
        <v>126</v>
      </c>
      <c r="E30" s="83" t="s">
        <v>265</v>
      </c>
      <c r="F30" s="83"/>
      <c r="G30" s="83"/>
      <c r="H30" s="93">
        <v>6.53</v>
      </c>
      <c r="I30" s="96" t="s">
        <v>170</v>
      </c>
      <c r="J30" s="97">
        <v>6.25E-2</v>
      </c>
      <c r="K30" s="94">
        <v>1.9000000000000003E-2</v>
      </c>
      <c r="L30" s="93">
        <v>23569823</v>
      </c>
      <c r="M30" s="95">
        <v>138.05000000000001</v>
      </c>
      <c r="N30" s="83"/>
      <c r="O30" s="93">
        <v>32538.14097</v>
      </c>
      <c r="P30" s="94">
        <v>1.3895342414381757E-3</v>
      </c>
      <c r="Q30" s="94">
        <v>5.1408339578827768E-2</v>
      </c>
      <c r="R30" s="94">
        <v>1.746990502227503E-2</v>
      </c>
    </row>
    <row r="31" spans="2:48">
      <c r="B31" s="85" t="s">
        <v>290</v>
      </c>
      <c r="C31" s="83" t="s">
        <v>291</v>
      </c>
      <c r="D31" s="96" t="s">
        <v>126</v>
      </c>
      <c r="E31" s="83" t="s">
        <v>265</v>
      </c>
      <c r="F31" s="83"/>
      <c r="G31" s="83"/>
      <c r="H31" s="93">
        <v>5.0299999999999994</v>
      </c>
      <c r="I31" s="96" t="s">
        <v>170</v>
      </c>
      <c r="J31" s="97">
        <v>3.7499999999999999E-2</v>
      </c>
      <c r="K31" s="94">
        <v>1.4400000000000001E-2</v>
      </c>
      <c r="L31" s="93">
        <v>12470141</v>
      </c>
      <c r="M31" s="95">
        <v>114.03</v>
      </c>
      <c r="N31" s="83"/>
      <c r="O31" s="93">
        <v>14219.7019</v>
      </c>
      <c r="P31" s="94">
        <v>7.9392322626377842E-4</v>
      </c>
      <c r="Q31" s="94">
        <v>2.2466288552222175E-2</v>
      </c>
      <c r="R31" s="94">
        <v>7.6346353612243203E-3</v>
      </c>
    </row>
    <row r="32" spans="2:48">
      <c r="B32" s="85" t="s">
        <v>292</v>
      </c>
      <c r="C32" s="83" t="s">
        <v>293</v>
      </c>
      <c r="D32" s="96" t="s">
        <v>126</v>
      </c>
      <c r="E32" s="83" t="s">
        <v>265</v>
      </c>
      <c r="F32" s="83"/>
      <c r="G32" s="83"/>
      <c r="H32" s="93">
        <v>18.2</v>
      </c>
      <c r="I32" s="96" t="s">
        <v>170</v>
      </c>
      <c r="J32" s="97">
        <v>3.7499999999999999E-2</v>
      </c>
      <c r="K32" s="94">
        <v>3.2099999999999997E-2</v>
      </c>
      <c r="L32" s="93">
        <v>24275336</v>
      </c>
      <c r="M32" s="95">
        <v>111.75</v>
      </c>
      <c r="N32" s="83"/>
      <c r="O32" s="93">
        <v>27127.68821</v>
      </c>
      <c r="P32" s="94">
        <v>3.2023912264005834E-3</v>
      </c>
      <c r="Q32" s="94">
        <v>4.2860144000668218E-2</v>
      </c>
      <c r="R32" s="94">
        <v>1.4565003481284941E-2</v>
      </c>
    </row>
    <row r="33" spans="2:18">
      <c r="B33" s="85" t="s">
        <v>294</v>
      </c>
      <c r="C33" s="83" t="s">
        <v>295</v>
      </c>
      <c r="D33" s="96" t="s">
        <v>126</v>
      </c>
      <c r="E33" s="83" t="s">
        <v>265</v>
      </c>
      <c r="F33" s="83"/>
      <c r="G33" s="83"/>
      <c r="H33" s="93">
        <v>0.67</v>
      </c>
      <c r="I33" s="96" t="s">
        <v>170</v>
      </c>
      <c r="J33" s="97">
        <v>2.2499999999999999E-2</v>
      </c>
      <c r="K33" s="94">
        <v>1.8000000000000002E-3</v>
      </c>
      <c r="L33" s="93">
        <v>31745850</v>
      </c>
      <c r="M33" s="95">
        <v>102.13</v>
      </c>
      <c r="N33" s="83"/>
      <c r="O33" s="93">
        <v>32422.038129999997</v>
      </c>
      <c r="P33" s="94">
        <v>1.6513903923852367E-3</v>
      </c>
      <c r="Q33" s="94">
        <v>5.1224903953839551E-2</v>
      </c>
      <c r="R33" s="94">
        <v>1.7407568775422867E-2</v>
      </c>
    </row>
    <row r="34" spans="2:18">
      <c r="B34" s="85" t="s">
        <v>296</v>
      </c>
      <c r="C34" s="83" t="s">
        <v>297</v>
      </c>
      <c r="D34" s="96" t="s">
        <v>126</v>
      </c>
      <c r="E34" s="83" t="s">
        <v>265</v>
      </c>
      <c r="F34" s="83"/>
      <c r="G34" s="83"/>
      <c r="H34" s="93">
        <v>4.0500000000000007</v>
      </c>
      <c r="I34" s="96" t="s">
        <v>170</v>
      </c>
      <c r="J34" s="97">
        <v>1.2500000000000001E-2</v>
      </c>
      <c r="K34" s="94">
        <v>1.1500000000000002E-2</v>
      </c>
      <c r="L34" s="93">
        <v>19180035</v>
      </c>
      <c r="M34" s="95">
        <v>101.44</v>
      </c>
      <c r="N34" s="83"/>
      <c r="O34" s="93">
        <v>19456.226719999999</v>
      </c>
      <c r="P34" s="94">
        <v>1.5142511457523281E-3</v>
      </c>
      <c r="Q34" s="94">
        <v>3.0739688265122855E-2</v>
      </c>
      <c r="R34" s="94">
        <v>1.0446154044376238E-2</v>
      </c>
    </row>
    <row r="35" spans="2:18">
      <c r="B35" s="85" t="s">
        <v>298</v>
      </c>
      <c r="C35" s="83" t="s">
        <v>299</v>
      </c>
      <c r="D35" s="96" t="s">
        <v>126</v>
      </c>
      <c r="E35" s="83" t="s">
        <v>265</v>
      </c>
      <c r="F35" s="83"/>
      <c r="G35" s="83"/>
      <c r="H35" s="93">
        <v>2.33</v>
      </c>
      <c r="I35" s="96" t="s">
        <v>170</v>
      </c>
      <c r="J35" s="97">
        <v>5.0000000000000001E-3</v>
      </c>
      <c r="K35" s="94">
        <v>6.1000000000000013E-3</v>
      </c>
      <c r="L35" s="93">
        <v>29587575</v>
      </c>
      <c r="M35" s="95">
        <v>100.08</v>
      </c>
      <c r="N35" s="83"/>
      <c r="O35" s="93">
        <v>29611.244129999999</v>
      </c>
      <c r="P35" s="94">
        <v>3.7406176633825593E-3</v>
      </c>
      <c r="Q35" s="94">
        <v>4.6784015564691625E-2</v>
      </c>
      <c r="R35" s="94">
        <v>1.58984381750467E-2</v>
      </c>
    </row>
    <row r="36" spans="2:18">
      <c r="B36" s="85" t="s">
        <v>300</v>
      </c>
      <c r="C36" s="83" t="s">
        <v>301</v>
      </c>
      <c r="D36" s="96" t="s">
        <v>126</v>
      </c>
      <c r="E36" s="83" t="s">
        <v>265</v>
      </c>
      <c r="F36" s="83"/>
      <c r="G36" s="83"/>
      <c r="H36" s="93">
        <v>3.07</v>
      </c>
      <c r="I36" s="96" t="s">
        <v>170</v>
      </c>
      <c r="J36" s="97">
        <v>5.5E-2</v>
      </c>
      <c r="K36" s="94">
        <v>8.8999999999999999E-3</v>
      </c>
      <c r="L36" s="93">
        <v>45220253</v>
      </c>
      <c r="M36" s="95">
        <v>118.75</v>
      </c>
      <c r="N36" s="83"/>
      <c r="O36" s="93">
        <v>53699.048340000001</v>
      </c>
      <c r="P36" s="94">
        <v>2.518209470782374E-3</v>
      </c>
      <c r="Q36" s="94">
        <v>8.4841322516484491E-2</v>
      </c>
      <c r="R36" s="94">
        <v>2.8831311387804703E-2</v>
      </c>
    </row>
    <row r="37" spans="2:18">
      <c r="B37" s="85" t="s">
        <v>302</v>
      </c>
      <c r="C37" s="83" t="s">
        <v>303</v>
      </c>
      <c r="D37" s="96" t="s">
        <v>126</v>
      </c>
      <c r="E37" s="83" t="s">
        <v>265</v>
      </c>
      <c r="F37" s="83"/>
      <c r="G37" s="83"/>
      <c r="H37" s="93">
        <v>14.930000000000001</v>
      </c>
      <c r="I37" s="96" t="s">
        <v>170</v>
      </c>
      <c r="J37" s="97">
        <v>5.5E-2</v>
      </c>
      <c r="K37" s="94">
        <v>2.9700000000000001E-2</v>
      </c>
      <c r="L37" s="93">
        <v>22631320</v>
      </c>
      <c r="M37" s="95">
        <v>145.85</v>
      </c>
      <c r="N37" s="83"/>
      <c r="O37" s="93">
        <v>33007.781080000001</v>
      </c>
      <c r="P37" s="94">
        <v>1.2377916721770616E-3</v>
      </c>
      <c r="Q37" s="94">
        <v>5.2150343194737415E-2</v>
      </c>
      <c r="R37" s="94">
        <v>1.772205735402365E-2</v>
      </c>
    </row>
    <row r="38" spans="2:18">
      <c r="B38" s="85" t="s">
        <v>304</v>
      </c>
      <c r="C38" s="83" t="s">
        <v>305</v>
      </c>
      <c r="D38" s="96" t="s">
        <v>126</v>
      </c>
      <c r="E38" s="83" t="s">
        <v>265</v>
      </c>
      <c r="F38" s="83"/>
      <c r="G38" s="83"/>
      <c r="H38" s="93">
        <v>4.1399999999999997</v>
      </c>
      <c r="I38" s="96" t="s">
        <v>170</v>
      </c>
      <c r="J38" s="97">
        <v>4.2500000000000003E-2</v>
      </c>
      <c r="K38" s="94">
        <v>1.18E-2</v>
      </c>
      <c r="L38" s="93">
        <v>5216591</v>
      </c>
      <c r="M38" s="95">
        <v>115.5</v>
      </c>
      <c r="N38" s="83"/>
      <c r="O38" s="93">
        <v>6025.1625000000004</v>
      </c>
      <c r="P38" s="94">
        <v>2.8273381514851945E-4</v>
      </c>
      <c r="Q38" s="94">
        <v>9.5194006351868986E-3</v>
      </c>
      <c r="R38" s="94">
        <v>3.2349425468351577E-3</v>
      </c>
    </row>
    <row r="39" spans="2:18">
      <c r="B39" s="85" t="s">
        <v>306</v>
      </c>
      <c r="C39" s="83" t="s">
        <v>307</v>
      </c>
      <c r="D39" s="96" t="s">
        <v>126</v>
      </c>
      <c r="E39" s="83" t="s">
        <v>265</v>
      </c>
      <c r="F39" s="83"/>
      <c r="G39" s="83"/>
      <c r="H39" s="93">
        <v>7.83</v>
      </c>
      <c r="I39" s="96" t="s">
        <v>170</v>
      </c>
      <c r="J39" s="97">
        <v>0.02</v>
      </c>
      <c r="K39" s="94">
        <v>0.02</v>
      </c>
      <c r="L39" s="93">
        <v>41693760</v>
      </c>
      <c r="M39" s="95">
        <v>101.03</v>
      </c>
      <c r="N39" s="83"/>
      <c r="O39" s="93">
        <v>42123.205379999999</v>
      </c>
      <c r="P39" s="94">
        <v>2.9229506488888946E-3</v>
      </c>
      <c r="Q39" s="94">
        <v>6.6552174825240007E-2</v>
      </c>
      <c r="R39" s="94">
        <v>2.2616178284459151E-2</v>
      </c>
    </row>
    <row r="40" spans="2:18">
      <c r="B40" s="85" t="s">
        <v>308</v>
      </c>
      <c r="C40" s="83" t="s">
        <v>309</v>
      </c>
      <c r="D40" s="96" t="s">
        <v>126</v>
      </c>
      <c r="E40" s="83" t="s">
        <v>265</v>
      </c>
      <c r="F40" s="83"/>
      <c r="G40" s="83"/>
      <c r="H40" s="93">
        <v>2.56</v>
      </c>
      <c r="I40" s="96" t="s">
        <v>170</v>
      </c>
      <c r="J40" s="97">
        <v>0.01</v>
      </c>
      <c r="K40" s="94">
        <v>6.8999999999999999E-3</v>
      </c>
      <c r="L40" s="93">
        <v>19894155</v>
      </c>
      <c r="M40" s="95">
        <v>101.21</v>
      </c>
      <c r="N40" s="83"/>
      <c r="O40" s="93">
        <v>20134.87516</v>
      </c>
      <c r="P40" s="94">
        <v>1.3660187660979224E-3</v>
      </c>
      <c r="Q40" s="94">
        <v>3.1811912689078993E-2</v>
      </c>
      <c r="R40" s="94">
        <v>1.0810524086329348E-2</v>
      </c>
    </row>
    <row r="41" spans="2:18">
      <c r="B41" s="85" t="s">
        <v>310</v>
      </c>
      <c r="C41" s="83" t="s">
        <v>311</v>
      </c>
      <c r="D41" s="96" t="s">
        <v>126</v>
      </c>
      <c r="E41" s="83" t="s">
        <v>265</v>
      </c>
      <c r="F41" s="83"/>
      <c r="G41" s="83"/>
      <c r="H41" s="93">
        <v>6.58</v>
      </c>
      <c r="I41" s="96" t="s">
        <v>170</v>
      </c>
      <c r="J41" s="97">
        <v>1.7500000000000002E-2</v>
      </c>
      <c r="K41" s="94">
        <v>1.78E-2</v>
      </c>
      <c r="L41" s="93">
        <v>18507761</v>
      </c>
      <c r="M41" s="95">
        <v>99.93</v>
      </c>
      <c r="N41" s="83"/>
      <c r="O41" s="93">
        <v>18494.80559</v>
      </c>
      <c r="P41" s="94">
        <v>1.0650253317946623E-3</v>
      </c>
      <c r="Q41" s="94">
        <v>2.9220699704133157E-2</v>
      </c>
      <c r="R41" s="94">
        <v>9.9299618057663522E-3</v>
      </c>
    </row>
    <row r="42" spans="2:18">
      <c r="B42" s="85" t="s">
        <v>312</v>
      </c>
      <c r="C42" s="83" t="s">
        <v>313</v>
      </c>
      <c r="D42" s="96" t="s">
        <v>126</v>
      </c>
      <c r="E42" s="83" t="s">
        <v>265</v>
      </c>
      <c r="F42" s="83"/>
      <c r="G42" s="83"/>
      <c r="H42" s="93">
        <v>9.0799999999999983</v>
      </c>
      <c r="I42" s="96" t="s">
        <v>170</v>
      </c>
      <c r="J42" s="97">
        <v>2.2499999999999999E-2</v>
      </c>
      <c r="K42" s="94">
        <v>2.1999999999999992E-2</v>
      </c>
      <c r="L42" s="93">
        <v>10389802</v>
      </c>
      <c r="M42" s="95">
        <v>100.4</v>
      </c>
      <c r="N42" s="83"/>
      <c r="O42" s="93">
        <v>10431.361210000001</v>
      </c>
      <c r="P42" s="94">
        <v>3.2713482367758184E-3</v>
      </c>
      <c r="Q42" s="94">
        <v>1.64809341703793E-2</v>
      </c>
      <c r="R42" s="94">
        <v>5.6006546212877869E-3</v>
      </c>
    </row>
    <row r="43" spans="2:18">
      <c r="B43" s="85" t="s">
        <v>314</v>
      </c>
      <c r="C43" s="83" t="s">
        <v>315</v>
      </c>
      <c r="D43" s="96" t="s">
        <v>126</v>
      </c>
      <c r="E43" s="83" t="s">
        <v>265</v>
      </c>
      <c r="F43" s="83"/>
      <c r="G43" s="83"/>
      <c r="H43" s="93">
        <v>1.3</v>
      </c>
      <c r="I43" s="96" t="s">
        <v>170</v>
      </c>
      <c r="J43" s="97">
        <v>0.05</v>
      </c>
      <c r="K43" s="94">
        <v>2.8000000000000004E-3</v>
      </c>
      <c r="L43" s="93">
        <v>31462223</v>
      </c>
      <c r="M43" s="95">
        <v>109.6</v>
      </c>
      <c r="N43" s="83"/>
      <c r="O43" s="93">
        <v>34482.595930000003</v>
      </c>
      <c r="P43" s="94">
        <v>1.6998181441955527E-3</v>
      </c>
      <c r="Q43" s="94">
        <v>5.4480463489397203E-2</v>
      </c>
      <c r="R43" s="94">
        <v>1.851389347578291E-2</v>
      </c>
    </row>
    <row r="44" spans="2:18">
      <c r="B44" s="160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</row>
    <row r="45" spans="2:18">
      <c r="B45" s="160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</row>
    <row r="46" spans="2:18">
      <c r="C46" s="1"/>
      <c r="D46" s="1"/>
    </row>
    <row r="47" spans="2:18">
      <c r="B47" s="98" t="s">
        <v>118</v>
      </c>
      <c r="C47" s="99"/>
      <c r="D47" s="99"/>
    </row>
    <row r="48" spans="2:18">
      <c r="B48" s="98" t="s">
        <v>242</v>
      </c>
      <c r="C48" s="99"/>
      <c r="D48" s="99"/>
    </row>
    <row r="49" spans="2:4">
      <c r="B49" s="151" t="s">
        <v>250</v>
      </c>
      <c r="C49" s="151"/>
      <c r="D49" s="151"/>
    </row>
    <row r="50" spans="2:4">
      <c r="C50" s="1"/>
      <c r="D50" s="1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49:D49"/>
  </mergeCells>
  <phoneticPr fontId="3" type="noConversion"/>
  <dataValidations count="1">
    <dataValidation allowBlank="1" showInputMessage="1" showErrorMessage="1" sqref="N10:Q10 N9 N1:N7 N32:N1048576 C5:C29 O1:Q9 O11:Q1048576 B50:B1048576 J1:M1048576 E1:I30 B47:B49 D1:D29 R1:AF1048576 AJ1:XFD1048576 AG1:AI27 AG31:AI1048576 C47:D48 A1:A1048576 B1:B46 E32:I1048576 C32:D46 C5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6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185</v>
      </c>
      <c r="C1" s="77" t="s" vm="1">
        <v>260</v>
      </c>
    </row>
    <row r="2" spans="2:67">
      <c r="B2" s="57" t="s">
        <v>184</v>
      </c>
      <c r="C2" s="77" t="s">
        <v>261</v>
      </c>
    </row>
    <row r="3" spans="2:67">
      <c r="B3" s="57" t="s">
        <v>186</v>
      </c>
      <c r="C3" s="77" t="s">
        <v>262</v>
      </c>
    </row>
    <row r="4" spans="2:67">
      <c r="B4" s="57" t="s">
        <v>187</v>
      </c>
      <c r="C4" s="77">
        <v>9606</v>
      </c>
    </row>
    <row r="6" spans="2:67" ht="26.25" customHeight="1">
      <c r="B6" s="148" t="s">
        <v>215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3"/>
      <c r="BO6" s="3"/>
    </row>
    <row r="7" spans="2:67" ht="26.25" customHeight="1">
      <c r="B7" s="148" t="s">
        <v>93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3"/>
      <c r="AZ7" s="44"/>
      <c r="BJ7" s="3"/>
      <c r="BO7" s="3"/>
    </row>
    <row r="8" spans="2:67" s="3" customFormat="1" ht="78.75">
      <c r="B8" s="38" t="s">
        <v>121</v>
      </c>
      <c r="C8" s="14" t="s">
        <v>47</v>
      </c>
      <c r="D8" s="14" t="s">
        <v>125</v>
      </c>
      <c r="E8" s="14" t="s">
        <v>231</v>
      </c>
      <c r="F8" s="14" t="s">
        <v>123</v>
      </c>
      <c r="G8" s="14" t="s">
        <v>66</v>
      </c>
      <c r="H8" s="14" t="s">
        <v>15</v>
      </c>
      <c r="I8" s="14" t="s">
        <v>67</v>
      </c>
      <c r="J8" s="14" t="s">
        <v>108</v>
      </c>
      <c r="K8" s="14" t="s">
        <v>18</v>
      </c>
      <c r="L8" s="14" t="s">
        <v>107</v>
      </c>
      <c r="M8" s="14" t="s">
        <v>17</v>
      </c>
      <c r="N8" s="14" t="s">
        <v>19</v>
      </c>
      <c r="O8" s="14" t="s">
        <v>244</v>
      </c>
      <c r="P8" s="14" t="s">
        <v>243</v>
      </c>
      <c r="Q8" s="14" t="s">
        <v>63</v>
      </c>
      <c r="R8" s="14" t="s">
        <v>60</v>
      </c>
      <c r="S8" s="14" t="s">
        <v>188</v>
      </c>
      <c r="T8" s="39" t="s">
        <v>190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251</v>
      </c>
      <c r="P9" s="17"/>
      <c r="Q9" s="17" t="s">
        <v>247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119</v>
      </c>
      <c r="R10" s="20" t="s">
        <v>120</v>
      </c>
      <c r="S10" s="46" t="s">
        <v>191</v>
      </c>
      <c r="T10" s="72" t="s">
        <v>232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259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118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242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250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2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26.140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4.28515625" style="1" bestFit="1" customWidth="1"/>
    <col min="16" max="16" width="12.28515625" style="1" bestFit="1" customWidth="1"/>
    <col min="17" max="17" width="9.5703125" style="1" customWidth="1"/>
    <col min="18" max="18" width="11.28515625" style="1" bestFit="1" customWidth="1"/>
    <col min="19" max="19" width="11.425781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185</v>
      </c>
      <c r="C1" s="77" t="s" vm="1">
        <v>260</v>
      </c>
    </row>
    <row r="2" spans="2:65">
      <c r="B2" s="57" t="s">
        <v>184</v>
      </c>
      <c r="C2" s="77" t="s">
        <v>261</v>
      </c>
    </row>
    <row r="3" spans="2:65">
      <c r="B3" s="57" t="s">
        <v>186</v>
      </c>
      <c r="C3" s="77" t="s">
        <v>262</v>
      </c>
    </row>
    <row r="4" spans="2:65">
      <c r="B4" s="57" t="s">
        <v>187</v>
      </c>
      <c r="C4" s="77">
        <v>9606</v>
      </c>
    </row>
    <row r="6" spans="2:65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6"/>
    </row>
    <row r="7" spans="2:65" ht="26.25" customHeight="1">
      <c r="B7" s="154" t="s">
        <v>94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6"/>
      <c r="BM7" s="3"/>
    </row>
    <row r="8" spans="2:65" s="3" customFormat="1" ht="78.75">
      <c r="B8" s="23" t="s">
        <v>121</v>
      </c>
      <c r="C8" s="31" t="s">
        <v>47</v>
      </c>
      <c r="D8" s="31" t="s">
        <v>125</v>
      </c>
      <c r="E8" s="31" t="s">
        <v>231</v>
      </c>
      <c r="F8" s="31" t="s">
        <v>123</v>
      </c>
      <c r="G8" s="31" t="s">
        <v>66</v>
      </c>
      <c r="H8" s="31" t="s">
        <v>15</v>
      </c>
      <c r="I8" s="31" t="s">
        <v>67</v>
      </c>
      <c r="J8" s="31" t="s">
        <v>108</v>
      </c>
      <c r="K8" s="31" t="s">
        <v>18</v>
      </c>
      <c r="L8" s="31" t="s">
        <v>107</v>
      </c>
      <c r="M8" s="31" t="s">
        <v>17</v>
      </c>
      <c r="N8" s="31" t="s">
        <v>19</v>
      </c>
      <c r="O8" s="14" t="s">
        <v>244</v>
      </c>
      <c r="P8" s="31" t="s">
        <v>243</v>
      </c>
      <c r="Q8" s="31" t="s">
        <v>258</v>
      </c>
      <c r="R8" s="31" t="s">
        <v>63</v>
      </c>
      <c r="S8" s="14" t="s">
        <v>60</v>
      </c>
      <c r="T8" s="31" t="s">
        <v>188</v>
      </c>
      <c r="U8" s="15" t="s">
        <v>190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251</v>
      </c>
      <c r="P9" s="33"/>
      <c r="Q9" s="17" t="s">
        <v>247</v>
      </c>
      <c r="R9" s="33" t="s">
        <v>247</v>
      </c>
      <c r="S9" s="17" t="s">
        <v>20</v>
      </c>
      <c r="T9" s="33" t="s">
        <v>247</v>
      </c>
      <c r="U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119</v>
      </c>
      <c r="R10" s="20" t="s">
        <v>120</v>
      </c>
      <c r="S10" s="20" t="s">
        <v>191</v>
      </c>
      <c r="T10" s="21" t="s">
        <v>232</v>
      </c>
      <c r="U10" s="21" t="s">
        <v>253</v>
      </c>
      <c r="V10" s="5"/>
      <c r="BH10" s="1"/>
      <c r="BI10" s="3"/>
      <c r="BJ10" s="1"/>
    </row>
    <row r="11" spans="2:65" s="4" customFormat="1" ht="18" customHeight="1">
      <c r="B11" s="78" t="s">
        <v>34</v>
      </c>
      <c r="C11" s="79"/>
      <c r="D11" s="79"/>
      <c r="E11" s="79"/>
      <c r="F11" s="79"/>
      <c r="G11" s="79"/>
      <c r="H11" s="79"/>
      <c r="I11" s="79"/>
      <c r="J11" s="79"/>
      <c r="K11" s="87">
        <v>4.2307697188991717</v>
      </c>
      <c r="L11" s="79"/>
      <c r="M11" s="79"/>
      <c r="N11" s="102">
        <v>1.0235021822352046E-2</v>
      </c>
      <c r="O11" s="87"/>
      <c r="P11" s="89"/>
      <c r="Q11" s="87">
        <v>256.13393000000002</v>
      </c>
      <c r="R11" s="87">
        <v>566047.07522000023</v>
      </c>
      <c r="S11" s="79"/>
      <c r="T11" s="88">
        <v>1</v>
      </c>
      <c r="U11" s="88">
        <v>0.30391375620836458</v>
      </c>
      <c r="V11" s="5"/>
      <c r="BH11" s="1"/>
      <c r="BI11" s="3"/>
      <c r="BJ11" s="1"/>
      <c r="BM11" s="1"/>
    </row>
    <row r="12" spans="2:65">
      <c r="B12" s="80" t="s">
        <v>238</v>
      </c>
      <c r="C12" s="81"/>
      <c r="D12" s="81"/>
      <c r="E12" s="81"/>
      <c r="F12" s="81"/>
      <c r="G12" s="81"/>
      <c r="H12" s="81"/>
      <c r="I12" s="81"/>
      <c r="J12" s="81"/>
      <c r="K12" s="90">
        <v>4.2307697188991744</v>
      </c>
      <c r="L12" s="81"/>
      <c r="M12" s="81"/>
      <c r="N12" s="103">
        <v>1.0235021822352048E-2</v>
      </c>
      <c r="O12" s="90"/>
      <c r="P12" s="92"/>
      <c r="Q12" s="90">
        <v>256.13393000000002</v>
      </c>
      <c r="R12" s="90">
        <v>566047.07522000023</v>
      </c>
      <c r="S12" s="81"/>
      <c r="T12" s="91">
        <v>1</v>
      </c>
      <c r="U12" s="91">
        <v>0.30391375620836458</v>
      </c>
      <c r="BI12" s="3"/>
    </row>
    <row r="13" spans="2:65" ht="20.25">
      <c r="B13" s="101" t="s">
        <v>33</v>
      </c>
      <c r="C13" s="81"/>
      <c r="D13" s="81"/>
      <c r="E13" s="81"/>
      <c r="F13" s="81"/>
      <c r="G13" s="81"/>
      <c r="H13" s="81"/>
      <c r="I13" s="81"/>
      <c r="J13" s="81"/>
      <c r="K13" s="90">
        <v>4.2485521504012382</v>
      </c>
      <c r="L13" s="81"/>
      <c r="M13" s="81"/>
      <c r="N13" s="103">
        <v>6.6376046444964146E-3</v>
      </c>
      <c r="O13" s="90"/>
      <c r="P13" s="92"/>
      <c r="Q13" s="90">
        <v>233.48246</v>
      </c>
      <c r="R13" s="90">
        <v>452348.15603000013</v>
      </c>
      <c r="S13" s="81"/>
      <c r="T13" s="91">
        <v>0.7991352236104925</v>
      </c>
      <c r="U13" s="91">
        <v>0.24286818752587613</v>
      </c>
      <c r="BI13" s="4"/>
    </row>
    <row r="14" spans="2:65">
      <c r="B14" s="86" t="s">
        <v>321</v>
      </c>
      <c r="C14" s="83" t="s">
        <v>322</v>
      </c>
      <c r="D14" s="96" t="s">
        <v>126</v>
      </c>
      <c r="E14" s="96" t="s">
        <v>318</v>
      </c>
      <c r="F14" s="83" t="s">
        <v>323</v>
      </c>
      <c r="G14" s="96" t="s">
        <v>324</v>
      </c>
      <c r="H14" s="83" t="s">
        <v>319</v>
      </c>
      <c r="I14" s="83" t="s">
        <v>166</v>
      </c>
      <c r="J14" s="83"/>
      <c r="K14" s="93">
        <v>1.75</v>
      </c>
      <c r="L14" s="96" t="s">
        <v>170</v>
      </c>
      <c r="M14" s="97">
        <v>5.8999999999999999E-3</v>
      </c>
      <c r="N14" s="97">
        <v>-3.0999999999999995E-3</v>
      </c>
      <c r="O14" s="93">
        <v>23560091</v>
      </c>
      <c r="P14" s="95">
        <v>102.13</v>
      </c>
      <c r="Q14" s="83"/>
      <c r="R14" s="93">
        <v>24061.920529999999</v>
      </c>
      <c r="S14" s="94">
        <v>4.4135302654420977E-3</v>
      </c>
      <c r="T14" s="94">
        <v>4.2508691561824741E-2</v>
      </c>
      <c r="U14" s="94">
        <v>1.291897612405697E-2</v>
      </c>
    </row>
    <row r="15" spans="2:65">
      <c r="B15" s="86" t="s">
        <v>325</v>
      </c>
      <c r="C15" s="83" t="s">
        <v>326</v>
      </c>
      <c r="D15" s="96" t="s">
        <v>126</v>
      </c>
      <c r="E15" s="96" t="s">
        <v>318</v>
      </c>
      <c r="F15" s="83" t="s">
        <v>323</v>
      </c>
      <c r="G15" s="96" t="s">
        <v>324</v>
      </c>
      <c r="H15" s="83" t="s">
        <v>319</v>
      </c>
      <c r="I15" s="83" t="s">
        <v>166</v>
      </c>
      <c r="J15" s="83"/>
      <c r="K15" s="93">
        <v>6.580000000000001</v>
      </c>
      <c r="L15" s="96" t="s">
        <v>170</v>
      </c>
      <c r="M15" s="97">
        <v>8.3000000000000001E-3</v>
      </c>
      <c r="N15" s="97">
        <v>7.7000000000000011E-3</v>
      </c>
      <c r="O15" s="93">
        <v>5609111</v>
      </c>
      <c r="P15" s="95">
        <v>100.83</v>
      </c>
      <c r="Q15" s="83"/>
      <c r="R15" s="93">
        <v>5655.6670899999999</v>
      </c>
      <c r="S15" s="94">
        <v>4.361774380428781E-3</v>
      </c>
      <c r="T15" s="94">
        <v>9.9915136701339991E-3</v>
      </c>
      <c r="U15" s="94">
        <v>3.0365584496976463E-3</v>
      </c>
    </row>
    <row r="16" spans="2:65" ht="20.25">
      <c r="B16" s="86" t="s">
        <v>327</v>
      </c>
      <c r="C16" s="83" t="s">
        <v>328</v>
      </c>
      <c r="D16" s="96" t="s">
        <v>126</v>
      </c>
      <c r="E16" s="96" t="s">
        <v>318</v>
      </c>
      <c r="F16" s="83" t="s">
        <v>329</v>
      </c>
      <c r="G16" s="96" t="s">
        <v>324</v>
      </c>
      <c r="H16" s="83" t="s">
        <v>319</v>
      </c>
      <c r="I16" s="83" t="s">
        <v>166</v>
      </c>
      <c r="J16" s="83"/>
      <c r="K16" s="93">
        <v>2.74</v>
      </c>
      <c r="L16" s="96" t="s">
        <v>170</v>
      </c>
      <c r="M16" s="97">
        <v>0.04</v>
      </c>
      <c r="N16" s="97">
        <v>-1.2999999999999999E-3</v>
      </c>
      <c r="O16" s="93">
        <v>7544507</v>
      </c>
      <c r="P16" s="95">
        <v>114.32</v>
      </c>
      <c r="Q16" s="83"/>
      <c r="R16" s="93">
        <v>8624.8804199999995</v>
      </c>
      <c r="S16" s="94">
        <v>3.6417056363481901E-3</v>
      </c>
      <c r="T16" s="94">
        <v>1.5237037337659324E-2</v>
      </c>
      <c r="U16" s="94">
        <v>4.6307452507751449E-3</v>
      </c>
      <c r="BH16" s="4"/>
    </row>
    <row r="17" spans="2:60">
      <c r="B17" s="86" t="s">
        <v>330</v>
      </c>
      <c r="C17" s="83" t="s">
        <v>331</v>
      </c>
      <c r="D17" s="96" t="s">
        <v>126</v>
      </c>
      <c r="E17" s="96" t="s">
        <v>318</v>
      </c>
      <c r="F17" s="83" t="s">
        <v>329</v>
      </c>
      <c r="G17" s="96" t="s">
        <v>324</v>
      </c>
      <c r="H17" s="83" t="s">
        <v>319</v>
      </c>
      <c r="I17" s="83" t="s">
        <v>166</v>
      </c>
      <c r="J17" s="83"/>
      <c r="K17" s="93">
        <v>3.9400000000000004</v>
      </c>
      <c r="L17" s="96" t="s">
        <v>170</v>
      </c>
      <c r="M17" s="97">
        <v>9.8999999999999991E-3</v>
      </c>
      <c r="N17" s="97">
        <v>2.2000000000000001E-3</v>
      </c>
      <c r="O17" s="93">
        <v>13657112</v>
      </c>
      <c r="P17" s="95">
        <v>104.2</v>
      </c>
      <c r="Q17" s="83"/>
      <c r="R17" s="93">
        <v>14230.7107</v>
      </c>
      <c r="S17" s="94">
        <v>4.5314143856047071E-3</v>
      </c>
      <c r="T17" s="94">
        <v>2.5140507429473213E-2</v>
      </c>
      <c r="U17" s="94">
        <v>7.640546045875502E-3</v>
      </c>
    </row>
    <row r="18" spans="2:60">
      <c r="B18" s="86" t="s">
        <v>332</v>
      </c>
      <c r="C18" s="83" t="s">
        <v>333</v>
      </c>
      <c r="D18" s="96" t="s">
        <v>126</v>
      </c>
      <c r="E18" s="96" t="s">
        <v>318</v>
      </c>
      <c r="F18" s="83" t="s">
        <v>329</v>
      </c>
      <c r="G18" s="96" t="s">
        <v>324</v>
      </c>
      <c r="H18" s="83" t="s">
        <v>319</v>
      </c>
      <c r="I18" s="83" t="s">
        <v>166</v>
      </c>
      <c r="J18" s="83"/>
      <c r="K18" s="93">
        <v>5.88</v>
      </c>
      <c r="L18" s="96" t="s">
        <v>170</v>
      </c>
      <c r="M18" s="97">
        <v>8.6E-3</v>
      </c>
      <c r="N18" s="97">
        <v>7.2000000000000007E-3</v>
      </c>
      <c r="O18" s="93">
        <v>7900000</v>
      </c>
      <c r="P18" s="95">
        <v>102.01</v>
      </c>
      <c r="Q18" s="83"/>
      <c r="R18" s="93">
        <v>8058.7895799999997</v>
      </c>
      <c r="S18" s="94">
        <v>3.1582932583232022E-3</v>
      </c>
      <c r="T18" s="94">
        <v>1.4236960021157014E-2</v>
      </c>
      <c r="U18" s="94">
        <v>4.3268079970181453E-3</v>
      </c>
      <c r="BH18" s="3"/>
    </row>
    <row r="19" spans="2:60">
      <c r="B19" s="86" t="s">
        <v>334</v>
      </c>
      <c r="C19" s="83" t="s">
        <v>335</v>
      </c>
      <c r="D19" s="96" t="s">
        <v>126</v>
      </c>
      <c r="E19" s="96" t="s">
        <v>318</v>
      </c>
      <c r="F19" s="83" t="s">
        <v>329</v>
      </c>
      <c r="G19" s="96" t="s">
        <v>324</v>
      </c>
      <c r="H19" s="83" t="s">
        <v>319</v>
      </c>
      <c r="I19" s="83" t="s">
        <v>166</v>
      </c>
      <c r="J19" s="83"/>
      <c r="K19" s="93">
        <v>8.58</v>
      </c>
      <c r="L19" s="96" t="s">
        <v>170</v>
      </c>
      <c r="M19" s="97">
        <v>1.2199999999999999E-2</v>
      </c>
      <c r="N19" s="97">
        <v>1.1899999999999999E-2</v>
      </c>
      <c r="O19" s="93">
        <v>4170000</v>
      </c>
      <c r="P19" s="95">
        <v>101.49</v>
      </c>
      <c r="Q19" s="83"/>
      <c r="R19" s="93">
        <v>4232.1329500000002</v>
      </c>
      <c r="S19" s="94">
        <v>5.2020438917775268E-3</v>
      </c>
      <c r="T19" s="94">
        <v>7.4766448503512479E-3</v>
      </c>
      <c r="U19" s="94">
        <v>2.2722552203061738E-3</v>
      </c>
    </row>
    <row r="20" spans="2:60">
      <c r="B20" s="86" t="s">
        <v>336</v>
      </c>
      <c r="C20" s="83" t="s">
        <v>337</v>
      </c>
      <c r="D20" s="96" t="s">
        <v>126</v>
      </c>
      <c r="E20" s="96" t="s">
        <v>318</v>
      </c>
      <c r="F20" s="83" t="s">
        <v>329</v>
      </c>
      <c r="G20" s="96" t="s">
        <v>324</v>
      </c>
      <c r="H20" s="83" t="s">
        <v>319</v>
      </c>
      <c r="I20" s="83" t="s">
        <v>166</v>
      </c>
      <c r="J20" s="83"/>
      <c r="K20" s="93">
        <v>11.18</v>
      </c>
      <c r="L20" s="96" t="s">
        <v>170</v>
      </c>
      <c r="M20" s="97">
        <v>9.8999999999999991E-3</v>
      </c>
      <c r="N20" s="97">
        <v>8.0999999999999996E-3</v>
      </c>
      <c r="O20" s="93">
        <v>2867845</v>
      </c>
      <c r="P20" s="95">
        <v>102.15</v>
      </c>
      <c r="Q20" s="83"/>
      <c r="R20" s="93">
        <v>2929.5036600000003</v>
      </c>
      <c r="S20" s="94">
        <v>4.0856741513006336E-3</v>
      </c>
      <c r="T20" s="94">
        <v>5.1753710746785808E-3</v>
      </c>
      <c r="U20" s="94">
        <v>1.5728664630776882E-3</v>
      </c>
    </row>
    <row r="21" spans="2:60">
      <c r="B21" s="86" t="s">
        <v>338</v>
      </c>
      <c r="C21" s="83" t="s">
        <v>339</v>
      </c>
      <c r="D21" s="96" t="s">
        <v>126</v>
      </c>
      <c r="E21" s="96" t="s">
        <v>318</v>
      </c>
      <c r="F21" s="83" t="s">
        <v>329</v>
      </c>
      <c r="G21" s="96" t="s">
        <v>324</v>
      </c>
      <c r="H21" s="83" t="s">
        <v>319</v>
      </c>
      <c r="I21" s="83" t="s">
        <v>166</v>
      </c>
      <c r="J21" s="83"/>
      <c r="K21" s="93">
        <v>0.32</v>
      </c>
      <c r="L21" s="96" t="s">
        <v>170</v>
      </c>
      <c r="M21" s="97">
        <v>2.58E-2</v>
      </c>
      <c r="N21" s="97">
        <v>6.0000000000000006E-4</v>
      </c>
      <c r="O21" s="93">
        <v>1631574</v>
      </c>
      <c r="P21" s="95">
        <v>106.12</v>
      </c>
      <c r="Q21" s="83"/>
      <c r="R21" s="93">
        <v>1731.42643</v>
      </c>
      <c r="S21" s="94">
        <v>5.9905294080714821E-4</v>
      </c>
      <c r="T21" s="94">
        <v>3.0588028907791152E-3</v>
      </c>
      <c r="U21" s="94">
        <v>9.2961227603768491E-4</v>
      </c>
    </row>
    <row r="22" spans="2:60">
      <c r="B22" s="86" t="s">
        <v>340</v>
      </c>
      <c r="C22" s="83" t="s">
        <v>341</v>
      </c>
      <c r="D22" s="96" t="s">
        <v>126</v>
      </c>
      <c r="E22" s="96" t="s">
        <v>318</v>
      </c>
      <c r="F22" s="83" t="s">
        <v>329</v>
      </c>
      <c r="G22" s="96" t="s">
        <v>324</v>
      </c>
      <c r="H22" s="83" t="s">
        <v>319</v>
      </c>
      <c r="I22" s="83" t="s">
        <v>166</v>
      </c>
      <c r="J22" s="83"/>
      <c r="K22" s="93">
        <v>1.9500000000000002</v>
      </c>
      <c r="L22" s="96" t="s">
        <v>170</v>
      </c>
      <c r="M22" s="97">
        <v>4.0999999999999995E-3</v>
      </c>
      <c r="N22" s="97">
        <v>-1.8E-3</v>
      </c>
      <c r="O22" s="93">
        <v>120005.6</v>
      </c>
      <c r="P22" s="95">
        <v>101.06</v>
      </c>
      <c r="Q22" s="83"/>
      <c r="R22" s="93">
        <v>121.27764999999999</v>
      </c>
      <c r="S22" s="94">
        <v>9.734100770148664E-5</v>
      </c>
      <c r="T22" s="94">
        <v>2.142536465767695E-4</v>
      </c>
      <c r="U22" s="94">
        <v>6.5114630512485444E-5</v>
      </c>
    </row>
    <row r="23" spans="2:60">
      <c r="B23" s="86" t="s">
        <v>342</v>
      </c>
      <c r="C23" s="83" t="s">
        <v>343</v>
      </c>
      <c r="D23" s="96" t="s">
        <v>126</v>
      </c>
      <c r="E23" s="96" t="s">
        <v>318</v>
      </c>
      <c r="F23" s="83" t="s">
        <v>329</v>
      </c>
      <c r="G23" s="96" t="s">
        <v>324</v>
      </c>
      <c r="H23" s="83" t="s">
        <v>319</v>
      </c>
      <c r="I23" s="83" t="s">
        <v>166</v>
      </c>
      <c r="J23" s="83"/>
      <c r="K23" s="93">
        <v>1.3399999999999999</v>
      </c>
      <c r="L23" s="96" t="s">
        <v>170</v>
      </c>
      <c r="M23" s="97">
        <v>6.4000000000000003E-3</v>
      </c>
      <c r="N23" s="97">
        <v>-3.3999999999999998E-3</v>
      </c>
      <c r="O23" s="93">
        <v>3359567</v>
      </c>
      <c r="P23" s="95">
        <v>101.93</v>
      </c>
      <c r="Q23" s="83"/>
      <c r="R23" s="93">
        <v>3424.4063900000001</v>
      </c>
      <c r="S23" s="94">
        <v>1.0664970421526969E-3</v>
      </c>
      <c r="T23" s="94">
        <v>6.0496848052241379E-3</v>
      </c>
      <c r="U23" s="94">
        <v>1.8385824330323364E-3</v>
      </c>
    </row>
    <row r="24" spans="2:60">
      <c r="B24" s="86" t="s">
        <v>344</v>
      </c>
      <c r="C24" s="83" t="s">
        <v>345</v>
      </c>
      <c r="D24" s="96" t="s">
        <v>126</v>
      </c>
      <c r="E24" s="96" t="s">
        <v>318</v>
      </c>
      <c r="F24" s="83" t="s">
        <v>346</v>
      </c>
      <c r="G24" s="96" t="s">
        <v>324</v>
      </c>
      <c r="H24" s="83" t="s">
        <v>319</v>
      </c>
      <c r="I24" s="83" t="s">
        <v>166</v>
      </c>
      <c r="J24" s="83"/>
      <c r="K24" s="93">
        <v>3.58</v>
      </c>
      <c r="L24" s="96" t="s">
        <v>170</v>
      </c>
      <c r="M24" s="97">
        <v>0.05</v>
      </c>
      <c r="N24" s="97">
        <v>1.1999999999999999E-3</v>
      </c>
      <c r="O24" s="93">
        <v>3481823</v>
      </c>
      <c r="P24" s="95">
        <v>123.62</v>
      </c>
      <c r="Q24" s="83"/>
      <c r="R24" s="93">
        <v>4304.2295400000003</v>
      </c>
      <c r="S24" s="94">
        <v>1.1047770232773312E-3</v>
      </c>
      <c r="T24" s="94">
        <v>7.6040133911602949E-3</v>
      </c>
      <c r="U24" s="94">
        <v>2.3109642719662295E-3</v>
      </c>
    </row>
    <row r="25" spans="2:60">
      <c r="B25" s="86" t="s">
        <v>347</v>
      </c>
      <c r="C25" s="83" t="s">
        <v>348</v>
      </c>
      <c r="D25" s="96" t="s">
        <v>126</v>
      </c>
      <c r="E25" s="96" t="s">
        <v>318</v>
      </c>
      <c r="F25" s="83" t="s">
        <v>346</v>
      </c>
      <c r="G25" s="96" t="s">
        <v>324</v>
      </c>
      <c r="H25" s="83" t="s">
        <v>319</v>
      </c>
      <c r="I25" s="83" t="s">
        <v>166</v>
      </c>
      <c r="J25" s="83"/>
      <c r="K25" s="93">
        <v>2.48</v>
      </c>
      <c r="L25" s="96" t="s">
        <v>170</v>
      </c>
      <c r="M25" s="97">
        <v>6.9999999999999993E-3</v>
      </c>
      <c r="N25" s="97">
        <v>-1.4000000000000004E-3</v>
      </c>
      <c r="O25" s="93">
        <v>2363641.25</v>
      </c>
      <c r="P25" s="95">
        <v>104.3</v>
      </c>
      <c r="Q25" s="83"/>
      <c r="R25" s="93">
        <v>2465.2778199999998</v>
      </c>
      <c r="S25" s="94">
        <v>6.6495217159810293E-4</v>
      </c>
      <c r="T25" s="94">
        <v>4.3552522889405325E-3</v>
      </c>
      <c r="U25" s="94">
        <v>1.3236210823669948E-3</v>
      </c>
    </row>
    <row r="26" spans="2:60">
      <c r="B26" s="86" t="s">
        <v>349</v>
      </c>
      <c r="C26" s="83" t="s">
        <v>350</v>
      </c>
      <c r="D26" s="96" t="s">
        <v>126</v>
      </c>
      <c r="E26" s="96" t="s">
        <v>318</v>
      </c>
      <c r="F26" s="83" t="s">
        <v>346</v>
      </c>
      <c r="G26" s="96" t="s">
        <v>324</v>
      </c>
      <c r="H26" s="83" t="s">
        <v>319</v>
      </c>
      <c r="I26" s="83" t="s">
        <v>166</v>
      </c>
      <c r="J26" s="83"/>
      <c r="K26" s="93">
        <v>5</v>
      </c>
      <c r="L26" s="96" t="s">
        <v>170</v>
      </c>
      <c r="M26" s="97">
        <v>6.0000000000000001E-3</v>
      </c>
      <c r="N26" s="97">
        <v>5.2999999999999992E-3</v>
      </c>
      <c r="O26" s="93">
        <v>5015796</v>
      </c>
      <c r="P26" s="95">
        <v>101.6</v>
      </c>
      <c r="Q26" s="83"/>
      <c r="R26" s="93">
        <v>5096.0490799999998</v>
      </c>
      <c r="S26" s="94">
        <v>2.2551569254702368E-3</v>
      </c>
      <c r="T26" s="94">
        <v>9.0028714979568901E-3</v>
      </c>
      <c r="U26" s="94">
        <v>2.7360964936053046E-3</v>
      </c>
    </row>
    <row r="27" spans="2:60">
      <c r="B27" s="86" t="s">
        <v>351</v>
      </c>
      <c r="C27" s="83" t="s">
        <v>352</v>
      </c>
      <c r="D27" s="96" t="s">
        <v>126</v>
      </c>
      <c r="E27" s="96" t="s">
        <v>318</v>
      </c>
      <c r="F27" s="83" t="s">
        <v>353</v>
      </c>
      <c r="G27" s="96" t="s">
        <v>324</v>
      </c>
      <c r="H27" s="83" t="s">
        <v>354</v>
      </c>
      <c r="I27" s="83" t="s">
        <v>166</v>
      </c>
      <c r="J27" s="83"/>
      <c r="K27" s="93">
        <v>1.5</v>
      </c>
      <c r="L27" s="96" t="s">
        <v>170</v>
      </c>
      <c r="M27" s="97">
        <v>8.0000000000000002E-3</v>
      </c>
      <c r="N27" s="97">
        <v>-5.3E-3</v>
      </c>
      <c r="O27" s="93">
        <v>5782829</v>
      </c>
      <c r="P27" s="95">
        <v>104.27</v>
      </c>
      <c r="Q27" s="83"/>
      <c r="R27" s="93">
        <v>6029.7557900000002</v>
      </c>
      <c r="S27" s="94">
        <v>8.9720250100847124E-3</v>
      </c>
      <c r="T27" s="94">
        <v>1.0652392802588851E-2</v>
      </c>
      <c r="U27" s="94">
        <v>3.2374087092417259E-3</v>
      </c>
    </row>
    <row r="28" spans="2:60">
      <c r="B28" s="86" t="s">
        <v>355</v>
      </c>
      <c r="C28" s="83" t="s">
        <v>356</v>
      </c>
      <c r="D28" s="96" t="s">
        <v>126</v>
      </c>
      <c r="E28" s="96" t="s">
        <v>318</v>
      </c>
      <c r="F28" s="83" t="s">
        <v>323</v>
      </c>
      <c r="G28" s="96" t="s">
        <v>324</v>
      </c>
      <c r="H28" s="83" t="s">
        <v>354</v>
      </c>
      <c r="I28" s="83" t="s">
        <v>166</v>
      </c>
      <c r="J28" s="83"/>
      <c r="K28" s="93">
        <v>2.0299999999999998</v>
      </c>
      <c r="L28" s="96" t="s">
        <v>170</v>
      </c>
      <c r="M28" s="97">
        <v>3.4000000000000002E-2</v>
      </c>
      <c r="N28" s="97">
        <v>-3.0999999999999999E-3</v>
      </c>
      <c r="O28" s="93">
        <v>14383162</v>
      </c>
      <c r="P28" s="95">
        <v>114.75</v>
      </c>
      <c r="Q28" s="83"/>
      <c r="R28" s="93">
        <v>16504.678050000002</v>
      </c>
      <c r="S28" s="94">
        <v>7.6884674287516471E-3</v>
      </c>
      <c r="T28" s="94">
        <v>2.9157783464538321E-2</v>
      </c>
      <c r="U28" s="94">
        <v>8.8614514954179838E-3</v>
      </c>
    </row>
    <row r="29" spans="2:60">
      <c r="B29" s="86" t="s">
        <v>357</v>
      </c>
      <c r="C29" s="83" t="s">
        <v>358</v>
      </c>
      <c r="D29" s="96" t="s">
        <v>126</v>
      </c>
      <c r="E29" s="96" t="s">
        <v>318</v>
      </c>
      <c r="F29" s="83" t="s">
        <v>359</v>
      </c>
      <c r="G29" s="96" t="s">
        <v>360</v>
      </c>
      <c r="H29" s="83" t="s">
        <v>354</v>
      </c>
      <c r="I29" s="83" t="s">
        <v>166</v>
      </c>
      <c r="J29" s="83"/>
      <c r="K29" s="93">
        <v>6.6800000000000006</v>
      </c>
      <c r="L29" s="96" t="s">
        <v>170</v>
      </c>
      <c r="M29" s="97">
        <v>8.3000000000000001E-3</v>
      </c>
      <c r="N29" s="97">
        <v>0.01</v>
      </c>
      <c r="O29" s="93">
        <v>6360000</v>
      </c>
      <c r="P29" s="95">
        <v>100.28</v>
      </c>
      <c r="Q29" s="83"/>
      <c r="R29" s="93">
        <v>6377.8080199999995</v>
      </c>
      <c r="S29" s="94">
        <v>4.1530028953482446E-3</v>
      </c>
      <c r="T29" s="94">
        <v>1.126727493030716E-2</v>
      </c>
      <c r="U29" s="94">
        <v>3.4242798463019882E-3</v>
      </c>
    </row>
    <row r="30" spans="2:60">
      <c r="B30" s="86" t="s">
        <v>361</v>
      </c>
      <c r="C30" s="83" t="s">
        <v>362</v>
      </c>
      <c r="D30" s="96" t="s">
        <v>126</v>
      </c>
      <c r="E30" s="96" t="s">
        <v>318</v>
      </c>
      <c r="F30" s="83" t="s">
        <v>359</v>
      </c>
      <c r="G30" s="96" t="s">
        <v>360</v>
      </c>
      <c r="H30" s="83" t="s">
        <v>354</v>
      </c>
      <c r="I30" s="83" t="s">
        <v>166</v>
      </c>
      <c r="J30" s="83"/>
      <c r="K30" s="93">
        <v>10.24</v>
      </c>
      <c r="L30" s="96" t="s">
        <v>170</v>
      </c>
      <c r="M30" s="97">
        <v>1.6500000000000001E-2</v>
      </c>
      <c r="N30" s="97">
        <v>1.7399999999999995E-2</v>
      </c>
      <c r="O30" s="93">
        <v>939000</v>
      </c>
      <c r="P30" s="95">
        <v>100.87</v>
      </c>
      <c r="Q30" s="83"/>
      <c r="R30" s="93">
        <v>947.16929000000005</v>
      </c>
      <c r="S30" s="94">
        <v>2.2205668475754675E-3</v>
      </c>
      <c r="T30" s="94">
        <v>1.6733048035481371E-3</v>
      </c>
      <c r="U30" s="94">
        <v>5.0854034812781394E-4</v>
      </c>
    </row>
    <row r="31" spans="2:60">
      <c r="B31" s="86" t="s">
        <v>363</v>
      </c>
      <c r="C31" s="83" t="s">
        <v>364</v>
      </c>
      <c r="D31" s="96" t="s">
        <v>126</v>
      </c>
      <c r="E31" s="96" t="s">
        <v>318</v>
      </c>
      <c r="F31" s="83" t="s">
        <v>365</v>
      </c>
      <c r="G31" s="96" t="s">
        <v>366</v>
      </c>
      <c r="H31" s="83" t="s">
        <v>354</v>
      </c>
      <c r="I31" s="83" t="s">
        <v>320</v>
      </c>
      <c r="J31" s="83"/>
      <c r="K31" s="93">
        <v>3.48</v>
      </c>
      <c r="L31" s="96" t="s">
        <v>170</v>
      </c>
      <c r="M31" s="97">
        <v>6.5000000000000006E-3</v>
      </c>
      <c r="N31" s="97">
        <v>2.5999999999999999E-3</v>
      </c>
      <c r="O31" s="93">
        <v>3676617</v>
      </c>
      <c r="P31" s="95">
        <v>101.56</v>
      </c>
      <c r="Q31" s="93">
        <v>11.97128</v>
      </c>
      <c r="R31" s="93">
        <v>3745.9435199999998</v>
      </c>
      <c r="S31" s="94">
        <v>3.4791885331336386E-3</v>
      </c>
      <c r="T31" s="94">
        <v>6.6177243624906974E-3</v>
      </c>
      <c r="U31" s="94">
        <v>2.0112174685561527E-3</v>
      </c>
    </row>
    <row r="32" spans="2:60">
      <c r="B32" s="86" t="s">
        <v>367</v>
      </c>
      <c r="C32" s="83" t="s">
        <v>368</v>
      </c>
      <c r="D32" s="96" t="s">
        <v>126</v>
      </c>
      <c r="E32" s="96" t="s">
        <v>318</v>
      </c>
      <c r="F32" s="83" t="s">
        <v>365</v>
      </c>
      <c r="G32" s="96" t="s">
        <v>366</v>
      </c>
      <c r="H32" s="83" t="s">
        <v>354</v>
      </c>
      <c r="I32" s="83" t="s">
        <v>320</v>
      </c>
      <c r="J32" s="83"/>
      <c r="K32" s="93">
        <v>4.59</v>
      </c>
      <c r="L32" s="96" t="s">
        <v>170</v>
      </c>
      <c r="M32" s="97">
        <v>1.6399999999999998E-2</v>
      </c>
      <c r="N32" s="97">
        <v>7.3999999999999986E-3</v>
      </c>
      <c r="O32" s="93">
        <v>2520000</v>
      </c>
      <c r="P32" s="95">
        <v>104.78</v>
      </c>
      <c r="Q32" s="83"/>
      <c r="R32" s="93">
        <v>2640.4558900000002</v>
      </c>
      <c r="S32" s="94">
        <v>2.364567296852001E-3</v>
      </c>
      <c r="T32" s="94">
        <v>4.6647284397216592E-3</v>
      </c>
      <c r="U32" s="94">
        <v>1.4176751418077933E-3</v>
      </c>
    </row>
    <row r="33" spans="2:21">
      <c r="B33" s="86" t="s">
        <v>369</v>
      </c>
      <c r="C33" s="83" t="s">
        <v>370</v>
      </c>
      <c r="D33" s="96" t="s">
        <v>126</v>
      </c>
      <c r="E33" s="96" t="s">
        <v>318</v>
      </c>
      <c r="F33" s="83" t="s">
        <v>365</v>
      </c>
      <c r="G33" s="96" t="s">
        <v>366</v>
      </c>
      <c r="H33" s="83" t="s">
        <v>354</v>
      </c>
      <c r="I33" s="83" t="s">
        <v>166</v>
      </c>
      <c r="J33" s="83"/>
      <c r="K33" s="93">
        <v>5.73</v>
      </c>
      <c r="L33" s="96" t="s">
        <v>170</v>
      </c>
      <c r="M33" s="97">
        <v>1.34E-2</v>
      </c>
      <c r="N33" s="97">
        <v>1.23E-2</v>
      </c>
      <c r="O33" s="93">
        <v>26944473.600000001</v>
      </c>
      <c r="P33" s="95">
        <v>102.49</v>
      </c>
      <c r="Q33" s="83"/>
      <c r="R33" s="93">
        <v>27615.391399999997</v>
      </c>
      <c r="S33" s="94">
        <v>6.1757568983165567E-3</v>
      </c>
      <c r="T33" s="94">
        <v>4.8786386519649415E-2</v>
      </c>
      <c r="U33" s="94">
        <v>1.4826853979019778E-2</v>
      </c>
    </row>
    <row r="34" spans="2:21">
      <c r="B34" s="86" t="s">
        <v>371</v>
      </c>
      <c r="C34" s="83" t="s">
        <v>372</v>
      </c>
      <c r="D34" s="96" t="s">
        <v>126</v>
      </c>
      <c r="E34" s="96" t="s">
        <v>318</v>
      </c>
      <c r="F34" s="83" t="s">
        <v>346</v>
      </c>
      <c r="G34" s="96" t="s">
        <v>324</v>
      </c>
      <c r="H34" s="83" t="s">
        <v>354</v>
      </c>
      <c r="I34" s="83" t="s">
        <v>166</v>
      </c>
      <c r="J34" s="83"/>
      <c r="K34" s="93">
        <v>3.4699999999999998</v>
      </c>
      <c r="L34" s="96" t="s">
        <v>170</v>
      </c>
      <c r="M34" s="97">
        <v>4.2000000000000003E-2</v>
      </c>
      <c r="N34" s="97">
        <v>1E-3</v>
      </c>
      <c r="O34" s="93">
        <v>4025272</v>
      </c>
      <c r="P34" s="95">
        <v>118.95</v>
      </c>
      <c r="Q34" s="83"/>
      <c r="R34" s="93">
        <v>4788.0609100000001</v>
      </c>
      <c r="S34" s="94">
        <v>4.0344139820834013E-3</v>
      </c>
      <c r="T34" s="94">
        <v>8.458768041755306E-3</v>
      </c>
      <c r="U34" s="94">
        <v>2.5707359684651277E-3</v>
      </c>
    </row>
    <row r="35" spans="2:21">
      <c r="B35" s="86" t="s">
        <v>373</v>
      </c>
      <c r="C35" s="83" t="s">
        <v>374</v>
      </c>
      <c r="D35" s="96" t="s">
        <v>126</v>
      </c>
      <c r="E35" s="96" t="s">
        <v>318</v>
      </c>
      <c r="F35" s="83" t="s">
        <v>346</v>
      </c>
      <c r="G35" s="96" t="s">
        <v>324</v>
      </c>
      <c r="H35" s="83" t="s">
        <v>354</v>
      </c>
      <c r="I35" s="83" t="s">
        <v>166</v>
      </c>
      <c r="J35" s="83"/>
      <c r="K35" s="93">
        <v>1.48</v>
      </c>
      <c r="L35" s="96" t="s">
        <v>170</v>
      </c>
      <c r="M35" s="97">
        <v>4.0999999999999995E-2</v>
      </c>
      <c r="N35" s="97">
        <v>-2E-3</v>
      </c>
      <c r="O35" s="93">
        <v>17510292.75</v>
      </c>
      <c r="P35" s="95">
        <v>131.94</v>
      </c>
      <c r="Q35" s="83"/>
      <c r="R35" s="93">
        <v>23103.08005</v>
      </c>
      <c r="S35" s="94">
        <v>7.4915657119123142E-3</v>
      </c>
      <c r="T35" s="94">
        <v>4.0814767996143683E-2</v>
      </c>
      <c r="U35" s="94">
        <v>1.2404169450480973E-2</v>
      </c>
    </row>
    <row r="36" spans="2:21">
      <c r="B36" s="86" t="s">
        <v>375</v>
      </c>
      <c r="C36" s="83" t="s">
        <v>376</v>
      </c>
      <c r="D36" s="96" t="s">
        <v>126</v>
      </c>
      <c r="E36" s="96" t="s">
        <v>318</v>
      </c>
      <c r="F36" s="83" t="s">
        <v>346</v>
      </c>
      <c r="G36" s="96" t="s">
        <v>324</v>
      </c>
      <c r="H36" s="83" t="s">
        <v>354</v>
      </c>
      <c r="I36" s="83" t="s">
        <v>166</v>
      </c>
      <c r="J36" s="83"/>
      <c r="K36" s="93">
        <v>2.58</v>
      </c>
      <c r="L36" s="96" t="s">
        <v>170</v>
      </c>
      <c r="M36" s="97">
        <v>0.04</v>
      </c>
      <c r="N36" s="97">
        <v>-1.2000000000000001E-3</v>
      </c>
      <c r="O36" s="93">
        <v>13500100</v>
      </c>
      <c r="P36" s="95">
        <v>119.31</v>
      </c>
      <c r="Q36" s="83"/>
      <c r="R36" s="93">
        <v>16106.96962</v>
      </c>
      <c r="S36" s="94">
        <v>4.6477304611719427E-3</v>
      </c>
      <c r="T36" s="94">
        <v>2.8455176830902013E-2</v>
      </c>
      <c r="U36" s="94">
        <v>8.6479196742526594E-3</v>
      </c>
    </row>
    <row r="37" spans="2:21">
      <c r="B37" s="86" t="s">
        <v>377</v>
      </c>
      <c r="C37" s="83" t="s">
        <v>378</v>
      </c>
      <c r="D37" s="96" t="s">
        <v>126</v>
      </c>
      <c r="E37" s="96" t="s">
        <v>318</v>
      </c>
      <c r="F37" s="83" t="s">
        <v>379</v>
      </c>
      <c r="G37" s="96" t="s">
        <v>366</v>
      </c>
      <c r="H37" s="83" t="s">
        <v>380</v>
      </c>
      <c r="I37" s="83" t="s">
        <v>320</v>
      </c>
      <c r="J37" s="83"/>
      <c r="K37" s="93">
        <v>1.33</v>
      </c>
      <c r="L37" s="96" t="s">
        <v>170</v>
      </c>
      <c r="M37" s="97">
        <v>1.6399999999999998E-2</v>
      </c>
      <c r="N37" s="97">
        <v>-5.0000000000000001E-4</v>
      </c>
      <c r="O37" s="93">
        <v>813347.37</v>
      </c>
      <c r="P37" s="95">
        <v>102.39</v>
      </c>
      <c r="Q37" s="83"/>
      <c r="R37" s="93">
        <v>832.78638999999998</v>
      </c>
      <c r="S37" s="94">
        <v>1.5623387599382023E-3</v>
      </c>
      <c r="T37" s="94">
        <v>1.4712316809981371E-3</v>
      </c>
      <c r="U37" s="94">
        <v>4.4712754642489032E-4</v>
      </c>
    </row>
    <row r="38" spans="2:21">
      <c r="B38" s="86" t="s">
        <v>381</v>
      </c>
      <c r="C38" s="83" t="s">
        <v>382</v>
      </c>
      <c r="D38" s="96" t="s">
        <v>126</v>
      </c>
      <c r="E38" s="96" t="s">
        <v>318</v>
      </c>
      <c r="F38" s="83" t="s">
        <v>379</v>
      </c>
      <c r="G38" s="96" t="s">
        <v>366</v>
      </c>
      <c r="H38" s="83" t="s">
        <v>380</v>
      </c>
      <c r="I38" s="83" t="s">
        <v>320</v>
      </c>
      <c r="J38" s="83"/>
      <c r="K38" s="93">
        <v>5.44</v>
      </c>
      <c r="L38" s="96" t="s">
        <v>170</v>
      </c>
      <c r="M38" s="97">
        <v>2.3399999999999997E-2</v>
      </c>
      <c r="N38" s="97">
        <v>1.2800000000000001E-2</v>
      </c>
      <c r="O38" s="93">
        <v>12969966.4</v>
      </c>
      <c r="P38" s="95">
        <v>107.17</v>
      </c>
      <c r="Q38" s="83"/>
      <c r="R38" s="93">
        <v>13899.912490000001</v>
      </c>
      <c r="S38" s="94">
        <v>6.2530555711139083E-3</v>
      </c>
      <c r="T38" s="94">
        <v>2.4556106900822078E-2</v>
      </c>
      <c r="U38" s="94">
        <v>7.46293868608298E-3</v>
      </c>
    </row>
    <row r="39" spans="2:21">
      <c r="B39" s="86" t="s">
        <v>383</v>
      </c>
      <c r="C39" s="83" t="s">
        <v>384</v>
      </c>
      <c r="D39" s="96" t="s">
        <v>126</v>
      </c>
      <c r="E39" s="96" t="s">
        <v>318</v>
      </c>
      <c r="F39" s="83" t="s">
        <v>379</v>
      </c>
      <c r="G39" s="96" t="s">
        <v>366</v>
      </c>
      <c r="H39" s="83" t="s">
        <v>380</v>
      </c>
      <c r="I39" s="83" t="s">
        <v>320</v>
      </c>
      <c r="J39" s="83"/>
      <c r="K39" s="93">
        <v>2.3200000000000003</v>
      </c>
      <c r="L39" s="96" t="s">
        <v>170</v>
      </c>
      <c r="M39" s="97">
        <v>0.03</v>
      </c>
      <c r="N39" s="97">
        <v>4.0000000000000002E-4</v>
      </c>
      <c r="O39" s="93">
        <v>254456.32000000001</v>
      </c>
      <c r="P39" s="95">
        <v>108.9</v>
      </c>
      <c r="Q39" s="83"/>
      <c r="R39" s="93">
        <v>277.10291999999998</v>
      </c>
      <c r="S39" s="94">
        <v>4.7005054815962974E-4</v>
      </c>
      <c r="T39" s="94">
        <v>4.8954041480083789E-4</v>
      </c>
      <c r="U39" s="94">
        <v>1.4877806627792352E-4</v>
      </c>
    </row>
    <row r="40" spans="2:21">
      <c r="B40" s="86" t="s">
        <v>385</v>
      </c>
      <c r="C40" s="83" t="s">
        <v>386</v>
      </c>
      <c r="D40" s="96" t="s">
        <v>126</v>
      </c>
      <c r="E40" s="96" t="s">
        <v>318</v>
      </c>
      <c r="F40" s="83" t="s">
        <v>387</v>
      </c>
      <c r="G40" s="96" t="s">
        <v>366</v>
      </c>
      <c r="H40" s="83" t="s">
        <v>380</v>
      </c>
      <c r="I40" s="83" t="s">
        <v>166</v>
      </c>
      <c r="J40" s="83"/>
      <c r="K40" s="93">
        <v>2.4799999999999995</v>
      </c>
      <c r="L40" s="96" t="s">
        <v>170</v>
      </c>
      <c r="M40" s="97">
        <v>4.8000000000000001E-2</v>
      </c>
      <c r="N40" s="97">
        <v>4.0000000000000002E-4</v>
      </c>
      <c r="O40" s="93">
        <v>7822642</v>
      </c>
      <c r="P40" s="95">
        <v>115.81</v>
      </c>
      <c r="Q40" s="83"/>
      <c r="R40" s="93">
        <v>9059.4016499999998</v>
      </c>
      <c r="S40" s="94">
        <v>5.7538634220541266E-3</v>
      </c>
      <c r="T40" s="94">
        <v>1.6004678844915798E-2</v>
      </c>
      <c r="U40" s="94">
        <v>4.8640420646669106E-3</v>
      </c>
    </row>
    <row r="41" spans="2:21">
      <c r="B41" s="86" t="s">
        <v>388</v>
      </c>
      <c r="C41" s="83" t="s">
        <v>389</v>
      </c>
      <c r="D41" s="96" t="s">
        <v>126</v>
      </c>
      <c r="E41" s="96" t="s">
        <v>318</v>
      </c>
      <c r="F41" s="83" t="s">
        <v>387</v>
      </c>
      <c r="G41" s="96" t="s">
        <v>366</v>
      </c>
      <c r="H41" s="83" t="s">
        <v>380</v>
      </c>
      <c r="I41" s="83" t="s">
        <v>166</v>
      </c>
      <c r="J41" s="83"/>
      <c r="K41" s="93">
        <v>6.4399999999999995</v>
      </c>
      <c r="L41" s="96" t="s">
        <v>170</v>
      </c>
      <c r="M41" s="97">
        <v>3.2000000000000001E-2</v>
      </c>
      <c r="N41" s="97">
        <v>1.43E-2</v>
      </c>
      <c r="O41" s="93">
        <v>10169214</v>
      </c>
      <c r="P41" s="95">
        <v>112.5</v>
      </c>
      <c r="Q41" s="83"/>
      <c r="R41" s="93">
        <v>11440.36557</v>
      </c>
      <c r="S41" s="94">
        <v>6.1645946693048561E-3</v>
      </c>
      <c r="T41" s="94">
        <v>2.0210979034833064E-2</v>
      </c>
      <c r="U41" s="94">
        <v>6.1423945551246249E-3</v>
      </c>
    </row>
    <row r="42" spans="2:21">
      <c r="B42" s="86" t="s">
        <v>390</v>
      </c>
      <c r="C42" s="83" t="s">
        <v>391</v>
      </c>
      <c r="D42" s="96" t="s">
        <v>126</v>
      </c>
      <c r="E42" s="96" t="s">
        <v>318</v>
      </c>
      <c r="F42" s="83" t="s">
        <v>387</v>
      </c>
      <c r="G42" s="96" t="s">
        <v>366</v>
      </c>
      <c r="H42" s="83" t="s">
        <v>380</v>
      </c>
      <c r="I42" s="83" t="s">
        <v>166</v>
      </c>
      <c r="J42" s="83"/>
      <c r="K42" s="93">
        <v>1.2299999999999998</v>
      </c>
      <c r="L42" s="96" t="s">
        <v>170</v>
      </c>
      <c r="M42" s="97">
        <v>4.9000000000000002E-2</v>
      </c>
      <c r="N42" s="97">
        <v>-1.9000000000000002E-3</v>
      </c>
      <c r="O42" s="93">
        <v>152559.75</v>
      </c>
      <c r="P42" s="95">
        <v>119.44</v>
      </c>
      <c r="Q42" s="83"/>
      <c r="R42" s="93">
        <v>182.21736999999999</v>
      </c>
      <c r="S42" s="94">
        <v>5.1340022033372491E-4</v>
      </c>
      <c r="T42" s="94">
        <v>3.2191204226111279E-4</v>
      </c>
      <c r="U42" s="94">
        <v>9.7833497932280582E-5</v>
      </c>
    </row>
    <row r="43" spans="2:21">
      <c r="B43" s="86" t="s">
        <v>392</v>
      </c>
      <c r="C43" s="83" t="s">
        <v>393</v>
      </c>
      <c r="D43" s="96" t="s">
        <v>126</v>
      </c>
      <c r="E43" s="96" t="s">
        <v>318</v>
      </c>
      <c r="F43" s="83" t="s">
        <v>394</v>
      </c>
      <c r="G43" s="96" t="s">
        <v>395</v>
      </c>
      <c r="H43" s="83" t="s">
        <v>380</v>
      </c>
      <c r="I43" s="83" t="s">
        <v>166</v>
      </c>
      <c r="J43" s="83"/>
      <c r="K43" s="93">
        <v>2.1300000000000003</v>
      </c>
      <c r="L43" s="96" t="s">
        <v>170</v>
      </c>
      <c r="M43" s="97">
        <v>3.7000000000000005E-2</v>
      </c>
      <c r="N43" s="97">
        <v>-9.9999999999999991E-5</v>
      </c>
      <c r="O43" s="93">
        <v>11954404</v>
      </c>
      <c r="P43" s="95">
        <v>113.5</v>
      </c>
      <c r="Q43" s="83"/>
      <c r="R43" s="93">
        <v>13568.24906</v>
      </c>
      <c r="S43" s="94">
        <v>3.9848257616435278E-3</v>
      </c>
      <c r="T43" s="94">
        <v>2.3970177842057669E-2</v>
      </c>
      <c r="U43" s="94">
        <v>7.2848667849622576E-3</v>
      </c>
    </row>
    <row r="44" spans="2:21">
      <c r="B44" s="86" t="s">
        <v>396</v>
      </c>
      <c r="C44" s="83" t="s">
        <v>397</v>
      </c>
      <c r="D44" s="96" t="s">
        <v>126</v>
      </c>
      <c r="E44" s="96" t="s">
        <v>318</v>
      </c>
      <c r="F44" s="83" t="s">
        <v>394</v>
      </c>
      <c r="G44" s="96" t="s">
        <v>395</v>
      </c>
      <c r="H44" s="83" t="s">
        <v>380</v>
      </c>
      <c r="I44" s="83" t="s">
        <v>166</v>
      </c>
      <c r="J44" s="83"/>
      <c r="K44" s="93">
        <v>5.61</v>
      </c>
      <c r="L44" s="96" t="s">
        <v>170</v>
      </c>
      <c r="M44" s="97">
        <v>2.2000000000000002E-2</v>
      </c>
      <c r="N44" s="97">
        <v>1.3099999999999999E-2</v>
      </c>
      <c r="O44" s="93">
        <v>3376707</v>
      </c>
      <c r="P44" s="95">
        <v>106.26</v>
      </c>
      <c r="Q44" s="83"/>
      <c r="R44" s="93">
        <v>3588.0890800000002</v>
      </c>
      <c r="S44" s="94">
        <v>3.8298389619513123E-3</v>
      </c>
      <c r="T44" s="94">
        <v>6.3388527864143649E-3</v>
      </c>
      <c r="U44" s="94">
        <v>1.9264645603710481E-3</v>
      </c>
    </row>
    <row r="45" spans="2:21">
      <c r="B45" s="86" t="s">
        <v>398</v>
      </c>
      <c r="C45" s="83" t="s">
        <v>399</v>
      </c>
      <c r="D45" s="96" t="s">
        <v>126</v>
      </c>
      <c r="E45" s="96" t="s">
        <v>318</v>
      </c>
      <c r="F45" s="83" t="s">
        <v>400</v>
      </c>
      <c r="G45" s="96" t="s">
        <v>366</v>
      </c>
      <c r="H45" s="83" t="s">
        <v>380</v>
      </c>
      <c r="I45" s="83" t="s">
        <v>320</v>
      </c>
      <c r="J45" s="83"/>
      <c r="K45" s="93">
        <v>6.98</v>
      </c>
      <c r="L45" s="96" t="s">
        <v>170</v>
      </c>
      <c r="M45" s="97">
        <v>1.8200000000000001E-2</v>
      </c>
      <c r="N45" s="97">
        <v>1.7900000000000003E-2</v>
      </c>
      <c r="O45" s="93">
        <v>1508000</v>
      </c>
      <c r="P45" s="95">
        <v>100.65</v>
      </c>
      <c r="Q45" s="83"/>
      <c r="R45" s="93">
        <v>1517.80196</v>
      </c>
      <c r="S45" s="94">
        <v>5.7338403041825095E-3</v>
      </c>
      <c r="T45" s="94">
        <v>2.6814058873285231E-3</v>
      </c>
      <c r="U45" s="94">
        <v>8.1491613513723436E-4</v>
      </c>
    </row>
    <row r="46" spans="2:21">
      <c r="B46" s="86" t="s">
        <v>401</v>
      </c>
      <c r="C46" s="83" t="s">
        <v>402</v>
      </c>
      <c r="D46" s="96" t="s">
        <v>126</v>
      </c>
      <c r="E46" s="96" t="s">
        <v>318</v>
      </c>
      <c r="F46" s="83" t="s">
        <v>353</v>
      </c>
      <c r="G46" s="96" t="s">
        <v>324</v>
      </c>
      <c r="H46" s="83" t="s">
        <v>380</v>
      </c>
      <c r="I46" s="83" t="s">
        <v>166</v>
      </c>
      <c r="J46" s="83"/>
      <c r="K46" s="93">
        <v>1.32</v>
      </c>
      <c r="L46" s="96" t="s">
        <v>170</v>
      </c>
      <c r="M46" s="97">
        <v>3.1E-2</v>
      </c>
      <c r="N46" s="97">
        <v>-4.3000000000000009E-3</v>
      </c>
      <c r="O46" s="93">
        <v>803674.8</v>
      </c>
      <c r="P46" s="95">
        <v>113.33</v>
      </c>
      <c r="Q46" s="83"/>
      <c r="R46" s="93">
        <v>910.80469999999991</v>
      </c>
      <c r="S46" s="94">
        <v>1.5573517562758187E-3</v>
      </c>
      <c r="T46" s="94">
        <v>1.6090617545298789E-3</v>
      </c>
      <c r="U46" s="94">
        <v>4.8901600179039704E-4</v>
      </c>
    </row>
    <row r="47" spans="2:21">
      <c r="B47" s="86" t="s">
        <v>403</v>
      </c>
      <c r="C47" s="83" t="s">
        <v>404</v>
      </c>
      <c r="D47" s="96" t="s">
        <v>126</v>
      </c>
      <c r="E47" s="96" t="s">
        <v>318</v>
      </c>
      <c r="F47" s="83" t="s">
        <v>353</v>
      </c>
      <c r="G47" s="96" t="s">
        <v>324</v>
      </c>
      <c r="H47" s="83" t="s">
        <v>380</v>
      </c>
      <c r="I47" s="83" t="s">
        <v>166</v>
      </c>
      <c r="J47" s="83"/>
      <c r="K47" s="93">
        <v>0.78</v>
      </c>
      <c r="L47" s="96" t="s">
        <v>170</v>
      </c>
      <c r="M47" s="97">
        <v>2.7999999999999997E-2</v>
      </c>
      <c r="N47" s="97">
        <v>-5.0000000000000001E-3</v>
      </c>
      <c r="O47" s="93">
        <v>4627810</v>
      </c>
      <c r="P47" s="95">
        <v>105.47</v>
      </c>
      <c r="Q47" s="83"/>
      <c r="R47" s="93">
        <v>4880.9515300000003</v>
      </c>
      <c r="S47" s="94">
        <v>4.7052920440900309E-3</v>
      </c>
      <c r="T47" s="94">
        <v>8.6228720961113812E-3</v>
      </c>
      <c r="U47" s="94">
        <v>2.6206094480335043E-3</v>
      </c>
    </row>
    <row r="48" spans="2:21">
      <c r="B48" s="86" t="s">
        <v>405</v>
      </c>
      <c r="C48" s="83" t="s">
        <v>406</v>
      </c>
      <c r="D48" s="96" t="s">
        <v>126</v>
      </c>
      <c r="E48" s="96" t="s">
        <v>318</v>
      </c>
      <c r="F48" s="83" t="s">
        <v>353</v>
      </c>
      <c r="G48" s="96" t="s">
        <v>324</v>
      </c>
      <c r="H48" s="83" t="s">
        <v>380</v>
      </c>
      <c r="I48" s="83" t="s">
        <v>166</v>
      </c>
      <c r="J48" s="83"/>
      <c r="K48" s="93">
        <v>1.46</v>
      </c>
      <c r="L48" s="96" t="s">
        <v>170</v>
      </c>
      <c r="M48" s="97">
        <v>4.2000000000000003E-2</v>
      </c>
      <c r="N48" s="97">
        <v>-2.0999999999999999E-3</v>
      </c>
      <c r="O48" s="93">
        <v>375000</v>
      </c>
      <c r="P48" s="95">
        <v>129.63999999999999</v>
      </c>
      <c r="Q48" s="83"/>
      <c r="R48" s="93">
        <v>486.15</v>
      </c>
      <c r="S48" s="94">
        <v>4.7923935130161407E-3</v>
      </c>
      <c r="T48" s="94">
        <v>8.5885082934321778E-4</v>
      </c>
      <c r="U48" s="94">
        <v>2.6101658156836642E-4</v>
      </c>
    </row>
    <row r="49" spans="2:21">
      <c r="B49" s="86" t="s">
        <v>407</v>
      </c>
      <c r="C49" s="83" t="s">
        <v>408</v>
      </c>
      <c r="D49" s="96" t="s">
        <v>126</v>
      </c>
      <c r="E49" s="96" t="s">
        <v>318</v>
      </c>
      <c r="F49" s="83" t="s">
        <v>323</v>
      </c>
      <c r="G49" s="96" t="s">
        <v>324</v>
      </c>
      <c r="H49" s="83" t="s">
        <v>380</v>
      </c>
      <c r="I49" s="83" t="s">
        <v>166</v>
      </c>
      <c r="J49" s="83"/>
      <c r="K49" s="93">
        <v>2.25</v>
      </c>
      <c r="L49" s="96" t="s">
        <v>170</v>
      </c>
      <c r="M49" s="97">
        <v>0.04</v>
      </c>
      <c r="N49" s="97">
        <v>-1.8999999999999998E-3</v>
      </c>
      <c r="O49" s="93">
        <v>4100000</v>
      </c>
      <c r="P49" s="95">
        <v>119.89</v>
      </c>
      <c r="Q49" s="83"/>
      <c r="R49" s="93">
        <v>4915.48992</v>
      </c>
      <c r="S49" s="94">
        <v>3.0370415363578317E-3</v>
      </c>
      <c r="T49" s="94">
        <v>8.6838889116943891E-3</v>
      </c>
      <c r="U49" s="94">
        <v>2.6391532976492091E-3</v>
      </c>
    </row>
    <row r="50" spans="2:21">
      <c r="B50" s="86" t="s">
        <v>409</v>
      </c>
      <c r="C50" s="83" t="s">
        <v>410</v>
      </c>
      <c r="D50" s="96" t="s">
        <v>126</v>
      </c>
      <c r="E50" s="96" t="s">
        <v>318</v>
      </c>
      <c r="F50" s="83" t="s">
        <v>411</v>
      </c>
      <c r="G50" s="96" t="s">
        <v>366</v>
      </c>
      <c r="H50" s="83" t="s">
        <v>380</v>
      </c>
      <c r="I50" s="83" t="s">
        <v>166</v>
      </c>
      <c r="J50" s="83"/>
      <c r="K50" s="93">
        <v>4.6000000000000005</v>
      </c>
      <c r="L50" s="96" t="s">
        <v>170</v>
      </c>
      <c r="M50" s="97">
        <v>4.7500000000000001E-2</v>
      </c>
      <c r="N50" s="97">
        <v>8.8999999999999982E-3</v>
      </c>
      <c r="O50" s="93">
        <v>11482440</v>
      </c>
      <c r="P50" s="95">
        <v>144.4</v>
      </c>
      <c r="Q50" s="83"/>
      <c r="R50" s="93">
        <v>16580.643329999999</v>
      </c>
      <c r="S50" s="94">
        <v>6.0840565887776187E-3</v>
      </c>
      <c r="T50" s="94">
        <v>2.9291986578246616E-2</v>
      </c>
      <c r="U50" s="94">
        <v>8.9022376677999303E-3</v>
      </c>
    </row>
    <row r="51" spans="2:21">
      <c r="B51" s="86" t="s">
        <v>412</v>
      </c>
      <c r="C51" s="83" t="s">
        <v>413</v>
      </c>
      <c r="D51" s="96" t="s">
        <v>126</v>
      </c>
      <c r="E51" s="96" t="s">
        <v>318</v>
      </c>
      <c r="F51" s="83" t="s">
        <v>414</v>
      </c>
      <c r="G51" s="96" t="s">
        <v>324</v>
      </c>
      <c r="H51" s="83" t="s">
        <v>380</v>
      </c>
      <c r="I51" s="83" t="s">
        <v>166</v>
      </c>
      <c r="J51" s="83"/>
      <c r="K51" s="93">
        <v>2.14</v>
      </c>
      <c r="L51" s="96" t="s">
        <v>170</v>
      </c>
      <c r="M51" s="97">
        <v>3.85E-2</v>
      </c>
      <c r="N51" s="97">
        <v>-2.3E-3</v>
      </c>
      <c r="O51" s="93">
        <v>2368304</v>
      </c>
      <c r="P51" s="95">
        <v>119.12</v>
      </c>
      <c r="Q51" s="83"/>
      <c r="R51" s="93">
        <v>2821.1237700000001</v>
      </c>
      <c r="S51" s="94">
        <v>5.5602735641521088E-3</v>
      </c>
      <c r="T51" s="94">
        <v>4.9839030948151094E-3</v>
      </c>
      <c r="U51" s="94">
        <v>1.5146767101237529E-3</v>
      </c>
    </row>
    <row r="52" spans="2:21">
      <c r="B52" s="86" t="s">
        <v>415</v>
      </c>
      <c r="C52" s="83" t="s">
        <v>416</v>
      </c>
      <c r="D52" s="96" t="s">
        <v>126</v>
      </c>
      <c r="E52" s="96" t="s">
        <v>318</v>
      </c>
      <c r="F52" s="83" t="s">
        <v>414</v>
      </c>
      <c r="G52" s="96" t="s">
        <v>324</v>
      </c>
      <c r="H52" s="83" t="s">
        <v>380</v>
      </c>
      <c r="I52" s="83" t="s">
        <v>166</v>
      </c>
      <c r="J52" s="83"/>
      <c r="K52" s="93">
        <v>2.0100000000000002</v>
      </c>
      <c r="L52" s="96" t="s">
        <v>170</v>
      </c>
      <c r="M52" s="97">
        <v>4.7500000000000001E-2</v>
      </c>
      <c r="N52" s="97">
        <v>-3.6000000000000003E-3</v>
      </c>
      <c r="O52" s="93">
        <v>1221545.83</v>
      </c>
      <c r="P52" s="95">
        <v>136.19999999999999</v>
      </c>
      <c r="Q52" s="83"/>
      <c r="R52" s="93">
        <v>1663.74542</v>
      </c>
      <c r="S52" s="94">
        <v>3.3670090422093808E-3</v>
      </c>
      <c r="T52" s="94">
        <v>2.9392350792615042E-3</v>
      </c>
      <c r="U52" s="94">
        <v>8.9327397331775396E-4</v>
      </c>
    </row>
    <row r="53" spans="2:21">
      <c r="B53" s="86" t="s">
        <v>417</v>
      </c>
      <c r="C53" s="83" t="s">
        <v>418</v>
      </c>
      <c r="D53" s="96" t="s">
        <v>126</v>
      </c>
      <c r="E53" s="96" t="s">
        <v>318</v>
      </c>
      <c r="F53" s="83" t="s">
        <v>419</v>
      </c>
      <c r="G53" s="96" t="s">
        <v>324</v>
      </c>
      <c r="H53" s="83" t="s">
        <v>380</v>
      </c>
      <c r="I53" s="83" t="s">
        <v>320</v>
      </c>
      <c r="J53" s="83"/>
      <c r="K53" s="93">
        <v>2.7800000000000002</v>
      </c>
      <c r="L53" s="96" t="s">
        <v>170</v>
      </c>
      <c r="M53" s="97">
        <v>3.5499999999999997E-2</v>
      </c>
      <c r="N53" s="97">
        <v>-1.2999999999999999E-3</v>
      </c>
      <c r="O53" s="93">
        <v>832818.56</v>
      </c>
      <c r="P53" s="95">
        <v>120.06</v>
      </c>
      <c r="Q53" s="83"/>
      <c r="R53" s="93">
        <v>999.88189</v>
      </c>
      <c r="S53" s="94">
        <v>2.3369696187391154E-3</v>
      </c>
      <c r="T53" s="94">
        <v>1.7664288603759417E-3</v>
      </c>
      <c r="U53" s="94">
        <v>5.3684203003171328E-4</v>
      </c>
    </row>
    <row r="54" spans="2:21">
      <c r="B54" s="86" t="s">
        <v>420</v>
      </c>
      <c r="C54" s="83" t="s">
        <v>421</v>
      </c>
      <c r="D54" s="96" t="s">
        <v>126</v>
      </c>
      <c r="E54" s="96" t="s">
        <v>318</v>
      </c>
      <c r="F54" s="83" t="s">
        <v>419</v>
      </c>
      <c r="G54" s="96" t="s">
        <v>324</v>
      </c>
      <c r="H54" s="83" t="s">
        <v>380</v>
      </c>
      <c r="I54" s="83" t="s">
        <v>320</v>
      </c>
      <c r="J54" s="83"/>
      <c r="K54" s="93">
        <v>1.1700000000000002</v>
      </c>
      <c r="L54" s="96" t="s">
        <v>170</v>
      </c>
      <c r="M54" s="97">
        <v>4.6500000000000007E-2</v>
      </c>
      <c r="N54" s="97">
        <v>-6.6E-3</v>
      </c>
      <c r="O54" s="93">
        <v>830859.66</v>
      </c>
      <c r="P54" s="95">
        <v>132.82</v>
      </c>
      <c r="Q54" s="83"/>
      <c r="R54" s="93">
        <v>1103.5477100000001</v>
      </c>
      <c r="S54" s="94">
        <v>2.5322850860675702E-3</v>
      </c>
      <c r="T54" s="94">
        <v>1.9495687873152502E-3</v>
      </c>
      <c r="U54" s="94">
        <v>5.9250077313956402E-4</v>
      </c>
    </row>
    <row r="55" spans="2:21">
      <c r="B55" s="86" t="s">
        <v>422</v>
      </c>
      <c r="C55" s="83" t="s">
        <v>423</v>
      </c>
      <c r="D55" s="96" t="s">
        <v>126</v>
      </c>
      <c r="E55" s="96" t="s">
        <v>318</v>
      </c>
      <c r="F55" s="83" t="s">
        <v>419</v>
      </c>
      <c r="G55" s="96" t="s">
        <v>324</v>
      </c>
      <c r="H55" s="83" t="s">
        <v>380</v>
      </c>
      <c r="I55" s="83" t="s">
        <v>320</v>
      </c>
      <c r="J55" s="83"/>
      <c r="K55" s="93">
        <v>5.61</v>
      </c>
      <c r="L55" s="96" t="s">
        <v>170</v>
      </c>
      <c r="M55" s="97">
        <v>1.4999999999999999E-2</v>
      </c>
      <c r="N55" s="97">
        <v>6.3E-3</v>
      </c>
      <c r="O55" s="93">
        <v>462934.38</v>
      </c>
      <c r="P55" s="95">
        <v>106.12</v>
      </c>
      <c r="Q55" s="83"/>
      <c r="R55" s="93">
        <v>491.26598999999999</v>
      </c>
      <c r="S55" s="94">
        <v>8.3025142495240275E-4</v>
      </c>
      <c r="T55" s="94">
        <v>8.6788892921858883E-4</v>
      </c>
      <c r="U55" s="94">
        <v>2.637633844504768E-4</v>
      </c>
    </row>
    <row r="56" spans="2:21">
      <c r="B56" s="86" t="s">
        <v>424</v>
      </c>
      <c r="C56" s="83" t="s">
        <v>425</v>
      </c>
      <c r="D56" s="96" t="s">
        <v>126</v>
      </c>
      <c r="E56" s="96" t="s">
        <v>318</v>
      </c>
      <c r="F56" s="83" t="s">
        <v>426</v>
      </c>
      <c r="G56" s="96" t="s">
        <v>427</v>
      </c>
      <c r="H56" s="83" t="s">
        <v>380</v>
      </c>
      <c r="I56" s="83" t="s">
        <v>166</v>
      </c>
      <c r="J56" s="83"/>
      <c r="K56" s="93">
        <v>7.9099999999999993</v>
      </c>
      <c r="L56" s="96" t="s">
        <v>170</v>
      </c>
      <c r="M56" s="97">
        <v>3.85E-2</v>
      </c>
      <c r="N56" s="97">
        <v>1.52E-2</v>
      </c>
      <c r="O56" s="93">
        <v>813703.59</v>
      </c>
      <c r="P56" s="95">
        <v>122.89</v>
      </c>
      <c r="Q56" s="83"/>
      <c r="R56" s="93">
        <v>999.96038999999996</v>
      </c>
      <c r="S56" s="94">
        <v>2.9899276517129518E-4</v>
      </c>
      <c r="T56" s="94">
        <v>1.7665675414210995E-3</v>
      </c>
      <c r="U56" s="94">
        <v>5.3688417710906207E-4</v>
      </c>
    </row>
    <row r="57" spans="2:21">
      <c r="B57" s="86" t="s">
        <v>428</v>
      </c>
      <c r="C57" s="83" t="s">
        <v>429</v>
      </c>
      <c r="D57" s="96" t="s">
        <v>126</v>
      </c>
      <c r="E57" s="96" t="s">
        <v>318</v>
      </c>
      <c r="F57" s="83" t="s">
        <v>426</v>
      </c>
      <c r="G57" s="96" t="s">
        <v>427</v>
      </c>
      <c r="H57" s="83" t="s">
        <v>380</v>
      </c>
      <c r="I57" s="83" t="s">
        <v>166</v>
      </c>
      <c r="J57" s="83"/>
      <c r="K57" s="93">
        <v>6.1099999999999994</v>
      </c>
      <c r="L57" s="96" t="s">
        <v>170</v>
      </c>
      <c r="M57" s="97">
        <v>4.4999999999999998E-2</v>
      </c>
      <c r="N57" s="97">
        <v>1.1899999999999999E-2</v>
      </c>
      <c r="O57" s="93">
        <v>18272992</v>
      </c>
      <c r="P57" s="95">
        <v>124.25</v>
      </c>
      <c r="Q57" s="83"/>
      <c r="R57" s="93">
        <v>22704.193159999999</v>
      </c>
      <c r="S57" s="94">
        <v>6.2121677357415512E-3</v>
      </c>
      <c r="T57" s="94">
        <v>4.011007945085799E-2</v>
      </c>
      <c r="U57" s="94">
        <v>1.219000490772619E-2</v>
      </c>
    </row>
    <row r="58" spans="2:21">
      <c r="B58" s="86" t="s">
        <v>430</v>
      </c>
      <c r="C58" s="83" t="s">
        <v>431</v>
      </c>
      <c r="D58" s="96" t="s">
        <v>126</v>
      </c>
      <c r="E58" s="96" t="s">
        <v>318</v>
      </c>
      <c r="F58" s="83" t="s">
        <v>323</v>
      </c>
      <c r="G58" s="96" t="s">
        <v>324</v>
      </c>
      <c r="H58" s="83" t="s">
        <v>380</v>
      </c>
      <c r="I58" s="83" t="s">
        <v>320</v>
      </c>
      <c r="J58" s="83"/>
      <c r="K58" s="93">
        <v>4.6499999999999995</v>
      </c>
      <c r="L58" s="96" t="s">
        <v>170</v>
      </c>
      <c r="M58" s="97">
        <v>1.6399999999999998E-2</v>
      </c>
      <c r="N58" s="97">
        <v>1.41E-2</v>
      </c>
      <c r="O58" s="93">
        <v>75</v>
      </c>
      <c r="P58" s="95">
        <v>5085000</v>
      </c>
      <c r="Q58" s="83"/>
      <c r="R58" s="93">
        <v>3813.75009</v>
      </c>
      <c r="S58" s="94">
        <v>6.1094819159335199E-3</v>
      </c>
      <c r="T58" s="94">
        <v>6.7375139930150605E-3</v>
      </c>
      <c r="U58" s="94">
        <v>2.047623185123624E-3</v>
      </c>
    </row>
    <row r="59" spans="2:21">
      <c r="B59" s="86" t="s">
        <v>432</v>
      </c>
      <c r="C59" s="83" t="s">
        <v>433</v>
      </c>
      <c r="D59" s="96" t="s">
        <v>126</v>
      </c>
      <c r="E59" s="96" t="s">
        <v>318</v>
      </c>
      <c r="F59" s="83" t="s">
        <v>323</v>
      </c>
      <c r="G59" s="96" t="s">
        <v>324</v>
      </c>
      <c r="H59" s="83" t="s">
        <v>380</v>
      </c>
      <c r="I59" s="83" t="s">
        <v>320</v>
      </c>
      <c r="J59" s="83"/>
      <c r="K59" s="93">
        <v>8.6</v>
      </c>
      <c r="L59" s="96" t="s">
        <v>170</v>
      </c>
      <c r="M59" s="97">
        <v>2.7799999999999998E-2</v>
      </c>
      <c r="N59" s="97">
        <v>2.7000000000000003E-2</v>
      </c>
      <c r="O59" s="93">
        <v>25</v>
      </c>
      <c r="P59" s="95">
        <v>5086469</v>
      </c>
      <c r="Q59" s="83"/>
      <c r="R59" s="93">
        <v>1271.6172199999999</v>
      </c>
      <c r="S59" s="94">
        <v>5.9780009564801596E-3</v>
      </c>
      <c r="T59" s="94">
        <v>2.2464866893018966E-3</v>
      </c>
      <c r="U59" s="94">
        <v>6.8273820801783268E-4</v>
      </c>
    </row>
    <row r="60" spans="2:21">
      <c r="B60" s="86" t="s">
        <v>434</v>
      </c>
      <c r="C60" s="83" t="s">
        <v>435</v>
      </c>
      <c r="D60" s="96" t="s">
        <v>126</v>
      </c>
      <c r="E60" s="96" t="s">
        <v>318</v>
      </c>
      <c r="F60" s="83" t="s">
        <v>323</v>
      </c>
      <c r="G60" s="96" t="s">
        <v>324</v>
      </c>
      <c r="H60" s="83" t="s">
        <v>380</v>
      </c>
      <c r="I60" s="83" t="s">
        <v>166</v>
      </c>
      <c r="J60" s="83"/>
      <c r="K60" s="93">
        <v>1.7899999999999998</v>
      </c>
      <c r="L60" s="96" t="s">
        <v>170</v>
      </c>
      <c r="M60" s="97">
        <v>0.05</v>
      </c>
      <c r="N60" s="97">
        <v>-2.5000000000000001E-3</v>
      </c>
      <c r="O60" s="93">
        <v>4954724</v>
      </c>
      <c r="P60" s="95">
        <v>122.01</v>
      </c>
      <c r="Q60" s="83"/>
      <c r="R60" s="93">
        <v>6045.25882</v>
      </c>
      <c r="S60" s="94">
        <v>4.954728954728955E-3</v>
      </c>
      <c r="T60" s="94">
        <v>1.0679781037028494E-2</v>
      </c>
      <c r="U60" s="94">
        <v>3.2457323704461931E-3</v>
      </c>
    </row>
    <row r="61" spans="2:21">
      <c r="B61" s="86" t="s">
        <v>436</v>
      </c>
      <c r="C61" s="83" t="s">
        <v>437</v>
      </c>
      <c r="D61" s="96" t="s">
        <v>126</v>
      </c>
      <c r="E61" s="96" t="s">
        <v>318</v>
      </c>
      <c r="F61" s="83" t="s">
        <v>438</v>
      </c>
      <c r="G61" s="96" t="s">
        <v>366</v>
      </c>
      <c r="H61" s="83" t="s">
        <v>380</v>
      </c>
      <c r="I61" s="83" t="s">
        <v>320</v>
      </c>
      <c r="J61" s="83"/>
      <c r="K61" s="93">
        <v>1.68</v>
      </c>
      <c r="L61" s="96" t="s">
        <v>170</v>
      </c>
      <c r="M61" s="97">
        <v>5.0999999999999997E-2</v>
      </c>
      <c r="N61" s="97">
        <v>-5.6000000000000008E-3</v>
      </c>
      <c r="O61" s="93">
        <v>1073809.47</v>
      </c>
      <c r="P61" s="95">
        <v>123.7</v>
      </c>
      <c r="Q61" s="83"/>
      <c r="R61" s="93">
        <v>1328.3023899999998</v>
      </c>
      <c r="S61" s="94">
        <v>2.3287066993191059E-3</v>
      </c>
      <c r="T61" s="94">
        <v>2.3466288373343168E-3</v>
      </c>
      <c r="U61" s="94">
        <v>7.1317278438113967E-4</v>
      </c>
    </row>
    <row r="62" spans="2:21">
      <c r="B62" s="86" t="s">
        <v>439</v>
      </c>
      <c r="C62" s="83" t="s">
        <v>440</v>
      </c>
      <c r="D62" s="96" t="s">
        <v>126</v>
      </c>
      <c r="E62" s="96" t="s">
        <v>318</v>
      </c>
      <c r="F62" s="83" t="s">
        <v>438</v>
      </c>
      <c r="G62" s="96" t="s">
        <v>366</v>
      </c>
      <c r="H62" s="83" t="s">
        <v>380</v>
      </c>
      <c r="I62" s="83" t="s">
        <v>320</v>
      </c>
      <c r="J62" s="83"/>
      <c r="K62" s="93">
        <v>3.04</v>
      </c>
      <c r="L62" s="96" t="s">
        <v>170</v>
      </c>
      <c r="M62" s="97">
        <v>2.5499999999999998E-2</v>
      </c>
      <c r="N62" s="97">
        <v>3.4000000000000002E-3</v>
      </c>
      <c r="O62" s="93">
        <v>1076086.95</v>
      </c>
      <c r="P62" s="95">
        <v>109.01</v>
      </c>
      <c r="Q62" s="83"/>
      <c r="R62" s="93">
        <v>1173.04243</v>
      </c>
      <c r="S62" s="94">
        <v>1.2270328920982354E-3</v>
      </c>
      <c r="T62" s="94">
        <v>2.0723407669655117E-3</v>
      </c>
      <c r="U62" s="94">
        <v>6.2981286663221184E-4</v>
      </c>
    </row>
    <row r="63" spans="2:21">
      <c r="B63" s="86" t="s">
        <v>441</v>
      </c>
      <c r="C63" s="83" t="s">
        <v>442</v>
      </c>
      <c r="D63" s="96" t="s">
        <v>126</v>
      </c>
      <c r="E63" s="96" t="s">
        <v>318</v>
      </c>
      <c r="F63" s="83" t="s">
        <v>438</v>
      </c>
      <c r="G63" s="96" t="s">
        <v>366</v>
      </c>
      <c r="H63" s="83" t="s">
        <v>380</v>
      </c>
      <c r="I63" s="83" t="s">
        <v>320</v>
      </c>
      <c r="J63" s="83"/>
      <c r="K63" s="93">
        <v>7.1700000000000008</v>
      </c>
      <c r="L63" s="96" t="s">
        <v>170</v>
      </c>
      <c r="M63" s="97">
        <v>2.35E-2</v>
      </c>
      <c r="N63" s="97">
        <v>1.8000000000000002E-2</v>
      </c>
      <c r="O63" s="93">
        <v>3674673.16</v>
      </c>
      <c r="P63" s="95">
        <v>105.47</v>
      </c>
      <c r="Q63" s="93">
        <v>83.051680000000005</v>
      </c>
      <c r="R63" s="93">
        <v>3960.2873799999998</v>
      </c>
      <c r="S63" s="94">
        <v>4.5828859509082238E-3</v>
      </c>
      <c r="T63" s="94">
        <v>6.9963922673053156E-3</v>
      </c>
      <c r="U63" s="94">
        <v>2.1262998538639148E-3</v>
      </c>
    </row>
    <row r="64" spans="2:21">
      <c r="B64" s="86" t="s">
        <v>443</v>
      </c>
      <c r="C64" s="83" t="s">
        <v>444</v>
      </c>
      <c r="D64" s="96" t="s">
        <v>126</v>
      </c>
      <c r="E64" s="96" t="s">
        <v>318</v>
      </c>
      <c r="F64" s="83" t="s">
        <v>438</v>
      </c>
      <c r="G64" s="96" t="s">
        <v>366</v>
      </c>
      <c r="H64" s="83" t="s">
        <v>380</v>
      </c>
      <c r="I64" s="83" t="s">
        <v>320</v>
      </c>
      <c r="J64" s="83"/>
      <c r="K64" s="93">
        <v>5.9700000000000006</v>
      </c>
      <c r="L64" s="96" t="s">
        <v>170</v>
      </c>
      <c r="M64" s="97">
        <v>1.7600000000000001E-2</v>
      </c>
      <c r="N64" s="97">
        <v>1.3600000000000001E-2</v>
      </c>
      <c r="O64" s="93">
        <v>6338197.3300000001</v>
      </c>
      <c r="P64" s="95">
        <v>104.69</v>
      </c>
      <c r="Q64" s="83"/>
      <c r="R64" s="93">
        <v>6635.4590900000003</v>
      </c>
      <c r="S64" s="94">
        <v>5.7216306311855935E-3</v>
      </c>
      <c r="T64" s="94">
        <v>1.172245097710479E-2</v>
      </c>
      <c r="U64" s="94">
        <v>3.5626141084203304E-3</v>
      </c>
    </row>
    <row r="65" spans="2:21">
      <c r="B65" s="86" t="s">
        <v>445</v>
      </c>
      <c r="C65" s="83" t="s">
        <v>446</v>
      </c>
      <c r="D65" s="96" t="s">
        <v>126</v>
      </c>
      <c r="E65" s="96" t="s">
        <v>318</v>
      </c>
      <c r="F65" s="83" t="s">
        <v>438</v>
      </c>
      <c r="G65" s="96" t="s">
        <v>366</v>
      </c>
      <c r="H65" s="83" t="s">
        <v>380</v>
      </c>
      <c r="I65" s="83" t="s">
        <v>320</v>
      </c>
      <c r="J65" s="83"/>
      <c r="K65" s="93">
        <v>6.4400000000000022</v>
      </c>
      <c r="L65" s="96" t="s">
        <v>170</v>
      </c>
      <c r="M65" s="97">
        <v>2.1499999999999998E-2</v>
      </c>
      <c r="N65" s="97">
        <v>1.66E-2</v>
      </c>
      <c r="O65" s="93">
        <v>6366230.71</v>
      </c>
      <c r="P65" s="95">
        <v>106.26</v>
      </c>
      <c r="Q65" s="83"/>
      <c r="R65" s="93">
        <v>6764.7568000000001</v>
      </c>
      <c r="S65" s="94">
        <v>7.950596923508994E-3</v>
      </c>
      <c r="T65" s="94">
        <v>1.1950873162573634E-2</v>
      </c>
      <c r="U65" s="94">
        <v>3.632034752807491E-3</v>
      </c>
    </row>
    <row r="66" spans="2:21">
      <c r="B66" s="86" t="s">
        <v>447</v>
      </c>
      <c r="C66" s="83" t="s">
        <v>448</v>
      </c>
      <c r="D66" s="96" t="s">
        <v>126</v>
      </c>
      <c r="E66" s="96" t="s">
        <v>318</v>
      </c>
      <c r="F66" s="83" t="s">
        <v>346</v>
      </c>
      <c r="G66" s="96" t="s">
        <v>324</v>
      </c>
      <c r="H66" s="83" t="s">
        <v>380</v>
      </c>
      <c r="I66" s="83" t="s">
        <v>320</v>
      </c>
      <c r="J66" s="83"/>
      <c r="K66" s="93">
        <v>1.68</v>
      </c>
      <c r="L66" s="96" t="s">
        <v>170</v>
      </c>
      <c r="M66" s="97">
        <v>6.5000000000000002E-2</v>
      </c>
      <c r="N66" s="97">
        <v>-2.7000000000000001E-3</v>
      </c>
      <c r="O66" s="93">
        <v>4887774</v>
      </c>
      <c r="P66" s="95">
        <v>124.62</v>
      </c>
      <c r="Q66" s="93">
        <v>88.472059999999999</v>
      </c>
      <c r="R66" s="93">
        <v>6179.6164200000003</v>
      </c>
      <c r="S66" s="94">
        <v>3.1033485714285713E-3</v>
      </c>
      <c r="T66" s="94">
        <v>1.0917142214007955E-2</v>
      </c>
      <c r="U66" s="94">
        <v>3.3178696973200591E-3</v>
      </c>
    </row>
    <row r="67" spans="2:21">
      <c r="B67" s="86" t="s">
        <v>449</v>
      </c>
      <c r="C67" s="83" t="s">
        <v>450</v>
      </c>
      <c r="D67" s="96" t="s">
        <v>126</v>
      </c>
      <c r="E67" s="96" t="s">
        <v>318</v>
      </c>
      <c r="F67" s="83" t="s">
        <v>451</v>
      </c>
      <c r="G67" s="96" t="s">
        <v>366</v>
      </c>
      <c r="H67" s="83" t="s">
        <v>380</v>
      </c>
      <c r="I67" s="83" t="s">
        <v>320</v>
      </c>
      <c r="J67" s="83"/>
      <c r="K67" s="93">
        <v>8.16</v>
      </c>
      <c r="L67" s="96" t="s">
        <v>170</v>
      </c>
      <c r="M67" s="97">
        <v>3.5000000000000003E-2</v>
      </c>
      <c r="N67" s="97">
        <v>2.0700000000000003E-2</v>
      </c>
      <c r="O67" s="93">
        <v>1167728.32</v>
      </c>
      <c r="P67" s="95">
        <v>114.24</v>
      </c>
      <c r="Q67" s="83"/>
      <c r="R67" s="93">
        <v>1334.01288</v>
      </c>
      <c r="S67" s="94">
        <v>4.3112307477036803E-3</v>
      </c>
      <c r="T67" s="94">
        <v>2.3567172032140996E-3</v>
      </c>
      <c r="U67" s="94">
        <v>7.1623877754966876E-4</v>
      </c>
    </row>
    <row r="68" spans="2:21">
      <c r="B68" s="86" t="s">
        <v>452</v>
      </c>
      <c r="C68" s="83" t="s">
        <v>453</v>
      </c>
      <c r="D68" s="96" t="s">
        <v>126</v>
      </c>
      <c r="E68" s="96" t="s">
        <v>318</v>
      </c>
      <c r="F68" s="83" t="s">
        <v>451</v>
      </c>
      <c r="G68" s="96" t="s">
        <v>366</v>
      </c>
      <c r="H68" s="83" t="s">
        <v>380</v>
      </c>
      <c r="I68" s="83" t="s">
        <v>320</v>
      </c>
      <c r="J68" s="83"/>
      <c r="K68" s="93">
        <v>4.1100000000000003</v>
      </c>
      <c r="L68" s="96" t="s">
        <v>170</v>
      </c>
      <c r="M68" s="97">
        <v>0.04</v>
      </c>
      <c r="N68" s="97">
        <v>4.4000000000000003E-3</v>
      </c>
      <c r="O68" s="93">
        <v>1784054.3</v>
      </c>
      <c r="P68" s="95">
        <v>115.51</v>
      </c>
      <c r="Q68" s="83"/>
      <c r="R68" s="93">
        <v>2060.76116</v>
      </c>
      <c r="S68" s="94">
        <v>2.6088871533623114E-3</v>
      </c>
      <c r="T68" s="94">
        <v>3.6406179807555107E-3</v>
      </c>
      <c r="U68" s="94">
        <v>1.1064338854511189E-3</v>
      </c>
    </row>
    <row r="69" spans="2:21">
      <c r="B69" s="86" t="s">
        <v>454</v>
      </c>
      <c r="C69" s="83" t="s">
        <v>455</v>
      </c>
      <c r="D69" s="96" t="s">
        <v>126</v>
      </c>
      <c r="E69" s="96" t="s">
        <v>318</v>
      </c>
      <c r="F69" s="83" t="s">
        <v>451</v>
      </c>
      <c r="G69" s="96" t="s">
        <v>366</v>
      </c>
      <c r="H69" s="83" t="s">
        <v>380</v>
      </c>
      <c r="I69" s="83" t="s">
        <v>320</v>
      </c>
      <c r="J69" s="83"/>
      <c r="K69" s="93">
        <v>6.8100000000000005</v>
      </c>
      <c r="L69" s="96" t="s">
        <v>170</v>
      </c>
      <c r="M69" s="97">
        <v>0.04</v>
      </c>
      <c r="N69" s="97">
        <v>1.4800000000000001E-2</v>
      </c>
      <c r="O69" s="93">
        <v>4348560.95</v>
      </c>
      <c r="P69" s="95">
        <v>119.27</v>
      </c>
      <c r="Q69" s="83"/>
      <c r="R69" s="93">
        <v>5186.5285000000003</v>
      </c>
      <c r="S69" s="94">
        <v>6.0038866727399722E-3</v>
      </c>
      <c r="T69" s="94">
        <v>9.1627158359297248E-3</v>
      </c>
      <c r="U69" s="94">
        <v>2.7846753867672683E-3</v>
      </c>
    </row>
    <row r="70" spans="2:21">
      <c r="B70" s="86" t="s">
        <v>456</v>
      </c>
      <c r="C70" s="83" t="s">
        <v>457</v>
      </c>
      <c r="D70" s="96" t="s">
        <v>126</v>
      </c>
      <c r="E70" s="96" t="s">
        <v>318</v>
      </c>
      <c r="F70" s="83" t="s">
        <v>458</v>
      </c>
      <c r="G70" s="96" t="s">
        <v>459</v>
      </c>
      <c r="H70" s="83" t="s">
        <v>460</v>
      </c>
      <c r="I70" s="83" t="s">
        <v>320</v>
      </c>
      <c r="J70" s="83"/>
      <c r="K70" s="93">
        <v>8.19</v>
      </c>
      <c r="L70" s="96" t="s">
        <v>170</v>
      </c>
      <c r="M70" s="97">
        <v>5.1500000000000004E-2</v>
      </c>
      <c r="N70" s="97">
        <v>2.5099999999999997E-2</v>
      </c>
      <c r="O70" s="93">
        <v>10203786</v>
      </c>
      <c r="P70" s="95">
        <v>150.72999999999999</v>
      </c>
      <c r="Q70" s="83"/>
      <c r="R70" s="93">
        <v>15380.166130000001</v>
      </c>
      <c r="S70" s="94">
        <v>2.87347867740611E-3</v>
      </c>
      <c r="T70" s="94">
        <v>2.7171178517303239E-2</v>
      </c>
      <c r="U70" s="94">
        <v>8.2576949238016509E-3</v>
      </c>
    </row>
    <row r="71" spans="2:21">
      <c r="B71" s="86" t="s">
        <v>461</v>
      </c>
      <c r="C71" s="83" t="s">
        <v>462</v>
      </c>
      <c r="D71" s="96" t="s">
        <v>126</v>
      </c>
      <c r="E71" s="96" t="s">
        <v>318</v>
      </c>
      <c r="F71" s="83" t="s">
        <v>400</v>
      </c>
      <c r="G71" s="96" t="s">
        <v>366</v>
      </c>
      <c r="H71" s="83" t="s">
        <v>460</v>
      </c>
      <c r="I71" s="83" t="s">
        <v>166</v>
      </c>
      <c r="J71" s="83"/>
      <c r="K71" s="93">
        <v>2.99</v>
      </c>
      <c r="L71" s="96" t="s">
        <v>170</v>
      </c>
      <c r="M71" s="97">
        <v>2.8500000000000001E-2</v>
      </c>
      <c r="N71" s="97">
        <v>5.1999999999999998E-3</v>
      </c>
      <c r="O71" s="93">
        <v>937500</v>
      </c>
      <c r="P71" s="95">
        <v>108.92</v>
      </c>
      <c r="Q71" s="83"/>
      <c r="R71" s="93">
        <v>1021.12499</v>
      </c>
      <c r="S71" s="94">
        <v>2.0439048152023245E-3</v>
      </c>
      <c r="T71" s="94">
        <v>1.8039577178331483E-3</v>
      </c>
      <c r="U71" s="94">
        <v>5.4824756606774115E-4</v>
      </c>
    </row>
    <row r="72" spans="2:21">
      <c r="B72" s="86" t="s">
        <v>463</v>
      </c>
      <c r="C72" s="83" t="s">
        <v>464</v>
      </c>
      <c r="D72" s="96" t="s">
        <v>126</v>
      </c>
      <c r="E72" s="96" t="s">
        <v>318</v>
      </c>
      <c r="F72" s="83" t="s">
        <v>400</v>
      </c>
      <c r="G72" s="96" t="s">
        <v>366</v>
      </c>
      <c r="H72" s="83" t="s">
        <v>460</v>
      </c>
      <c r="I72" s="83" t="s">
        <v>166</v>
      </c>
      <c r="J72" s="83"/>
      <c r="K72" s="93">
        <v>0.5</v>
      </c>
      <c r="L72" s="96" t="s">
        <v>170</v>
      </c>
      <c r="M72" s="97">
        <v>4.8499999999999995E-2</v>
      </c>
      <c r="N72" s="97">
        <v>1.2199999999999999E-2</v>
      </c>
      <c r="O72" s="93">
        <v>1945.33</v>
      </c>
      <c r="P72" s="95">
        <v>123.77</v>
      </c>
      <c r="Q72" s="83"/>
      <c r="R72" s="93">
        <v>2.4077299999999999</v>
      </c>
      <c r="S72" s="94">
        <v>1.5533729492557302E-5</v>
      </c>
      <c r="T72" s="94">
        <v>4.253586151053267E-6</v>
      </c>
      <c r="U72" s="94">
        <v>1.2927233445224786E-6</v>
      </c>
    </row>
    <row r="73" spans="2:21">
      <c r="B73" s="86" t="s">
        <v>465</v>
      </c>
      <c r="C73" s="83" t="s">
        <v>466</v>
      </c>
      <c r="D73" s="96" t="s">
        <v>126</v>
      </c>
      <c r="E73" s="96" t="s">
        <v>318</v>
      </c>
      <c r="F73" s="83" t="s">
        <v>400</v>
      </c>
      <c r="G73" s="96" t="s">
        <v>366</v>
      </c>
      <c r="H73" s="83" t="s">
        <v>460</v>
      </c>
      <c r="I73" s="83" t="s">
        <v>166</v>
      </c>
      <c r="J73" s="83"/>
      <c r="K73" s="93">
        <v>1.2</v>
      </c>
      <c r="L73" s="96" t="s">
        <v>170</v>
      </c>
      <c r="M73" s="97">
        <v>3.7699999999999997E-2</v>
      </c>
      <c r="N73" s="97">
        <v>-5.2999999999999992E-3</v>
      </c>
      <c r="O73" s="93">
        <v>489631.16</v>
      </c>
      <c r="P73" s="95">
        <v>115.93</v>
      </c>
      <c r="Q73" s="83"/>
      <c r="R73" s="93">
        <v>567.6294200000001</v>
      </c>
      <c r="S73" s="94">
        <v>1.3499093824848466E-3</v>
      </c>
      <c r="T73" s="94">
        <v>1.0027954296546536E-3</v>
      </c>
      <c r="U73" s="94">
        <v>3.047633257349266E-4</v>
      </c>
    </row>
    <row r="74" spans="2:21">
      <c r="B74" s="86" t="s">
        <v>467</v>
      </c>
      <c r="C74" s="83" t="s">
        <v>468</v>
      </c>
      <c r="D74" s="96" t="s">
        <v>126</v>
      </c>
      <c r="E74" s="96" t="s">
        <v>318</v>
      </c>
      <c r="F74" s="83" t="s">
        <v>400</v>
      </c>
      <c r="G74" s="96" t="s">
        <v>366</v>
      </c>
      <c r="H74" s="83" t="s">
        <v>460</v>
      </c>
      <c r="I74" s="83" t="s">
        <v>166</v>
      </c>
      <c r="J74" s="83"/>
      <c r="K74" s="93">
        <v>4.84</v>
      </c>
      <c r="L74" s="96" t="s">
        <v>170</v>
      </c>
      <c r="M74" s="97">
        <v>2.5000000000000001E-2</v>
      </c>
      <c r="N74" s="97">
        <v>1.1899999999999999E-2</v>
      </c>
      <c r="O74" s="93">
        <v>60358.93</v>
      </c>
      <c r="P74" s="95">
        <v>107.88</v>
      </c>
      <c r="Q74" s="83"/>
      <c r="R74" s="93">
        <v>65.115229999999997</v>
      </c>
      <c r="S74" s="94">
        <v>1.2895894336159328E-4</v>
      </c>
      <c r="T74" s="94">
        <v>1.1503500830684845E-4</v>
      </c>
      <c r="U74" s="94">
        <v>3.496072146999474E-5</v>
      </c>
    </row>
    <row r="75" spans="2:21">
      <c r="B75" s="86" t="s">
        <v>469</v>
      </c>
      <c r="C75" s="83" t="s">
        <v>470</v>
      </c>
      <c r="D75" s="96" t="s">
        <v>126</v>
      </c>
      <c r="E75" s="96" t="s">
        <v>318</v>
      </c>
      <c r="F75" s="83" t="s">
        <v>400</v>
      </c>
      <c r="G75" s="96" t="s">
        <v>366</v>
      </c>
      <c r="H75" s="83" t="s">
        <v>460</v>
      </c>
      <c r="I75" s="83" t="s">
        <v>166</v>
      </c>
      <c r="J75" s="83"/>
      <c r="K75" s="93">
        <v>5.71</v>
      </c>
      <c r="L75" s="96" t="s">
        <v>170</v>
      </c>
      <c r="M75" s="97">
        <v>1.34E-2</v>
      </c>
      <c r="N75" s="97">
        <v>1.2400000000000001E-2</v>
      </c>
      <c r="O75" s="93">
        <v>1825139.65</v>
      </c>
      <c r="P75" s="95">
        <v>102.39</v>
      </c>
      <c r="Q75" s="83"/>
      <c r="R75" s="93">
        <v>1868.7603999999999</v>
      </c>
      <c r="S75" s="94">
        <v>5.3309839367107273E-3</v>
      </c>
      <c r="T75" s="94">
        <v>3.3014222346678256E-3</v>
      </c>
      <c r="U75" s="94">
        <v>1.0033476321677118E-3</v>
      </c>
    </row>
    <row r="76" spans="2:21">
      <c r="B76" s="86" t="s">
        <v>471</v>
      </c>
      <c r="C76" s="83" t="s">
        <v>472</v>
      </c>
      <c r="D76" s="96" t="s">
        <v>126</v>
      </c>
      <c r="E76" s="96" t="s">
        <v>318</v>
      </c>
      <c r="F76" s="83" t="s">
        <v>400</v>
      </c>
      <c r="G76" s="96" t="s">
        <v>366</v>
      </c>
      <c r="H76" s="83" t="s">
        <v>460</v>
      </c>
      <c r="I76" s="83" t="s">
        <v>166</v>
      </c>
      <c r="J76" s="83"/>
      <c r="K76" s="93">
        <v>5.69</v>
      </c>
      <c r="L76" s="96" t="s">
        <v>170</v>
      </c>
      <c r="M76" s="97">
        <v>1.95E-2</v>
      </c>
      <c r="N76" s="97">
        <v>1.5799999999999998E-2</v>
      </c>
      <c r="O76" s="93">
        <v>612023</v>
      </c>
      <c r="P76" s="95">
        <v>103.8</v>
      </c>
      <c r="Q76" s="83"/>
      <c r="R76" s="93">
        <v>635.27988000000005</v>
      </c>
      <c r="S76" s="94">
        <v>8.6037194224478346E-4</v>
      </c>
      <c r="T76" s="94">
        <v>1.1223092703960915E-3</v>
      </c>
      <c r="U76" s="94">
        <v>3.4108522599354536E-4</v>
      </c>
    </row>
    <row r="77" spans="2:21">
      <c r="B77" s="86" t="s">
        <v>473</v>
      </c>
      <c r="C77" s="83" t="s">
        <v>474</v>
      </c>
      <c r="D77" s="96" t="s">
        <v>126</v>
      </c>
      <c r="E77" s="96" t="s">
        <v>318</v>
      </c>
      <c r="F77" s="83" t="s">
        <v>475</v>
      </c>
      <c r="G77" s="96" t="s">
        <v>366</v>
      </c>
      <c r="H77" s="83" t="s">
        <v>460</v>
      </c>
      <c r="I77" s="83" t="s">
        <v>166</v>
      </c>
      <c r="J77" s="83"/>
      <c r="K77" s="93">
        <v>0.99</v>
      </c>
      <c r="L77" s="96" t="s">
        <v>170</v>
      </c>
      <c r="M77" s="97">
        <v>6.5000000000000002E-2</v>
      </c>
      <c r="N77" s="97">
        <v>-2.4000000000000002E-3</v>
      </c>
      <c r="O77" s="93">
        <v>57484.66</v>
      </c>
      <c r="P77" s="95">
        <v>121</v>
      </c>
      <c r="Q77" s="83"/>
      <c r="R77" s="93">
        <v>69.556440000000009</v>
      </c>
      <c r="S77" s="94">
        <v>2.9170139854509027E-4</v>
      </c>
      <c r="T77" s="94">
        <v>1.2288101651786851E-4</v>
      </c>
      <c r="U77" s="94">
        <v>3.7345231296647514E-5</v>
      </c>
    </row>
    <row r="78" spans="2:21">
      <c r="B78" s="86" t="s">
        <v>476</v>
      </c>
      <c r="C78" s="83" t="s">
        <v>477</v>
      </c>
      <c r="D78" s="96" t="s">
        <v>126</v>
      </c>
      <c r="E78" s="96" t="s">
        <v>318</v>
      </c>
      <c r="F78" s="83" t="s">
        <v>475</v>
      </c>
      <c r="G78" s="96" t="s">
        <v>366</v>
      </c>
      <c r="H78" s="83" t="s">
        <v>460</v>
      </c>
      <c r="I78" s="83" t="s">
        <v>166</v>
      </c>
      <c r="J78" s="83"/>
      <c r="K78" s="93">
        <v>6.41</v>
      </c>
      <c r="L78" s="96" t="s">
        <v>170</v>
      </c>
      <c r="M78" s="97">
        <v>0.04</v>
      </c>
      <c r="N78" s="97">
        <v>2.3099999999999999E-2</v>
      </c>
      <c r="O78" s="93">
        <v>1752645</v>
      </c>
      <c r="P78" s="95">
        <v>112.32</v>
      </c>
      <c r="Q78" s="83"/>
      <c r="R78" s="93">
        <v>1968.57089</v>
      </c>
      <c r="S78" s="94">
        <v>5.9255000589965312E-4</v>
      </c>
      <c r="T78" s="94">
        <v>3.4777511909851208E-3</v>
      </c>
      <c r="U78" s="94">
        <v>1.0569364276104016E-3</v>
      </c>
    </row>
    <row r="79" spans="2:21">
      <c r="B79" s="86" t="s">
        <v>478</v>
      </c>
      <c r="C79" s="83" t="s">
        <v>479</v>
      </c>
      <c r="D79" s="96" t="s">
        <v>126</v>
      </c>
      <c r="E79" s="96" t="s">
        <v>318</v>
      </c>
      <c r="F79" s="83" t="s">
        <v>475</v>
      </c>
      <c r="G79" s="96" t="s">
        <v>366</v>
      </c>
      <c r="H79" s="83" t="s">
        <v>460</v>
      </c>
      <c r="I79" s="83" t="s">
        <v>166</v>
      </c>
      <c r="J79" s="83"/>
      <c r="K79" s="93">
        <v>6.7</v>
      </c>
      <c r="L79" s="96" t="s">
        <v>170</v>
      </c>
      <c r="M79" s="97">
        <v>2.7799999999999998E-2</v>
      </c>
      <c r="N79" s="97">
        <v>2.53E-2</v>
      </c>
      <c r="O79" s="93">
        <v>1881607</v>
      </c>
      <c r="P79" s="95">
        <v>104.02</v>
      </c>
      <c r="Q79" s="83"/>
      <c r="R79" s="93">
        <v>1957.2476399999998</v>
      </c>
      <c r="S79" s="94">
        <v>1.4927962692925904E-3</v>
      </c>
      <c r="T79" s="94">
        <v>3.4577471127101834E-3</v>
      </c>
      <c r="U79" s="94">
        <v>1.0508569130423793E-3</v>
      </c>
    </row>
    <row r="80" spans="2:21">
      <c r="B80" s="86" t="s">
        <v>480</v>
      </c>
      <c r="C80" s="83" t="s">
        <v>481</v>
      </c>
      <c r="D80" s="96" t="s">
        <v>126</v>
      </c>
      <c r="E80" s="96" t="s">
        <v>318</v>
      </c>
      <c r="F80" s="83" t="s">
        <v>475</v>
      </c>
      <c r="G80" s="96" t="s">
        <v>366</v>
      </c>
      <c r="H80" s="83" t="s">
        <v>460</v>
      </c>
      <c r="I80" s="83" t="s">
        <v>166</v>
      </c>
      <c r="J80" s="83"/>
      <c r="K80" s="93">
        <v>1.5699999999999998</v>
      </c>
      <c r="L80" s="96" t="s">
        <v>170</v>
      </c>
      <c r="M80" s="97">
        <v>5.0999999999999997E-2</v>
      </c>
      <c r="N80" s="97">
        <v>2.3999999999999998E-3</v>
      </c>
      <c r="O80" s="93">
        <v>2645183</v>
      </c>
      <c r="P80" s="95">
        <v>131.21</v>
      </c>
      <c r="Q80" s="83"/>
      <c r="R80" s="93">
        <v>3470.74449</v>
      </c>
      <c r="S80" s="94">
        <v>1.5564546291736547E-3</v>
      </c>
      <c r="T80" s="94">
        <v>6.1315474311938777E-3</v>
      </c>
      <c r="U80" s="94">
        <v>1.8634616111838805E-3</v>
      </c>
    </row>
    <row r="81" spans="2:21">
      <c r="B81" s="86" t="s">
        <v>482</v>
      </c>
      <c r="C81" s="83" t="s">
        <v>483</v>
      </c>
      <c r="D81" s="96" t="s">
        <v>126</v>
      </c>
      <c r="E81" s="96" t="s">
        <v>318</v>
      </c>
      <c r="F81" s="83" t="s">
        <v>414</v>
      </c>
      <c r="G81" s="96" t="s">
        <v>324</v>
      </c>
      <c r="H81" s="83" t="s">
        <v>460</v>
      </c>
      <c r="I81" s="83" t="s">
        <v>320</v>
      </c>
      <c r="J81" s="83"/>
      <c r="K81" s="93">
        <v>1.49</v>
      </c>
      <c r="L81" s="96" t="s">
        <v>170</v>
      </c>
      <c r="M81" s="97">
        <v>6.4000000000000001E-2</v>
      </c>
      <c r="N81" s="97">
        <v>-2.3E-3</v>
      </c>
      <c r="O81" s="93">
        <v>5561237</v>
      </c>
      <c r="P81" s="95">
        <v>126.64</v>
      </c>
      <c r="Q81" s="83"/>
      <c r="R81" s="93">
        <v>7042.7506800000001</v>
      </c>
      <c r="S81" s="94">
        <v>4.441951771613056E-3</v>
      </c>
      <c r="T81" s="94">
        <v>1.2441987580737449E-2</v>
      </c>
      <c r="U81" s="94">
        <v>3.7812911803597415E-3</v>
      </c>
    </row>
    <row r="82" spans="2:21">
      <c r="B82" s="86" t="s">
        <v>484</v>
      </c>
      <c r="C82" s="83" t="s">
        <v>485</v>
      </c>
      <c r="D82" s="96" t="s">
        <v>126</v>
      </c>
      <c r="E82" s="96" t="s">
        <v>318</v>
      </c>
      <c r="F82" s="83" t="s">
        <v>486</v>
      </c>
      <c r="G82" s="96" t="s">
        <v>487</v>
      </c>
      <c r="H82" s="83" t="s">
        <v>460</v>
      </c>
      <c r="I82" s="83" t="s">
        <v>320</v>
      </c>
      <c r="J82" s="83"/>
      <c r="K82" s="93">
        <v>4.3099999999999996</v>
      </c>
      <c r="L82" s="96" t="s">
        <v>170</v>
      </c>
      <c r="M82" s="97">
        <v>3.85E-2</v>
      </c>
      <c r="N82" s="97">
        <v>3.9999999999999992E-3</v>
      </c>
      <c r="O82" s="93">
        <v>43955</v>
      </c>
      <c r="P82" s="95">
        <v>121.27</v>
      </c>
      <c r="Q82" s="83"/>
      <c r="R82" s="93">
        <v>53.304230000000004</v>
      </c>
      <c r="S82" s="94">
        <v>1.8349226673292511E-4</v>
      </c>
      <c r="T82" s="94">
        <v>9.4169252582539613E-5</v>
      </c>
      <c r="U82" s="94">
        <v>2.8619331271693855E-5</v>
      </c>
    </row>
    <row r="83" spans="2:21">
      <c r="B83" s="86" t="s">
        <v>488</v>
      </c>
      <c r="C83" s="83" t="s">
        <v>489</v>
      </c>
      <c r="D83" s="96" t="s">
        <v>126</v>
      </c>
      <c r="E83" s="96" t="s">
        <v>318</v>
      </c>
      <c r="F83" s="83" t="s">
        <v>486</v>
      </c>
      <c r="G83" s="96" t="s">
        <v>487</v>
      </c>
      <c r="H83" s="83" t="s">
        <v>460</v>
      </c>
      <c r="I83" s="83" t="s">
        <v>320</v>
      </c>
      <c r="J83" s="83"/>
      <c r="K83" s="93">
        <v>5.1499999999999995</v>
      </c>
      <c r="L83" s="96" t="s">
        <v>170</v>
      </c>
      <c r="M83" s="97">
        <v>3.85E-2</v>
      </c>
      <c r="N83" s="97">
        <v>8.3999999999999995E-3</v>
      </c>
      <c r="O83" s="93">
        <v>124708</v>
      </c>
      <c r="P83" s="95">
        <v>121.97</v>
      </c>
      <c r="Q83" s="83"/>
      <c r="R83" s="93">
        <v>152.10634999999999</v>
      </c>
      <c r="S83" s="94">
        <v>4.9883200000000005E-4</v>
      </c>
      <c r="T83" s="94">
        <v>2.6871678462587627E-4</v>
      </c>
      <c r="U83" s="94">
        <v>8.1666727371884187E-5</v>
      </c>
    </row>
    <row r="84" spans="2:21">
      <c r="B84" s="86" t="s">
        <v>490</v>
      </c>
      <c r="C84" s="83" t="s">
        <v>491</v>
      </c>
      <c r="D84" s="96" t="s">
        <v>126</v>
      </c>
      <c r="E84" s="96" t="s">
        <v>318</v>
      </c>
      <c r="F84" s="83" t="s">
        <v>492</v>
      </c>
      <c r="G84" s="96" t="s">
        <v>366</v>
      </c>
      <c r="H84" s="83" t="s">
        <v>460</v>
      </c>
      <c r="I84" s="83" t="s">
        <v>166</v>
      </c>
      <c r="J84" s="83"/>
      <c r="K84" s="93">
        <v>6.2600000000000007</v>
      </c>
      <c r="L84" s="96" t="s">
        <v>170</v>
      </c>
      <c r="M84" s="97">
        <v>1.5800000000000002E-2</v>
      </c>
      <c r="N84" s="97">
        <v>1.29E-2</v>
      </c>
      <c r="O84" s="93">
        <v>1563677.57</v>
      </c>
      <c r="P84" s="95">
        <v>103.65</v>
      </c>
      <c r="Q84" s="83"/>
      <c r="R84" s="93">
        <v>1620.75172</v>
      </c>
      <c r="S84" s="94">
        <v>3.8681528235422172E-3</v>
      </c>
      <c r="T84" s="94">
        <v>2.8632807958067401E-3</v>
      </c>
      <c r="U84" s="94">
        <v>8.7019042173290182E-4</v>
      </c>
    </row>
    <row r="85" spans="2:21">
      <c r="B85" s="86" t="s">
        <v>493</v>
      </c>
      <c r="C85" s="83" t="s">
        <v>494</v>
      </c>
      <c r="D85" s="96" t="s">
        <v>126</v>
      </c>
      <c r="E85" s="96" t="s">
        <v>318</v>
      </c>
      <c r="F85" s="83" t="s">
        <v>492</v>
      </c>
      <c r="G85" s="96" t="s">
        <v>366</v>
      </c>
      <c r="H85" s="83" t="s">
        <v>460</v>
      </c>
      <c r="I85" s="83" t="s">
        <v>166</v>
      </c>
      <c r="J85" s="83"/>
      <c r="K85" s="93">
        <v>7.16</v>
      </c>
      <c r="L85" s="96" t="s">
        <v>170</v>
      </c>
      <c r="M85" s="97">
        <v>2.4E-2</v>
      </c>
      <c r="N85" s="97">
        <v>2.3000000000000003E-2</v>
      </c>
      <c r="O85" s="93">
        <v>2561386</v>
      </c>
      <c r="P85" s="95">
        <v>102.27</v>
      </c>
      <c r="Q85" s="83"/>
      <c r="R85" s="93">
        <v>2619.52936</v>
      </c>
      <c r="S85" s="94">
        <v>5.5598625032887462E-3</v>
      </c>
      <c r="T85" s="94">
        <v>4.6277588467035042E-3</v>
      </c>
      <c r="U85" s="94">
        <v>1.4064395739281513E-3</v>
      </c>
    </row>
    <row r="86" spans="2:21">
      <c r="B86" s="86" t="s">
        <v>495</v>
      </c>
      <c r="C86" s="83" t="s">
        <v>496</v>
      </c>
      <c r="D86" s="96" t="s">
        <v>126</v>
      </c>
      <c r="E86" s="96" t="s">
        <v>318</v>
      </c>
      <c r="F86" s="83" t="s">
        <v>492</v>
      </c>
      <c r="G86" s="96" t="s">
        <v>366</v>
      </c>
      <c r="H86" s="83" t="s">
        <v>460</v>
      </c>
      <c r="I86" s="83" t="s">
        <v>166</v>
      </c>
      <c r="J86" s="83"/>
      <c r="K86" s="93">
        <v>3.19</v>
      </c>
      <c r="L86" s="96" t="s">
        <v>170</v>
      </c>
      <c r="M86" s="97">
        <v>3.4799999999999998E-2</v>
      </c>
      <c r="N86" s="97">
        <v>6.1999999999999998E-3</v>
      </c>
      <c r="O86" s="93">
        <v>900000</v>
      </c>
      <c r="P86" s="95">
        <v>109.89</v>
      </c>
      <c r="Q86" s="83"/>
      <c r="R86" s="93">
        <v>989.01</v>
      </c>
      <c r="S86" s="94">
        <v>1.7279276139328655E-3</v>
      </c>
      <c r="T86" s="94">
        <v>1.7472221716110991E-3</v>
      </c>
      <c r="U86" s="94">
        <v>5.3100485310486492E-4</v>
      </c>
    </row>
    <row r="87" spans="2:21">
      <c r="B87" s="86" t="s">
        <v>497</v>
      </c>
      <c r="C87" s="83" t="s">
        <v>498</v>
      </c>
      <c r="D87" s="96" t="s">
        <v>126</v>
      </c>
      <c r="E87" s="96" t="s">
        <v>318</v>
      </c>
      <c r="F87" s="83" t="s">
        <v>499</v>
      </c>
      <c r="G87" s="96" t="s">
        <v>487</v>
      </c>
      <c r="H87" s="83" t="s">
        <v>460</v>
      </c>
      <c r="I87" s="83" t="s">
        <v>166</v>
      </c>
      <c r="J87" s="83"/>
      <c r="K87" s="93">
        <v>2.72</v>
      </c>
      <c r="L87" s="96" t="s">
        <v>170</v>
      </c>
      <c r="M87" s="97">
        <v>3.7499999999999999E-2</v>
      </c>
      <c r="N87" s="97">
        <v>1.1000000000000001E-3</v>
      </c>
      <c r="O87" s="93">
        <v>250471</v>
      </c>
      <c r="P87" s="95">
        <v>119.58</v>
      </c>
      <c r="Q87" s="83"/>
      <c r="R87" s="93">
        <v>299.51321999999999</v>
      </c>
      <c r="S87" s="94">
        <v>3.2331299609725066E-4</v>
      </c>
      <c r="T87" s="94">
        <v>5.2913129156897595E-4</v>
      </c>
      <c r="U87" s="94">
        <v>1.6081027834811084E-4</v>
      </c>
    </row>
    <row r="88" spans="2:21">
      <c r="B88" s="86" t="s">
        <v>500</v>
      </c>
      <c r="C88" s="83" t="s">
        <v>501</v>
      </c>
      <c r="D88" s="96" t="s">
        <v>126</v>
      </c>
      <c r="E88" s="96" t="s">
        <v>318</v>
      </c>
      <c r="F88" s="83" t="s">
        <v>499</v>
      </c>
      <c r="G88" s="96" t="s">
        <v>487</v>
      </c>
      <c r="H88" s="83" t="s">
        <v>460</v>
      </c>
      <c r="I88" s="83" t="s">
        <v>166</v>
      </c>
      <c r="J88" s="83"/>
      <c r="K88" s="93">
        <v>6.34</v>
      </c>
      <c r="L88" s="96" t="s">
        <v>170</v>
      </c>
      <c r="M88" s="97">
        <v>2.4799999999999999E-2</v>
      </c>
      <c r="N88" s="97">
        <v>1.2800000000000001E-2</v>
      </c>
      <c r="O88" s="93">
        <v>637219</v>
      </c>
      <c r="P88" s="95">
        <v>108.66</v>
      </c>
      <c r="Q88" s="83"/>
      <c r="R88" s="93">
        <v>692.40219999999999</v>
      </c>
      <c r="S88" s="94">
        <v>1.5046983430589197E-3</v>
      </c>
      <c r="T88" s="94">
        <v>1.2232237040194767E-3</v>
      </c>
      <c r="U88" s="94">
        <v>3.7175451057166797E-4</v>
      </c>
    </row>
    <row r="89" spans="2:21">
      <c r="B89" s="86" t="s">
        <v>502</v>
      </c>
      <c r="C89" s="83" t="s">
        <v>503</v>
      </c>
      <c r="D89" s="96" t="s">
        <v>126</v>
      </c>
      <c r="E89" s="96" t="s">
        <v>318</v>
      </c>
      <c r="F89" s="83" t="s">
        <v>504</v>
      </c>
      <c r="G89" s="96" t="s">
        <v>366</v>
      </c>
      <c r="H89" s="83" t="s">
        <v>460</v>
      </c>
      <c r="I89" s="83" t="s">
        <v>320</v>
      </c>
      <c r="J89" s="83"/>
      <c r="K89" s="93">
        <v>4.8899999999999997</v>
      </c>
      <c r="L89" s="96" t="s">
        <v>170</v>
      </c>
      <c r="M89" s="97">
        <v>2.8500000000000001E-2</v>
      </c>
      <c r="N89" s="97">
        <v>1.0399999999999998E-2</v>
      </c>
      <c r="O89" s="93">
        <v>9324348</v>
      </c>
      <c r="P89" s="95">
        <v>112.89</v>
      </c>
      <c r="Q89" s="83"/>
      <c r="R89" s="93">
        <v>10526.256210000001</v>
      </c>
      <c r="S89" s="94">
        <v>1.3652046852122986E-2</v>
      </c>
      <c r="T89" s="94">
        <v>1.8596079143963176E-2</v>
      </c>
      <c r="U89" s="94">
        <v>5.6516042633898787E-3</v>
      </c>
    </row>
    <row r="90" spans="2:21">
      <c r="B90" s="86" t="s">
        <v>505</v>
      </c>
      <c r="C90" s="83" t="s">
        <v>506</v>
      </c>
      <c r="D90" s="96" t="s">
        <v>126</v>
      </c>
      <c r="E90" s="96" t="s">
        <v>318</v>
      </c>
      <c r="F90" s="83" t="s">
        <v>507</v>
      </c>
      <c r="G90" s="96" t="s">
        <v>366</v>
      </c>
      <c r="H90" s="83" t="s">
        <v>460</v>
      </c>
      <c r="I90" s="83" t="s">
        <v>320</v>
      </c>
      <c r="J90" s="83"/>
      <c r="K90" s="93">
        <v>6.9600000000000009</v>
      </c>
      <c r="L90" s="96" t="s">
        <v>170</v>
      </c>
      <c r="M90" s="97">
        <v>1.3999999999999999E-2</v>
      </c>
      <c r="N90" s="97">
        <v>1.4500000000000002E-2</v>
      </c>
      <c r="O90" s="93">
        <v>1346000</v>
      </c>
      <c r="P90" s="95">
        <v>100.34</v>
      </c>
      <c r="Q90" s="83"/>
      <c r="R90" s="93">
        <v>1350.5763999999999</v>
      </c>
      <c r="S90" s="94">
        <v>5.3075709779179811E-3</v>
      </c>
      <c r="T90" s="94">
        <v>2.3859789390751362E-3</v>
      </c>
      <c r="U90" s="94">
        <v>7.251318216083733E-4</v>
      </c>
    </row>
    <row r="91" spans="2:21">
      <c r="B91" s="86" t="s">
        <v>508</v>
      </c>
      <c r="C91" s="83" t="s">
        <v>509</v>
      </c>
      <c r="D91" s="96" t="s">
        <v>126</v>
      </c>
      <c r="E91" s="96" t="s">
        <v>318</v>
      </c>
      <c r="F91" s="83" t="s">
        <v>329</v>
      </c>
      <c r="G91" s="96" t="s">
        <v>324</v>
      </c>
      <c r="H91" s="83" t="s">
        <v>460</v>
      </c>
      <c r="I91" s="83" t="s">
        <v>166</v>
      </c>
      <c r="J91" s="83"/>
      <c r="K91" s="93">
        <v>4.12</v>
      </c>
      <c r="L91" s="96" t="s">
        <v>170</v>
      </c>
      <c r="M91" s="97">
        <v>1.06E-2</v>
      </c>
      <c r="N91" s="97">
        <v>1.37E-2</v>
      </c>
      <c r="O91" s="93">
        <v>26</v>
      </c>
      <c r="P91" s="95">
        <v>5033000</v>
      </c>
      <c r="Q91" s="83"/>
      <c r="R91" s="93">
        <v>1308.57996</v>
      </c>
      <c r="S91" s="94">
        <v>1.914721260770306E-3</v>
      </c>
      <c r="T91" s="94">
        <v>2.3117864525515064E-3</v>
      </c>
      <c r="U91" s="94">
        <v>7.0258370434653856E-4</v>
      </c>
    </row>
    <row r="92" spans="2:21">
      <c r="B92" s="86" t="s">
        <v>510</v>
      </c>
      <c r="C92" s="83" t="s">
        <v>511</v>
      </c>
      <c r="D92" s="96" t="s">
        <v>126</v>
      </c>
      <c r="E92" s="96" t="s">
        <v>318</v>
      </c>
      <c r="F92" s="83" t="s">
        <v>438</v>
      </c>
      <c r="G92" s="96" t="s">
        <v>366</v>
      </c>
      <c r="H92" s="83" t="s">
        <v>460</v>
      </c>
      <c r="I92" s="83" t="s">
        <v>320</v>
      </c>
      <c r="J92" s="83"/>
      <c r="K92" s="93">
        <v>2.4300000000000002</v>
      </c>
      <c r="L92" s="96" t="s">
        <v>170</v>
      </c>
      <c r="M92" s="97">
        <v>4.9000000000000002E-2</v>
      </c>
      <c r="N92" s="97">
        <v>3.3999999999999998E-3</v>
      </c>
      <c r="O92" s="93">
        <v>204461.05</v>
      </c>
      <c r="P92" s="95">
        <v>117.47</v>
      </c>
      <c r="Q92" s="83"/>
      <c r="R92" s="93">
        <v>240.18039999999999</v>
      </c>
      <c r="S92" s="94">
        <v>2.5621173842850644E-4</v>
      </c>
      <c r="T92" s="94">
        <v>4.2431170571219948E-4</v>
      </c>
      <c r="U92" s="94">
        <v>1.2895416428617275E-4</v>
      </c>
    </row>
    <row r="93" spans="2:21">
      <c r="B93" s="86" t="s">
        <v>512</v>
      </c>
      <c r="C93" s="83" t="s">
        <v>513</v>
      </c>
      <c r="D93" s="96" t="s">
        <v>126</v>
      </c>
      <c r="E93" s="96" t="s">
        <v>318</v>
      </c>
      <c r="F93" s="83" t="s">
        <v>438</v>
      </c>
      <c r="G93" s="96" t="s">
        <v>366</v>
      </c>
      <c r="H93" s="83" t="s">
        <v>460</v>
      </c>
      <c r="I93" s="83" t="s">
        <v>320</v>
      </c>
      <c r="J93" s="83"/>
      <c r="K93" s="93">
        <v>5.8699999999999992</v>
      </c>
      <c r="L93" s="96" t="s">
        <v>170</v>
      </c>
      <c r="M93" s="97">
        <v>2.3E-2</v>
      </c>
      <c r="N93" s="97">
        <v>1.8100000000000002E-2</v>
      </c>
      <c r="O93" s="93">
        <v>3839133.57</v>
      </c>
      <c r="P93" s="95">
        <v>105.3</v>
      </c>
      <c r="Q93" s="83"/>
      <c r="R93" s="93">
        <v>4042.6075000000001</v>
      </c>
      <c r="S93" s="94">
        <v>2.7220732737997175E-3</v>
      </c>
      <c r="T93" s="94">
        <v>7.1418220797780782E-3</v>
      </c>
      <c r="U93" s="94">
        <v>2.1704979744371902E-3</v>
      </c>
    </row>
    <row r="94" spans="2:21">
      <c r="B94" s="86" t="s">
        <v>514</v>
      </c>
      <c r="C94" s="83" t="s">
        <v>515</v>
      </c>
      <c r="D94" s="96" t="s">
        <v>126</v>
      </c>
      <c r="E94" s="96" t="s">
        <v>318</v>
      </c>
      <c r="F94" s="83" t="s">
        <v>438</v>
      </c>
      <c r="G94" s="96" t="s">
        <v>366</v>
      </c>
      <c r="H94" s="83" t="s">
        <v>460</v>
      </c>
      <c r="I94" s="83" t="s">
        <v>320</v>
      </c>
      <c r="J94" s="83"/>
      <c r="K94" s="93">
        <v>2.3199999999999998</v>
      </c>
      <c r="L94" s="96" t="s">
        <v>170</v>
      </c>
      <c r="M94" s="97">
        <v>5.8499999999999996E-2</v>
      </c>
      <c r="N94" s="97">
        <v>3.3999999999999998E-3</v>
      </c>
      <c r="O94" s="93">
        <v>3824958.67</v>
      </c>
      <c r="P94" s="95">
        <v>125.02</v>
      </c>
      <c r="Q94" s="83"/>
      <c r="R94" s="93">
        <v>4781.9634100000003</v>
      </c>
      <c r="S94" s="94">
        <v>3.2476047435698184E-3</v>
      </c>
      <c r="T94" s="94">
        <v>8.4479959694897088E-3</v>
      </c>
      <c r="U94" s="94">
        <v>2.5674621875207424E-3</v>
      </c>
    </row>
    <row r="95" spans="2:21">
      <c r="B95" s="86" t="s">
        <v>516</v>
      </c>
      <c r="C95" s="83" t="s">
        <v>517</v>
      </c>
      <c r="D95" s="96" t="s">
        <v>126</v>
      </c>
      <c r="E95" s="96" t="s">
        <v>318</v>
      </c>
      <c r="F95" s="83" t="s">
        <v>438</v>
      </c>
      <c r="G95" s="96" t="s">
        <v>366</v>
      </c>
      <c r="H95" s="83" t="s">
        <v>460</v>
      </c>
      <c r="I95" s="83" t="s">
        <v>320</v>
      </c>
      <c r="J95" s="83"/>
      <c r="K95" s="93">
        <v>7.27</v>
      </c>
      <c r="L95" s="96" t="s">
        <v>170</v>
      </c>
      <c r="M95" s="97">
        <v>2.2499999999999999E-2</v>
      </c>
      <c r="N95" s="97">
        <v>2.4099999999999996E-2</v>
      </c>
      <c r="O95" s="93">
        <v>798000</v>
      </c>
      <c r="P95" s="95">
        <v>100.94</v>
      </c>
      <c r="Q95" s="83"/>
      <c r="R95" s="93">
        <v>805.50117</v>
      </c>
      <c r="S95" s="94">
        <v>4.2439359048677622E-3</v>
      </c>
      <c r="T95" s="94">
        <v>1.4230285876610765E-3</v>
      </c>
      <c r="U95" s="94">
        <v>4.3247796326796177E-4</v>
      </c>
    </row>
    <row r="96" spans="2:21">
      <c r="B96" s="86" t="s">
        <v>518</v>
      </c>
      <c r="C96" s="83" t="s">
        <v>519</v>
      </c>
      <c r="D96" s="96" t="s">
        <v>126</v>
      </c>
      <c r="E96" s="96" t="s">
        <v>318</v>
      </c>
      <c r="F96" s="83" t="s">
        <v>520</v>
      </c>
      <c r="G96" s="96" t="s">
        <v>487</v>
      </c>
      <c r="H96" s="83" t="s">
        <v>460</v>
      </c>
      <c r="I96" s="83" t="s">
        <v>166</v>
      </c>
      <c r="J96" s="83"/>
      <c r="K96" s="93">
        <v>0.79</v>
      </c>
      <c r="L96" s="96" t="s">
        <v>170</v>
      </c>
      <c r="M96" s="97">
        <v>4.2800000000000005E-2</v>
      </c>
      <c r="N96" s="97">
        <v>4.4000000000000003E-3</v>
      </c>
      <c r="O96" s="93">
        <v>62500</v>
      </c>
      <c r="P96" s="95">
        <v>125.45</v>
      </c>
      <c r="Q96" s="83"/>
      <c r="R96" s="93">
        <v>78.40625</v>
      </c>
      <c r="S96" s="94">
        <v>8.7377934423657098E-4</v>
      </c>
      <c r="T96" s="94">
        <v>1.3851542289044879E-4</v>
      </c>
      <c r="U96" s="94">
        <v>4.2096742463426377E-5</v>
      </c>
    </row>
    <row r="97" spans="2:21">
      <c r="B97" s="86" t="s">
        <v>521</v>
      </c>
      <c r="C97" s="83" t="s">
        <v>522</v>
      </c>
      <c r="D97" s="96" t="s">
        <v>126</v>
      </c>
      <c r="E97" s="96" t="s">
        <v>318</v>
      </c>
      <c r="F97" s="83" t="s">
        <v>523</v>
      </c>
      <c r="G97" s="96" t="s">
        <v>366</v>
      </c>
      <c r="H97" s="83" t="s">
        <v>460</v>
      </c>
      <c r="I97" s="83" t="s">
        <v>166</v>
      </c>
      <c r="J97" s="83"/>
      <c r="K97" s="93">
        <v>6.8999999999999995</v>
      </c>
      <c r="L97" s="96" t="s">
        <v>170</v>
      </c>
      <c r="M97" s="97">
        <v>1.9599999999999999E-2</v>
      </c>
      <c r="N97" s="97">
        <v>1.8499999999999999E-2</v>
      </c>
      <c r="O97" s="93">
        <v>2556850</v>
      </c>
      <c r="P97" s="95">
        <v>102.53</v>
      </c>
      <c r="Q97" s="83"/>
      <c r="R97" s="93">
        <v>2621.5383500000003</v>
      </c>
      <c r="S97" s="94">
        <v>3.9696931776579949E-3</v>
      </c>
      <c r="T97" s="94">
        <v>4.6313080038106573E-3</v>
      </c>
      <c r="U97" s="94">
        <v>1.4075182115959599E-3</v>
      </c>
    </row>
    <row r="98" spans="2:21">
      <c r="B98" s="86" t="s">
        <v>524</v>
      </c>
      <c r="C98" s="83" t="s">
        <v>525</v>
      </c>
      <c r="D98" s="96" t="s">
        <v>126</v>
      </c>
      <c r="E98" s="96" t="s">
        <v>318</v>
      </c>
      <c r="F98" s="83" t="s">
        <v>523</v>
      </c>
      <c r="G98" s="96" t="s">
        <v>366</v>
      </c>
      <c r="H98" s="83" t="s">
        <v>460</v>
      </c>
      <c r="I98" s="83" t="s">
        <v>166</v>
      </c>
      <c r="J98" s="83"/>
      <c r="K98" s="93">
        <v>4.12</v>
      </c>
      <c r="L98" s="96" t="s">
        <v>170</v>
      </c>
      <c r="M98" s="97">
        <v>2.75E-2</v>
      </c>
      <c r="N98" s="97">
        <v>7.899999999999999E-3</v>
      </c>
      <c r="O98" s="93">
        <v>39260.879999999997</v>
      </c>
      <c r="P98" s="95">
        <v>108.86</v>
      </c>
      <c r="Q98" s="83"/>
      <c r="R98" s="93">
        <v>42.739400000000003</v>
      </c>
      <c r="S98" s="94">
        <v>8.4400054851496939E-5</v>
      </c>
      <c r="T98" s="94">
        <v>7.5505027533953568E-5</v>
      </c>
      <c r="U98" s="94">
        <v>2.2947016530459821E-5</v>
      </c>
    </row>
    <row r="99" spans="2:21">
      <c r="B99" s="86" t="s">
        <v>526</v>
      </c>
      <c r="C99" s="83" t="s">
        <v>527</v>
      </c>
      <c r="D99" s="96" t="s">
        <v>126</v>
      </c>
      <c r="E99" s="96" t="s">
        <v>318</v>
      </c>
      <c r="F99" s="83" t="s">
        <v>346</v>
      </c>
      <c r="G99" s="96" t="s">
        <v>324</v>
      </c>
      <c r="H99" s="83" t="s">
        <v>460</v>
      </c>
      <c r="I99" s="83" t="s">
        <v>166</v>
      </c>
      <c r="J99" s="83"/>
      <c r="K99" s="93">
        <v>4.46</v>
      </c>
      <c r="L99" s="96" t="s">
        <v>170</v>
      </c>
      <c r="M99" s="97">
        <v>1.4199999999999999E-2</v>
      </c>
      <c r="N99" s="97">
        <v>1.4399999999999998E-2</v>
      </c>
      <c r="O99" s="93">
        <v>32</v>
      </c>
      <c r="P99" s="95">
        <v>5070000</v>
      </c>
      <c r="Q99" s="83"/>
      <c r="R99" s="93">
        <v>1622.4001000000001</v>
      </c>
      <c r="S99" s="94">
        <v>1.5099325248902941E-3</v>
      </c>
      <c r="T99" s="94">
        <v>2.8661928857585512E-3</v>
      </c>
      <c r="U99" s="94">
        <v>8.7107544592857327E-4</v>
      </c>
    </row>
    <row r="100" spans="2:21">
      <c r="B100" s="86" t="s">
        <v>528</v>
      </c>
      <c r="C100" s="83" t="s">
        <v>529</v>
      </c>
      <c r="D100" s="96" t="s">
        <v>126</v>
      </c>
      <c r="E100" s="96" t="s">
        <v>318</v>
      </c>
      <c r="F100" s="83" t="s">
        <v>346</v>
      </c>
      <c r="G100" s="96" t="s">
        <v>324</v>
      </c>
      <c r="H100" s="83" t="s">
        <v>460</v>
      </c>
      <c r="I100" s="83" t="s">
        <v>166</v>
      </c>
      <c r="J100" s="83"/>
      <c r="K100" s="93">
        <v>5.0699999999999994</v>
      </c>
      <c r="L100" s="96" t="s">
        <v>170</v>
      </c>
      <c r="M100" s="97">
        <v>1.5900000000000001E-2</v>
      </c>
      <c r="N100" s="97">
        <v>1.5600000000000001E-2</v>
      </c>
      <c r="O100" s="93">
        <v>61</v>
      </c>
      <c r="P100" s="95">
        <v>5039000</v>
      </c>
      <c r="Q100" s="83"/>
      <c r="R100" s="93">
        <v>3073.78991</v>
      </c>
      <c r="S100" s="94">
        <v>4.0748162992652005E-3</v>
      </c>
      <c r="T100" s="94">
        <v>5.4302725772504678E-3</v>
      </c>
      <c r="U100" s="94">
        <v>1.6503345361874664E-3</v>
      </c>
    </row>
    <row r="101" spans="2:21">
      <c r="B101" s="86" t="s">
        <v>530</v>
      </c>
      <c r="C101" s="83" t="s">
        <v>531</v>
      </c>
      <c r="D101" s="96" t="s">
        <v>126</v>
      </c>
      <c r="E101" s="96" t="s">
        <v>318</v>
      </c>
      <c r="F101" s="83" t="s">
        <v>532</v>
      </c>
      <c r="G101" s="96" t="s">
        <v>533</v>
      </c>
      <c r="H101" s="83" t="s">
        <v>460</v>
      </c>
      <c r="I101" s="83" t="s">
        <v>320</v>
      </c>
      <c r="J101" s="83"/>
      <c r="K101" s="93">
        <v>4.9399999999999995</v>
      </c>
      <c r="L101" s="96" t="s">
        <v>170</v>
      </c>
      <c r="M101" s="97">
        <v>1.9400000000000001E-2</v>
      </c>
      <c r="N101" s="97">
        <v>8.8999999999999999E-3</v>
      </c>
      <c r="O101" s="93">
        <v>805179.78</v>
      </c>
      <c r="P101" s="95">
        <v>106.94</v>
      </c>
      <c r="Q101" s="83"/>
      <c r="R101" s="93">
        <v>861.05918000000008</v>
      </c>
      <c r="S101" s="94">
        <v>1.2155288415568576E-3</v>
      </c>
      <c r="T101" s="94">
        <v>1.5211794525487835E-3</v>
      </c>
      <c r="U101" s="94">
        <v>4.6230736129108458E-4</v>
      </c>
    </row>
    <row r="102" spans="2:21">
      <c r="B102" s="86" t="s">
        <v>534</v>
      </c>
      <c r="C102" s="83" t="s">
        <v>535</v>
      </c>
      <c r="D102" s="96" t="s">
        <v>126</v>
      </c>
      <c r="E102" s="96" t="s">
        <v>318</v>
      </c>
      <c r="F102" s="83" t="s">
        <v>532</v>
      </c>
      <c r="G102" s="96" t="s">
        <v>533</v>
      </c>
      <c r="H102" s="83" t="s">
        <v>460</v>
      </c>
      <c r="I102" s="83" t="s">
        <v>320</v>
      </c>
      <c r="J102" s="83"/>
      <c r="K102" s="93">
        <v>6.839999999999999</v>
      </c>
      <c r="L102" s="96" t="s">
        <v>170</v>
      </c>
      <c r="M102" s="97">
        <v>1.23E-2</v>
      </c>
      <c r="N102" s="97">
        <v>1.3999999999999999E-2</v>
      </c>
      <c r="O102" s="93">
        <v>7985497</v>
      </c>
      <c r="P102" s="95">
        <v>100.07</v>
      </c>
      <c r="Q102" s="83"/>
      <c r="R102" s="93">
        <v>7991.0869000000002</v>
      </c>
      <c r="S102" s="94">
        <v>7.5364667731867598E-3</v>
      </c>
      <c r="T102" s="94">
        <v>1.411735392660439E-2</v>
      </c>
      <c r="U102" s="94">
        <v>4.290458059557245E-3</v>
      </c>
    </row>
    <row r="103" spans="2:21">
      <c r="B103" s="86" t="s">
        <v>536</v>
      </c>
      <c r="C103" s="83" t="s">
        <v>537</v>
      </c>
      <c r="D103" s="96" t="s">
        <v>126</v>
      </c>
      <c r="E103" s="96" t="s">
        <v>318</v>
      </c>
      <c r="F103" s="83" t="s">
        <v>538</v>
      </c>
      <c r="G103" s="96" t="s">
        <v>487</v>
      </c>
      <c r="H103" s="83" t="s">
        <v>460</v>
      </c>
      <c r="I103" s="83" t="s">
        <v>166</v>
      </c>
      <c r="J103" s="83"/>
      <c r="K103" s="93">
        <v>1</v>
      </c>
      <c r="L103" s="96" t="s">
        <v>170</v>
      </c>
      <c r="M103" s="97">
        <v>3.6000000000000004E-2</v>
      </c>
      <c r="N103" s="97">
        <v>-9.8000000000000014E-3</v>
      </c>
      <c r="O103" s="93">
        <v>154467</v>
      </c>
      <c r="P103" s="95">
        <v>111.75</v>
      </c>
      <c r="Q103" s="83"/>
      <c r="R103" s="93">
        <v>172.61688000000001</v>
      </c>
      <c r="S103" s="94">
        <v>3.7336843021232161E-4</v>
      </c>
      <c r="T103" s="94">
        <v>3.0495145643657043E-4</v>
      </c>
      <c r="U103" s="94">
        <v>9.2678942586849592E-5</v>
      </c>
    </row>
    <row r="104" spans="2:21">
      <c r="B104" s="86" t="s">
        <v>539</v>
      </c>
      <c r="C104" s="83" t="s">
        <v>540</v>
      </c>
      <c r="D104" s="96" t="s">
        <v>126</v>
      </c>
      <c r="E104" s="96" t="s">
        <v>318</v>
      </c>
      <c r="F104" s="83" t="s">
        <v>538</v>
      </c>
      <c r="G104" s="96" t="s">
        <v>487</v>
      </c>
      <c r="H104" s="83" t="s">
        <v>460</v>
      </c>
      <c r="I104" s="83" t="s">
        <v>166</v>
      </c>
      <c r="J104" s="83"/>
      <c r="K104" s="93">
        <v>7.41</v>
      </c>
      <c r="L104" s="96" t="s">
        <v>170</v>
      </c>
      <c r="M104" s="97">
        <v>2.2499999999999999E-2</v>
      </c>
      <c r="N104" s="97">
        <v>1.47E-2</v>
      </c>
      <c r="O104" s="93">
        <v>1196954</v>
      </c>
      <c r="P104" s="95">
        <v>108.5</v>
      </c>
      <c r="Q104" s="83"/>
      <c r="R104" s="93">
        <v>1298.69506</v>
      </c>
      <c r="S104" s="94">
        <v>2.9257071467005328E-3</v>
      </c>
      <c r="T104" s="94">
        <v>2.2943234173504888E-3</v>
      </c>
      <c r="U104" s="94">
        <v>6.9727644772379839E-4</v>
      </c>
    </row>
    <row r="105" spans="2:21">
      <c r="B105" s="86" t="s">
        <v>541</v>
      </c>
      <c r="C105" s="83" t="s">
        <v>542</v>
      </c>
      <c r="D105" s="96" t="s">
        <v>126</v>
      </c>
      <c r="E105" s="96" t="s">
        <v>318</v>
      </c>
      <c r="F105" s="83" t="s">
        <v>353</v>
      </c>
      <c r="G105" s="96" t="s">
        <v>324</v>
      </c>
      <c r="H105" s="83" t="s">
        <v>543</v>
      </c>
      <c r="I105" s="83" t="s">
        <v>166</v>
      </c>
      <c r="J105" s="83"/>
      <c r="K105" s="93">
        <v>2.6700000000000004</v>
      </c>
      <c r="L105" s="96" t="s">
        <v>170</v>
      </c>
      <c r="M105" s="97">
        <v>2.7999999999999997E-2</v>
      </c>
      <c r="N105" s="97">
        <v>1.0200000000000002E-2</v>
      </c>
      <c r="O105" s="93">
        <v>72</v>
      </c>
      <c r="P105" s="95">
        <v>5355000</v>
      </c>
      <c r="Q105" s="83"/>
      <c r="R105" s="93">
        <v>3855.60005</v>
      </c>
      <c r="S105" s="94">
        <v>4.0707864533273E-3</v>
      </c>
      <c r="T105" s="94">
        <v>6.8114477024750633E-3</v>
      </c>
      <c r="U105" s="94">
        <v>2.0700926564760315E-3</v>
      </c>
    </row>
    <row r="106" spans="2:21">
      <c r="B106" s="86" t="s">
        <v>544</v>
      </c>
      <c r="C106" s="83" t="s">
        <v>545</v>
      </c>
      <c r="D106" s="96" t="s">
        <v>126</v>
      </c>
      <c r="E106" s="96" t="s">
        <v>318</v>
      </c>
      <c r="F106" s="83" t="s">
        <v>353</v>
      </c>
      <c r="G106" s="96" t="s">
        <v>324</v>
      </c>
      <c r="H106" s="83" t="s">
        <v>543</v>
      </c>
      <c r="I106" s="83" t="s">
        <v>166</v>
      </c>
      <c r="J106" s="83"/>
      <c r="K106" s="93">
        <v>3.9300000000000006</v>
      </c>
      <c r="L106" s="96" t="s">
        <v>170</v>
      </c>
      <c r="M106" s="97">
        <v>1.49E-2</v>
      </c>
      <c r="N106" s="97">
        <v>1.34E-2</v>
      </c>
      <c r="O106" s="93">
        <v>8</v>
      </c>
      <c r="P106" s="95">
        <v>5089000</v>
      </c>
      <c r="Q106" s="93">
        <v>6.0974799999999991</v>
      </c>
      <c r="R106" s="93">
        <v>413.21746999999999</v>
      </c>
      <c r="S106" s="94">
        <v>1.322751322751322E-3</v>
      </c>
      <c r="T106" s="94">
        <v>7.3000548556743027E-4</v>
      </c>
      <c r="U106" s="94">
        <v>2.2185870917150883E-4</v>
      </c>
    </row>
    <row r="107" spans="2:21">
      <c r="B107" s="86" t="s">
        <v>546</v>
      </c>
      <c r="C107" s="83" t="s">
        <v>547</v>
      </c>
      <c r="D107" s="96" t="s">
        <v>126</v>
      </c>
      <c r="E107" s="96" t="s">
        <v>318</v>
      </c>
      <c r="F107" s="83" t="s">
        <v>353</v>
      </c>
      <c r="G107" s="96" t="s">
        <v>324</v>
      </c>
      <c r="H107" s="83" t="s">
        <v>543</v>
      </c>
      <c r="I107" s="83" t="s">
        <v>166</v>
      </c>
      <c r="J107" s="83"/>
      <c r="K107" s="93">
        <v>5.4799999999999995</v>
      </c>
      <c r="L107" s="96" t="s">
        <v>170</v>
      </c>
      <c r="M107" s="97">
        <v>2.2000000000000002E-2</v>
      </c>
      <c r="N107" s="97">
        <v>1.67E-2</v>
      </c>
      <c r="O107" s="93">
        <v>19</v>
      </c>
      <c r="P107" s="95">
        <v>5177777</v>
      </c>
      <c r="Q107" s="83"/>
      <c r="R107" s="93">
        <v>983.77758999999992</v>
      </c>
      <c r="S107" s="94">
        <v>3.77433452522844E-3</v>
      </c>
      <c r="T107" s="94">
        <v>1.7379783997958902E-3</v>
      </c>
      <c r="U107" s="94">
        <v>5.2819554369097177E-4</v>
      </c>
    </row>
    <row r="108" spans="2:21">
      <c r="B108" s="86" t="s">
        <v>548</v>
      </c>
      <c r="C108" s="83" t="s">
        <v>549</v>
      </c>
      <c r="D108" s="96" t="s">
        <v>126</v>
      </c>
      <c r="E108" s="96" t="s">
        <v>318</v>
      </c>
      <c r="F108" s="83" t="s">
        <v>550</v>
      </c>
      <c r="G108" s="96" t="s">
        <v>324</v>
      </c>
      <c r="H108" s="83" t="s">
        <v>543</v>
      </c>
      <c r="I108" s="83" t="s">
        <v>320</v>
      </c>
      <c r="J108" s="83"/>
      <c r="K108" s="93">
        <v>1.74</v>
      </c>
      <c r="L108" s="96" t="s">
        <v>170</v>
      </c>
      <c r="M108" s="97">
        <v>0.02</v>
      </c>
      <c r="N108" s="97">
        <v>-6.0000000000000006E-4</v>
      </c>
      <c r="O108" s="93">
        <v>154127.20000000001</v>
      </c>
      <c r="P108" s="95">
        <v>107.21</v>
      </c>
      <c r="Q108" s="83"/>
      <c r="R108" s="93">
        <v>165.23978</v>
      </c>
      <c r="S108" s="94">
        <v>2.7088257335562346E-4</v>
      </c>
      <c r="T108" s="94">
        <v>2.9191879480302554E-4</v>
      </c>
      <c r="U108" s="94">
        <v>8.8718137436406304E-5</v>
      </c>
    </row>
    <row r="109" spans="2:21">
      <c r="B109" s="86" t="s">
        <v>551</v>
      </c>
      <c r="C109" s="83" t="s">
        <v>552</v>
      </c>
      <c r="D109" s="96" t="s">
        <v>126</v>
      </c>
      <c r="E109" s="96" t="s">
        <v>318</v>
      </c>
      <c r="F109" s="83" t="s">
        <v>504</v>
      </c>
      <c r="G109" s="96" t="s">
        <v>366</v>
      </c>
      <c r="H109" s="83" t="s">
        <v>543</v>
      </c>
      <c r="I109" s="83" t="s">
        <v>320</v>
      </c>
      <c r="J109" s="83"/>
      <c r="K109" s="93">
        <v>7.06</v>
      </c>
      <c r="L109" s="96" t="s">
        <v>170</v>
      </c>
      <c r="M109" s="97">
        <v>2.81E-2</v>
      </c>
      <c r="N109" s="97">
        <v>2.5099999999999997E-2</v>
      </c>
      <c r="O109" s="93">
        <v>16735</v>
      </c>
      <c r="P109" s="95">
        <v>104.36</v>
      </c>
      <c r="Q109" s="83"/>
      <c r="R109" s="93">
        <v>17.464650000000002</v>
      </c>
      <c r="S109" s="94">
        <v>3.1966243952009566E-5</v>
      </c>
      <c r="T109" s="94">
        <v>3.08537059275718E-5</v>
      </c>
      <c r="U109" s="94">
        <v>9.3768656613966298E-6</v>
      </c>
    </row>
    <row r="110" spans="2:21">
      <c r="B110" s="86" t="s">
        <v>553</v>
      </c>
      <c r="C110" s="83" t="s">
        <v>554</v>
      </c>
      <c r="D110" s="96" t="s">
        <v>126</v>
      </c>
      <c r="E110" s="96" t="s">
        <v>318</v>
      </c>
      <c r="F110" s="83" t="s">
        <v>504</v>
      </c>
      <c r="G110" s="96" t="s">
        <v>366</v>
      </c>
      <c r="H110" s="83" t="s">
        <v>543</v>
      </c>
      <c r="I110" s="83" t="s">
        <v>320</v>
      </c>
      <c r="J110" s="83"/>
      <c r="K110" s="93">
        <v>5.1899999999999995</v>
      </c>
      <c r="L110" s="96" t="s">
        <v>170</v>
      </c>
      <c r="M110" s="97">
        <v>3.7000000000000005E-2</v>
      </c>
      <c r="N110" s="97">
        <v>1.6800000000000002E-2</v>
      </c>
      <c r="O110" s="93">
        <v>570447.16</v>
      </c>
      <c r="P110" s="95">
        <v>112.06</v>
      </c>
      <c r="Q110" s="83"/>
      <c r="R110" s="93">
        <v>639.24310000000003</v>
      </c>
      <c r="S110" s="94">
        <v>8.4301409934615587E-4</v>
      </c>
      <c r="T110" s="94">
        <v>1.1293108435399147E-3</v>
      </c>
      <c r="U110" s="94">
        <v>3.4321310038705222E-4</v>
      </c>
    </row>
    <row r="111" spans="2:21">
      <c r="B111" s="86" t="s">
        <v>555</v>
      </c>
      <c r="C111" s="83" t="s">
        <v>556</v>
      </c>
      <c r="D111" s="96" t="s">
        <v>126</v>
      </c>
      <c r="E111" s="96" t="s">
        <v>318</v>
      </c>
      <c r="F111" s="83" t="s">
        <v>329</v>
      </c>
      <c r="G111" s="96" t="s">
        <v>324</v>
      </c>
      <c r="H111" s="83" t="s">
        <v>543</v>
      </c>
      <c r="I111" s="83" t="s">
        <v>320</v>
      </c>
      <c r="J111" s="83"/>
      <c r="K111" s="93">
        <v>3.0699999999999994</v>
      </c>
      <c r="L111" s="96" t="s">
        <v>170</v>
      </c>
      <c r="M111" s="97">
        <v>4.4999999999999998E-2</v>
      </c>
      <c r="N111" s="97">
        <v>6.7000000000000002E-3</v>
      </c>
      <c r="O111" s="93">
        <v>2843164</v>
      </c>
      <c r="P111" s="95">
        <v>135.66999999999999</v>
      </c>
      <c r="Q111" s="93">
        <v>38.64217</v>
      </c>
      <c r="R111" s="93">
        <v>3895.9627300000002</v>
      </c>
      <c r="S111" s="94">
        <v>1.6704995437731129E-3</v>
      </c>
      <c r="T111" s="94">
        <v>6.8827539272873954E-3</v>
      </c>
      <c r="U111" s="94">
        <v>2.0917635990997854E-3</v>
      </c>
    </row>
    <row r="112" spans="2:21">
      <c r="B112" s="86" t="s">
        <v>557</v>
      </c>
      <c r="C112" s="83" t="s">
        <v>558</v>
      </c>
      <c r="D112" s="96" t="s">
        <v>126</v>
      </c>
      <c r="E112" s="96" t="s">
        <v>318</v>
      </c>
      <c r="F112" s="83" t="s">
        <v>559</v>
      </c>
      <c r="G112" s="96" t="s">
        <v>395</v>
      </c>
      <c r="H112" s="83" t="s">
        <v>543</v>
      </c>
      <c r="I112" s="83" t="s">
        <v>320</v>
      </c>
      <c r="J112" s="83"/>
      <c r="K112" s="93">
        <v>0.76999999999999991</v>
      </c>
      <c r="L112" s="96" t="s">
        <v>170</v>
      </c>
      <c r="M112" s="97">
        <v>4.5999999999999999E-2</v>
      </c>
      <c r="N112" s="97">
        <v>0</v>
      </c>
      <c r="O112" s="93">
        <v>461191.34</v>
      </c>
      <c r="P112" s="95">
        <v>108.23</v>
      </c>
      <c r="Q112" s="83"/>
      <c r="R112" s="93">
        <v>499.14737000000002</v>
      </c>
      <c r="S112" s="94">
        <v>1.075335873897014E-3</v>
      </c>
      <c r="T112" s="94">
        <v>8.8181247081967713E-4</v>
      </c>
      <c r="U112" s="94">
        <v>2.6799494027818699E-4</v>
      </c>
    </row>
    <row r="113" spans="2:21">
      <c r="B113" s="86" t="s">
        <v>560</v>
      </c>
      <c r="C113" s="83" t="s">
        <v>561</v>
      </c>
      <c r="D113" s="96" t="s">
        <v>126</v>
      </c>
      <c r="E113" s="96" t="s">
        <v>318</v>
      </c>
      <c r="F113" s="83" t="s">
        <v>559</v>
      </c>
      <c r="G113" s="96" t="s">
        <v>395</v>
      </c>
      <c r="H113" s="83" t="s">
        <v>543</v>
      </c>
      <c r="I113" s="83" t="s">
        <v>320</v>
      </c>
      <c r="J113" s="83"/>
      <c r="K113" s="93">
        <v>3.35</v>
      </c>
      <c r="L113" s="96" t="s">
        <v>170</v>
      </c>
      <c r="M113" s="97">
        <v>1.9799999999999998E-2</v>
      </c>
      <c r="N113" s="97">
        <v>5.5000000000000005E-3</v>
      </c>
      <c r="O113" s="93">
        <v>1385709.6</v>
      </c>
      <c r="P113" s="95">
        <v>105.63</v>
      </c>
      <c r="Q113" s="83"/>
      <c r="R113" s="93">
        <v>1463.72506</v>
      </c>
      <c r="S113" s="94">
        <v>1.6582042156402328E-3</v>
      </c>
      <c r="T113" s="94">
        <v>2.5858716069350023E-3</v>
      </c>
      <c r="U113" s="94">
        <v>7.8588195313617621E-4</v>
      </c>
    </row>
    <row r="114" spans="2:21">
      <c r="B114" s="86" t="s">
        <v>562</v>
      </c>
      <c r="C114" s="83" t="s">
        <v>563</v>
      </c>
      <c r="D114" s="96" t="s">
        <v>126</v>
      </c>
      <c r="E114" s="96" t="s">
        <v>318</v>
      </c>
      <c r="F114" s="83" t="s">
        <v>538</v>
      </c>
      <c r="G114" s="96" t="s">
        <v>487</v>
      </c>
      <c r="H114" s="83" t="s">
        <v>543</v>
      </c>
      <c r="I114" s="83" t="s">
        <v>320</v>
      </c>
      <c r="J114" s="83"/>
      <c r="K114" s="93">
        <v>0.49000000000000005</v>
      </c>
      <c r="L114" s="96" t="s">
        <v>170</v>
      </c>
      <c r="M114" s="97">
        <v>4.4999999999999998E-2</v>
      </c>
      <c r="N114" s="97">
        <v>6.0999999999999995E-3</v>
      </c>
      <c r="O114" s="93">
        <v>25891</v>
      </c>
      <c r="P114" s="95">
        <v>126.67</v>
      </c>
      <c r="Q114" s="83"/>
      <c r="R114" s="93">
        <v>32.796129999999998</v>
      </c>
      <c r="S114" s="94">
        <v>4.9631864258777795E-4</v>
      </c>
      <c r="T114" s="94">
        <v>5.7938873701014057E-5</v>
      </c>
      <c r="U114" s="94">
        <v>1.7608420736957215E-5</v>
      </c>
    </row>
    <row r="115" spans="2:21">
      <c r="B115" s="86" t="s">
        <v>564</v>
      </c>
      <c r="C115" s="83" t="s">
        <v>565</v>
      </c>
      <c r="D115" s="96" t="s">
        <v>126</v>
      </c>
      <c r="E115" s="96" t="s">
        <v>318</v>
      </c>
      <c r="F115" s="83" t="s">
        <v>566</v>
      </c>
      <c r="G115" s="96" t="s">
        <v>395</v>
      </c>
      <c r="H115" s="83" t="s">
        <v>543</v>
      </c>
      <c r="I115" s="83" t="s">
        <v>320</v>
      </c>
      <c r="J115" s="83"/>
      <c r="K115" s="93">
        <v>0.25</v>
      </c>
      <c r="L115" s="96" t="s">
        <v>170</v>
      </c>
      <c r="M115" s="97">
        <v>3.3500000000000002E-2</v>
      </c>
      <c r="N115" s="97">
        <v>1.03E-2</v>
      </c>
      <c r="O115" s="93">
        <v>166665</v>
      </c>
      <c r="P115" s="95">
        <v>111.01</v>
      </c>
      <c r="Q115" s="83"/>
      <c r="R115" s="93">
        <v>185.01482000000001</v>
      </c>
      <c r="S115" s="94">
        <v>8.4834084072432658E-4</v>
      </c>
      <c r="T115" s="94">
        <v>3.2685412238565501E-4</v>
      </c>
      <c r="U115" s="94">
        <v>9.9335464066412925E-5</v>
      </c>
    </row>
    <row r="116" spans="2:21">
      <c r="B116" s="86" t="s">
        <v>567</v>
      </c>
      <c r="C116" s="83" t="s">
        <v>568</v>
      </c>
      <c r="D116" s="96" t="s">
        <v>126</v>
      </c>
      <c r="E116" s="96" t="s">
        <v>318</v>
      </c>
      <c r="F116" s="83" t="s">
        <v>569</v>
      </c>
      <c r="G116" s="96" t="s">
        <v>366</v>
      </c>
      <c r="H116" s="83" t="s">
        <v>543</v>
      </c>
      <c r="I116" s="83" t="s">
        <v>166</v>
      </c>
      <c r="J116" s="83"/>
      <c r="K116" s="93">
        <v>1.23</v>
      </c>
      <c r="L116" s="96" t="s">
        <v>170</v>
      </c>
      <c r="M116" s="97">
        <v>4.4999999999999998E-2</v>
      </c>
      <c r="N116" s="97">
        <v>-4.0000000000000002E-4</v>
      </c>
      <c r="O116" s="93">
        <v>854166.67</v>
      </c>
      <c r="P116" s="95">
        <v>115.48</v>
      </c>
      <c r="Q116" s="83"/>
      <c r="R116" s="93">
        <v>986.39166</v>
      </c>
      <c r="S116" s="94">
        <v>2.4580335827338131E-3</v>
      </c>
      <c r="T116" s="94">
        <v>1.7425965139323939E-3</v>
      </c>
      <c r="U116" s="94">
        <v>5.2959905210479559E-4</v>
      </c>
    </row>
    <row r="117" spans="2:21">
      <c r="B117" s="86" t="s">
        <v>570</v>
      </c>
      <c r="C117" s="83" t="s">
        <v>571</v>
      </c>
      <c r="D117" s="96" t="s">
        <v>126</v>
      </c>
      <c r="E117" s="96" t="s">
        <v>318</v>
      </c>
      <c r="F117" s="83" t="s">
        <v>569</v>
      </c>
      <c r="G117" s="96" t="s">
        <v>366</v>
      </c>
      <c r="H117" s="83" t="s">
        <v>543</v>
      </c>
      <c r="I117" s="83" t="s">
        <v>166</v>
      </c>
      <c r="J117" s="83"/>
      <c r="K117" s="93">
        <v>5.4200000000000008</v>
      </c>
      <c r="L117" s="96" t="s">
        <v>170</v>
      </c>
      <c r="M117" s="97">
        <v>1.6E-2</v>
      </c>
      <c r="N117" s="97">
        <v>1.1199999999999998E-2</v>
      </c>
      <c r="O117" s="93">
        <v>106380</v>
      </c>
      <c r="P117" s="95">
        <v>104.12</v>
      </c>
      <c r="Q117" s="83"/>
      <c r="R117" s="93">
        <v>110.76286999999999</v>
      </c>
      <c r="S117" s="94">
        <v>7.8451312969890681E-4</v>
      </c>
      <c r="T117" s="94">
        <v>1.9567784173595601E-4</v>
      </c>
      <c r="U117" s="94">
        <v>5.9469187888720284E-5</v>
      </c>
    </row>
    <row r="118" spans="2:21">
      <c r="B118" s="86" t="s">
        <v>572</v>
      </c>
      <c r="C118" s="83" t="s">
        <v>573</v>
      </c>
      <c r="D118" s="96" t="s">
        <v>126</v>
      </c>
      <c r="E118" s="96" t="s">
        <v>318</v>
      </c>
      <c r="F118" s="83" t="s">
        <v>574</v>
      </c>
      <c r="G118" s="96" t="s">
        <v>366</v>
      </c>
      <c r="H118" s="83" t="s">
        <v>575</v>
      </c>
      <c r="I118" s="83" t="s">
        <v>166</v>
      </c>
      <c r="J118" s="83"/>
      <c r="K118" s="93">
        <v>7.1500000000000012</v>
      </c>
      <c r="L118" s="96" t="s">
        <v>170</v>
      </c>
      <c r="M118" s="97">
        <v>1.9E-2</v>
      </c>
      <c r="N118" s="97">
        <v>2.5899999999999999E-2</v>
      </c>
      <c r="O118" s="93">
        <v>1833495</v>
      </c>
      <c r="P118" s="95">
        <v>96.48</v>
      </c>
      <c r="Q118" s="83"/>
      <c r="R118" s="93">
        <v>1768.95589</v>
      </c>
      <c r="S118" s="94">
        <v>6.9566512369100015E-3</v>
      </c>
      <c r="T118" s="94">
        <v>3.1251038428428881E-3</v>
      </c>
      <c r="U118" s="94">
        <v>9.4976204741957677E-4</v>
      </c>
    </row>
    <row r="119" spans="2:21">
      <c r="B119" s="86" t="s">
        <v>576</v>
      </c>
      <c r="C119" s="83" t="s">
        <v>577</v>
      </c>
      <c r="D119" s="96" t="s">
        <v>126</v>
      </c>
      <c r="E119" s="96" t="s">
        <v>318</v>
      </c>
      <c r="F119" s="83" t="s">
        <v>414</v>
      </c>
      <c r="G119" s="96" t="s">
        <v>324</v>
      </c>
      <c r="H119" s="83" t="s">
        <v>575</v>
      </c>
      <c r="I119" s="83" t="s">
        <v>320</v>
      </c>
      <c r="J119" s="83"/>
      <c r="K119" s="93">
        <v>3.05</v>
      </c>
      <c r="L119" s="96" t="s">
        <v>170</v>
      </c>
      <c r="M119" s="97">
        <v>5.0999999999999997E-2</v>
      </c>
      <c r="N119" s="97">
        <v>5.5999999999999991E-3</v>
      </c>
      <c r="O119" s="93">
        <v>340029</v>
      </c>
      <c r="P119" s="95">
        <v>138.74</v>
      </c>
      <c r="Q119" s="93">
        <v>5.2477900000000002</v>
      </c>
      <c r="R119" s="93">
        <v>477.00403</v>
      </c>
      <c r="S119" s="94">
        <v>2.9638810704718478E-4</v>
      </c>
      <c r="T119" s="94">
        <v>8.4269321560332647E-4</v>
      </c>
      <c r="U119" s="94">
        <v>2.5610606048531221E-4</v>
      </c>
    </row>
    <row r="120" spans="2:21">
      <c r="B120" s="86" t="s">
        <v>578</v>
      </c>
      <c r="C120" s="83" t="s">
        <v>579</v>
      </c>
      <c r="D120" s="96" t="s">
        <v>126</v>
      </c>
      <c r="E120" s="96" t="s">
        <v>318</v>
      </c>
      <c r="F120" s="83" t="s">
        <v>580</v>
      </c>
      <c r="G120" s="96" t="s">
        <v>366</v>
      </c>
      <c r="H120" s="83" t="s">
        <v>575</v>
      </c>
      <c r="I120" s="83" t="s">
        <v>166</v>
      </c>
      <c r="J120" s="83"/>
      <c r="K120" s="93">
        <v>7.0299999999999994</v>
      </c>
      <c r="L120" s="96" t="s">
        <v>170</v>
      </c>
      <c r="M120" s="97">
        <v>2.6000000000000002E-2</v>
      </c>
      <c r="N120" s="97">
        <v>2.4099999999999996E-2</v>
      </c>
      <c r="O120" s="93">
        <v>2392000</v>
      </c>
      <c r="P120" s="95">
        <v>102.8</v>
      </c>
      <c r="Q120" s="83"/>
      <c r="R120" s="93">
        <v>2458.9759700000004</v>
      </c>
      <c r="S120" s="94">
        <v>3.9033305592271667E-3</v>
      </c>
      <c r="T120" s="94">
        <v>4.3441192042981466E-3</v>
      </c>
      <c r="U120" s="94">
        <v>1.3202375847951417E-3</v>
      </c>
    </row>
    <row r="121" spans="2:21">
      <c r="B121" s="86" t="s">
        <v>581</v>
      </c>
      <c r="C121" s="83" t="s">
        <v>582</v>
      </c>
      <c r="D121" s="96" t="s">
        <v>126</v>
      </c>
      <c r="E121" s="96" t="s">
        <v>318</v>
      </c>
      <c r="F121" s="83" t="s">
        <v>507</v>
      </c>
      <c r="G121" s="96" t="s">
        <v>366</v>
      </c>
      <c r="H121" s="83" t="s">
        <v>575</v>
      </c>
      <c r="I121" s="83" t="s">
        <v>320</v>
      </c>
      <c r="J121" s="83"/>
      <c r="K121" s="93">
        <v>4.88</v>
      </c>
      <c r="L121" s="96" t="s">
        <v>170</v>
      </c>
      <c r="M121" s="97">
        <v>2.0499999999999997E-2</v>
      </c>
      <c r="N121" s="97">
        <v>1.54E-2</v>
      </c>
      <c r="O121" s="93">
        <v>121874</v>
      </c>
      <c r="P121" s="95">
        <v>104.55</v>
      </c>
      <c r="Q121" s="83"/>
      <c r="R121" s="93">
        <v>127.41928</v>
      </c>
      <c r="S121" s="94">
        <v>2.6116174267830394E-4</v>
      </c>
      <c r="T121" s="94">
        <v>2.251036805560335E-4</v>
      </c>
      <c r="U121" s="94">
        <v>6.8412105094111956E-5</v>
      </c>
    </row>
    <row r="122" spans="2:21">
      <c r="B122" s="86" t="s">
        <v>583</v>
      </c>
      <c r="C122" s="83" t="s">
        <v>584</v>
      </c>
      <c r="D122" s="96" t="s">
        <v>126</v>
      </c>
      <c r="E122" s="96" t="s">
        <v>318</v>
      </c>
      <c r="F122" s="83" t="s">
        <v>585</v>
      </c>
      <c r="G122" s="96" t="s">
        <v>366</v>
      </c>
      <c r="H122" s="83" t="s">
        <v>586</v>
      </c>
      <c r="I122" s="83" t="s">
        <v>166</v>
      </c>
      <c r="J122" s="83"/>
      <c r="K122" s="93">
        <v>0.75</v>
      </c>
      <c r="L122" s="96" t="s">
        <v>170</v>
      </c>
      <c r="M122" s="97">
        <v>5.5999999999999994E-2</v>
      </c>
      <c r="N122" s="97">
        <v>7.4999999999999997E-3</v>
      </c>
      <c r="O122" s="93">
        <v>44616.67</v>
      </c>
      <c r="P122" s="95">
        <v>111.42</v>
      </c>
      <c r="Q122" s="83"/>
      <c r="R122" s="93">
        <v>49.7119</v>
      </c>
      <c r="S122" s="94">
        <v>3.5237781954887214E-4</v>
      </c>
      <c r="T122" s="94">
        <v>8.7822907627742699E-5</v>
      </c>
      <c r="U122" s="94">
        <v>2.6690589738287518E-5</v>
      </c>
    </row>
    <row r="123" spans="2:21">
      <c r="B123" s="86" t="s">
        <v>587</v>
      </c>
      <c r="C123" s="83" t="s">
        <v>588</v>
      </c>
      <c r="D123" s="96" t="s">
        <v>126</v>
      </c>
      <c r="E123" s="96" t="s">
        <v>318</v>
      </c>
      <c r="F123" s="83" t="s">
        <v>589</v>
      </c>
      <c r="G123" s="96" t="s">
        <v>366</v>
      </c>
      <c r="H123" s="83" t="s">
        <v>586</v>
      </c>
      <c r="I123" s="83" t="s">
        <v>320</v>
      </c>
      <c r="J123" s="83"/>
      <c r="K123" s="93">
        <v>2.4400000000000004</v>
      </c>
      <c r="L123" s="96" t="s">
        <v>170</v>
      </c>
      <c r="M123" s="97">
        <v>2.5000000000000001E-2</v>
      </c>
      <c r="N123" s="97">
        <v>4.3700000000000003E-2</v>
      </c>
      <c r="O123" s="93">
        <v>745449.3</v>
      </c>
      <c r="P123" s="95">
        <v>97.15</v>
      </c>
      <c r="Q123" s="83"/>
      <c r="R123" s="93">
        <v>724.20394999999996</v>
      </c>
      <c r="S123" s="94">
        <v>1.5310897676442524E-3</v>
      </c>
      <c r="T123" s="94">
        <v>1.2794058687054083E-3</v>
      </c>
      <c r="U123" s="94">
        <v>3.8882904327328636E-4</v>
      </c>
    </row>
    <row r="124" spans="2:21">
      <c r="B124" s="86" t="s">
        <v>590</v>
      </c>
      <c r="C124" s="83" t="s">
        <v>591</v>
      </c>
      <c r="D124" s="96" t="s">
        <v>126</v>
      </c>
      <c r="E124" s="96" t="s">
        <v>318</v>
      </c>
      <c r="F124" s="83" t="s">
        <v>550</v>
      </c>
      <c r="G124" s="96" t="s">
        <v>324</v>
      </c>
      <c r="H124" s="83" t="s">
        <v>586</v>
      </c>
      <c r="I124" s="83" t="s">
        <v>320</v>
      </c>
      <c r="J124" s="83"/>
      <c r="K124" s="93">
        <v>1.7300000000000002</v>
      </c>
      <c r="L124" s="96" t="s">
        <v>170</v>
      </c>
      <c r="M124" s="97">
        <v>2.4E-2</v>
      </c>
      <c r="N124" s="97">
        <v>1.9000000000000002E-3</v>
      </c>
      <c r="O124" s="93">
        <v>4093</v>
      </c>
      <c r="P124" s="95">
        <v>106.54</v>
      </c>
      <c r="Q124" s="83"/>
      <c r="R124" s="93">
        <v>4.36069</v>
      </c>
      <c r="S124" s="94">
        <v>3.1351732273211237E-5</v>
      </c>
      <c r="T124" s="94">
        <v>7.7037585580760607E-6</v>
      </c>
      <c r="U124" s="94">
        <v>2.3412782003072299E-6</v>
      </c>
    </row>
    <row r="125" spans="2:21">
      <c r="B125" s="86" t="s">
        <v>592</v>
      </c>
      <c r="C125" s="83" t="s">
        <v>593</v>
      </c>
      <c r="D125" s="96" t="s">
        <v>126</v>
      </c>
      <c r="E125" s="96" t="s">
        <v>318</v>
      </c>
      <c r="F125" s="83" t="s">
        <v>594</v>
      </c>
      <c r="G125" s="96" t="s">
        <v>595</v>
      </c>
      <c r="H125" s="83" t="s">
        <v>596</v>
      </c>
      <c r="I125" s="83" t="s">
        <v>166</v>
      </c>
      <c r="J125" s="83"/>
      <c r="K125" s="93">
        <v>2</v>
      </c>
      <c r="L125" s="96" t="s">
        <v>170</v>
      </c>
      <c r="M125" s="97">
        <v>2.8500000000000001E-2</v>
      </c>
      <c r="N125" s="97">
        <v>2.6800000000000001E-2</v>
      </c>
      <c r="O125" s="93">
        <v>702529</v>
      </c>
      <c r="P125" s="95">
        <v>102.85</v>
      </c>
      <c r="Q125" s="83"/>
      <c r="R125" s="93">
        <v>722.55110000000002</v>
      </c>
      <c r="S125" s="94">
        <v>1.927156756003497E-3</v>
      </c>
      <c r="T125" s="94">
        <v>1.2764858818838925E-3</v>
      </c>
      <c r="U125" s="94">
        <v>3.8794161911028061E-4</v>
      </c>
    </row>
    <row r="126" spans="2:21">
      <c r="B126" s="82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93"/>
      <c r="P126" s="95"/>
      <c r="Q126" s="83"/>
      <c r="R126" s="83"/>
      <c r="S126" s="83"/>
      <c r="T126" s="94"/>
      <c r="U126" s="83"/>
    </row>
    <row r="127" spans="2:21">
      <c r="B127" s="101" t="s">
        <v>48</v>
      </c>
      <c r="C127" s="81"/>
      <c r="D127" s="81"/>
      <c r="E127" s="81"/>
      <c r="F127" s="81"/>
      <c r="G127" s="81"/>
      <c r="H127" s="81"/>
      <c r="I127" s="81"/>
      <c r="J127" s="81"/>
      <c r="K127" s="90">
        <v>4.0911653334524001</v>
      </c>
      <c r="L127" s="81"/>
      <c r="M127" s="81"/>
      <c r="N127" s="103">
        <v>2.1020796347875431E-2</v>
      </c>
      <c r="O127" s="90"/>
      <c r="P127" s="92"/>
      <c r="Q127" s="90">
        <v>22.65147</v>
      </c>
      <c r="R127" s="90">
        <v>97860.80908000005</v>
      </c>
      <c r="S127" s="81"/>
      <c r="T127" s="91">
        <v>0.17288457685602457</v>
      </c>
      <c r="U127" s="91">
        <v>5.2542001142808124E-2</v>
      </c>
    </row>
    <row r="128" spans="2:21">
      <c r="B128" s="86" t="s">
        <v>597</v>
      </c>
      <c r="C128" s="83" t="s">
        <v>598</v>
      </c>
      <c r="D128" s="96" t="s">
        <v>126</v>
      </c>
      <c r="E128" s="96" t="s">
        <v>318</v>
      </c>
      <c r="F128" s="83" t="s">
        <v>329</v>
      </c>
      <c r="G128" s="96" t="s">
        <v>324</v>
      </c>
      <c r="H128" s="83" t="s">
        <v>319</v>
      </c>
      <c r="I128" s="83" t="s">
        <v>166</v>
      </c>
      <c r="J128" s="83"/>
      <c r="K128" s="93">
        <v>6.13</v>
      </c>
      <c r="L128" s="96" t="s">
        <v>170</v>
      </c>
      <c r="M128" s="97">
        <v>2.98E-2</v>
      </c>
      <c r="N128" s="97">
        <v>2.4399999999999998E-2</v>
      </c>
      <c r="O128" s="93">
        <v>4589496</v>
      </c>
      <c r="P128" s="95">
        <v>104.22</v>
      </c>
      <c r="Q128" s="83"/>
      <c r="R128" s="93">
        <v>4783.1725700000006</v>
      </c>
      <c r="S128" s="94">
        <v>1.8053877269717962E-3</v>
      </c>
      <c r="T128" s="94">
        <v>8.4501321169108932E-3</v>
      </c>
      <c r="U128" s="94">
        <v>2.5681113921073293E-3</v>
      </c>
    </row>
    <row r="129" spans="2:21">
      <c r="B129" s="86" t="s">
        <v>599</v>
      </c>
      <c r="C129" s="83" t="s">
        <v>600</v>
      </c>
      <c r="D129" s="96" t="s">
        <v>126</v>
      </c>
      <c r="E129" s="96" t="s">
        <v>318</v>
      </c>
      <c r="F129" s="83" t="s">
        <v>329</v>
      </c>
      <c r="G129" s="96" t="s">
        <v>324</v>
      </c>
      <c r="H129" s="83" t="s">
        <v>319</v>
      </c>
      <c r="I129" s="83" t="s">
        <v>166</v>
      </c>
      <c r="J129" s="83"/>
      <c r="K129" s="93">
        <v>3.5500000000000003</v>
      </c>
      <c r="L129" s="96" t="s">
        <v>170</v>
      </c>
      <c r="M129" s="97">
        <v>2.4700000000000003E-2</v>
      </c>
      <c r="N129" s="97">
        <v>1.5600000000000001E-2</v>
      </c>
      <c r="O129" s="93">
        <v>6060018</v>
      </c>
      <c r="P129" s="95">
        <v>104.01</v>
      </c>
      <c r="Q129" s="83"/>
      <c r="R129" s="93">
        <v>6303.0245000000004</v>
      </c>
      <c r="S129" s="94">
        <v>1.8191532857232914E-3</v>
      </c>
      <c r="T129" s="94">
        <v>1.1135159558152054E-2</v>
      </c>
      <c r="U129" s="94">
        <v>3.3841281672974642E-3</v>
      </c>
    </row>
    <row r="130" spans="2:21">
      <c r="B130" s="86" t="s">
        <v>601</v>
      </c>
      <c r="C130" s="83" t="s">
        <v>602</v>
      </c>
      <c r="D130" s="96" t="s">
        <v>126</v>
      </c>
      <c r="E130" s="96" t="s">
        <v>318</v>
      </c>
      <c r="F130" s="83" t="s">
        <v>603</v>
      </c>
      <c r="G130" s="96" t="s">
        <v>366</v>
      </c>
      <c r="H130" s="83" t="s">
        <v>319</v>
      </c>
      <c r="I130" s="83" t="s">
        <v>166</v>
      </c>
      <c r="J130" s="83"/>
      <c r="K130" s="93">
        <v>4.7799999999999994</v>
      </c>
      <c r="L130" s="96" t="s">
        <v>170</v>
      </c>
      <c r="M130" s="97">
        <v>1.44E-2</v>
      </c>
      <c r="N130" s="97">
        <v>1.7999999999999999E-2</v>
      </c>
      <c r="O130" s="93">
        <v>1624950.3</v>
      </c>
      <c r="P130" s="95">
        <v>98.35</v>
      </c>
      <c r="Q130" s="83"/>
      <c r="R130" s="93">
        <v>1598.1386200000002</v>
      </c>
      <c r="S130" s="94">
        <v>1.710474E-3</v>
      </c>
      <c r="T130" s="94">
        <v>2.8233316449499655E-3</v>
      </c>
      <c r="U130" s="94">
        <v>8.5804932523868489E-4</v>
      </c>
    </row>
    <row r="131" spans="2:21">
      <c r="B131" s="86" t="s">
        <v>604</v>
      </c>
      <c r="C131" s="83" t="s">
        <v>605</v>
      </c>
      <c r="D131" s="96" t="s">
        <v>126</v>
      </c>
      <c r="E131" s="96" t="s">
        <v>318</v>
      </c>
      <c r="F131" s="83" t="s">
        <v>346</v>
      </c>
      <c r="G131" s="96" t="s">
        <v>324</v>
      </c>
      <c r="H131" s="83" t="s">
        <v>319</v>
      </c>
      <c r="I131" s="83" t="s">
        <v>166</v>
      </c>
      <c r="J131" s="83"/>
      <c r="K131" s="93">
        <v>0.64999999999999991</v>
      </c>
      <c r="L131" s="96" t="s">
        <v>170</v>
      </c>
      <c r="M131" s="97">
        <v>5.9000000000000004E-2</v>
      </c>
      <c r="N131" s="97">
        <v>2.5999999999999999E-3</v>
      </c>
      <c r="O131" s="93">
        <v>349536.66</v>
      </c>
      <c r="P131" s="95">
        <v>105.72</v>
      </c>
      <c r="Q131" s="83"/>
      <c r="R131" s="93">
        <v>369.53014000000002</v>
      </c>
      <c r="S131" s="94">
        <v>6.4797675768174295E-4</v>
      </c>
      <c r="T131" s="94">
        <v>6.5282580933110235E-4</v>
      </c>
      <c r="U131" s="94">
        <v>1.9840274386358095E-4</v>
      </c>
    </row>
    <row r="132" spans="2:21">
      <c r="B132" s="86" t="s">
        <v>606</v>
      </c>
      <c r="C132" s="83" t="s">
        <v>607</v>
      </c>
      <c r="D132" s="96" t="s">
        <v>126</v>
      </c>
      <c r="E132" s="96" t="s">
        <v>318</v>
      </c>
      <c r="F132" s="83" t="s">
        <v>353</v>
      </c>
      <c r="G132" s="96" t="s">
        <v>324</v>
      </c>
      <c r="H132" s="83" t="s">
        <v>354</v>
      </c>
      <c r="I132" s="83" t="s">
        <v>166</v>
      </c>
      <c r="J132" s="83"/>
      <c r="K132" s="93">
        <v>1.28</v>
      </c>
      <c r="L132" s="96" t="s">
        <v>170</v>
      </c>
      <c r="M132" s="97">
        <v>1.95E-2</v>
      </c>
      <c r="N132" s="97">
        <v>6.7000000000000002E-3</v>
      </c>
      <c r="O132" s="93">
        <v>3079788</v>
      </c>
      <c r="P132" s="95">
        <v>103.01</v>
      </c>
      <c r="Q132" s="83"/>
      <c r="R132" s="93">
        <v>3172.4896200000003</v>
      </c>
      <c r="S132" s="94">
        <v>4.4960408759124083E-3</v>
      </c>
      <c r="T132" s="94">
        <v>5.6046391879455929E-3</v>
      </c>
      <c r="U132" s="94">
        <v>1.7033269478011436E-3</v>
      </c>
    </row>
    <row r="133" spans="2:21">
      <c r="B133" s="86" t="s">
        <v>608</v>
      </c>
      <c r="C133" s="83" t="s">
        <v>609</v>
      </c>
      <c r="D133" s="96" t="s">
        <v>126</v>
      </c>
      <c r="E133" s="96" t="s">
        <v>318</v>
      </c>
      <c r="F133" s="83" t="s">
        <v>359</v>
      </c>
      <c r="G133" s="96" t="s">
        <v>360</v>
      </c>
      <c r="H133" s="83" t="s">
        <v>354</v>
      </c>
      <c r="I133" s="83" t="s">
        <v>166</v>
      </c>
      <c r="J133" s="83"/>
      <c r="K133" s="93">
        <v>4.5599999999999996</v>
      </c>
      <c r="L133" s="96" t="s">
        <v>170</v>
      </c>
      <c r="M133" s="97">
        <v>1.6299999999999999E-2</v>
      </c>
      <c r="N133" s="97">
        <v>1.8099999999999998E-2</v>
      </c>
      <c r="O133" s="93">
        <v>6243000</v>
      </c>
      <c r="P133" s="95">
        <v>99.86</v>
      </c>
      <c r="Q133" s="83"/>
      <c r="R133" s="93">
        <v>6234.2596299999996</v>
      </c>
      <c r="S133" s="94">
        <v>1.1453889974406252E-2</v>
      </c>
      <c r="T133" s="94">
        <v>1.1013676958894254E-2</v>
      </c>
      <c r="U133" s="94">
        <v>3.347207934243071E-3</v>
      </c>
    </row>
    <row r="134" spans="2:21">
      <c r="B134" s="86" t="s">
        <v>610</v>
      </c>
      <c r="C134" s="83" t="s">
        <v>611</v>
      </c>
      <c r="D134" s="96" t="s">
        <v>126</v>
      </c>
      <c r="E134" s="96" t="s">
        <v>318</v>
      </c>
      <c r="F134" s="83" t="s">
        <v>346</v>
      </c>
      <c r="G134" s="96" t="s">
        <v>324</v>
      </c>
      <c r="H134" s="83" t="s">
        <v>354</v>
      </c>
      <c r="I134" s="83" t="s">
        <v>166</v>
      </c>
      <c r="J134" s="83"/>
      <c r="K134" s="93">
        <v>1.46</v>
      </c>
      <c r="L134" s="96" t="s">
        <v>170</v>
      </c>
      <c r="M134" s="97">
        <v>6.0999999999999999E-2</v>
      </c>
      <c r="N134" s="97">
        <v>7.000000000000001E-3</v>
      </c>
      <c r="O134" s="93">
        <v>1541805.75</v>
      </c>
      <c r="P134" s="95">
        <v>111.07</v>
      </c>
      <c r="Q134" s="83"/>
      <c r="R134" s="93">
        <v>1712.4837</v>
      </c>
      <c r="S134" s="94">
        <v>1.500094395262327E-3</v>
      </c>
      <c r="T134" s="94">
        <v>3.025337953269037E-3</v>
      </c>
      <c r="U134" s="94">
        <v>9.1944182117771882E-4</v>
      </c>
    </row>
    <row r="135" spans="2:21">
      <c r="B135" s="86" t="s">
        <v>612</v>
      </c>
      <c r="C135" s="83" t="s">
        <v>613</v>
      </c>
      <c r="D135" s="96" t="s">
        <v>126</v>
      </c>
      <c r="E135" s="96" t="s">
        <v>318</v>
      </c>
      <c r="F135" s="83" t="s">
        <v>387</v>
      </c>
      <c r="G135" s="96" t="s">
        <v>366</v>
      </c>
      <c r="H135" s="83" t="s">
        <v>380</v>
      </c>
      <c r="I135" s="83" t="s">
        <v>166</v>
      </c>
      <c r="J135" s="83"/>
      <c r="K135" s="93">
        <v>4.71</v>
      </c>
      <c r="L135" s="96" t="s">
        <v>170</v>
      </c>
      <c r="M135" s="97">
        <v>3.39E-2</v>
      </c>
      <c r="N135" s="97">
        <v>2.5900000000000003E-2</v>
      </c>
      <c r="O135" s="93">
        <v>3594599</v>
      </c>
      <c r="P135" s="95">
        <v>106.27</v>
      </c>
      <c r="Q135" s="83"/>
      <c r="R135" s="93">
        <v>3819.98036</v>
      </c>
      <c r="S135" s="94">
        <v>3.3123445178360853E-3</v>
      </c>
      <c r="T135" s="94">
        <v>6.7485206217439142E-3</v>
      </c>
      <c r="U135" s="94">
        <v>2.0509682510038009E-3</v>
      </c>
    </row>
    <row r="136" spans="2:21">
      <c r="B136" s="86" t="s">
        <v>614</v>
      </c>
      <c r="C136" s="83" t="s">
        <v>615</v>
      </c>
      <c r="D136" s="96" t="s">
        <v>126</v>
      </c>
      <c r="E136" s="96" t="s">
        <v>318</v>
      </c>
      <c r="F136" s="83" t="s">
        <v>394</v>
      </c>
      <c r="G136" s="96" t="s">
        <v>395</v>
      </c>
      <c r="H136" s="83" t="s">
        <v>380</v>
      </c>
      <c r="I136" s="83" t="s">
        <v>166</v>
      </c>
      <c r="J136" s="83"/>
      <c r="K136" s="93">
        <v>2.1500000000000004</v>
      </c>
      <c r="L136" s="96" t="s">
        <v>170</v>
      </c>
      <c r="M136" s="97">
        <v>1.6E-2</v>
      </c>
      <c r="N136" s="97">
        <v>6.5000000000000006E-3</v>
      </c>
      <c r="O136" s="93">
        <v>835973</v>
      </c>
      <c r="P136" s="95">
        <v>102.14</v>
      </c>
      <c r="Q136" s="83"/>
      <c r="R136" s="93">
        <v>853.64419999999996</v>
      </c>
      <c r="S136" s="94">
        <v>1.1393018688697514E-3</v>
      </c>
      <c r="T136" s="94">
        <v>1.5080798706860591E-3</v>
      </c>
      <c r="U136" s="94">
        <v>4.5832621816242503E-4</v>
      </c>
    </row>
    <row r="137" spans="2:21">
      <c r="B137" s="86" t="s">
        <v>616</v>
      </c>
      <c r="C137" s="83" t="s">
        <v>617</v>
      </c>
      <c r="D137" s="96" t="s">
        <v>126</v>
      </c>
      <c r="E137" s="96" t="s">
        <v>318</v>
      </c>
      <c r="F137" s="83" t="s">
        <v>394</v>
      </c>
      <c r="G137" s="96" t="s">
        <v>395</v>
      </c>
      <c r="H137" s="83" t="s">
        <v>380</v>
      </c>
      <c r="I137" s="83" t="s">
        <v>166</v>
      </c>
      <c r="J137" s="83"/>
      <c r="K137" s="93">
        <v>5.38</v>
      </c>
      <c r="L137" s="96" t="s">
        <v>170</v>
      </c>
      <c r="M137" s="97">
        <v>3.6499999999999998E-2</v>
      </c>
      <c r="N137" s="97">
        <v>2.75E-2</v>
      </c>
      <c r="O137" s="93">
        <v>1571053</v>
      </c>
      <c r="P137" s="95">
        <v>106.22</v>
      </c>
      <c r="Q137" s="83"/>
      <c r="R137" s="93">
        <v>1668.7724499999999</v>
      </c>
      <c r="S137" s="94">
        <v>9.8500596877178735E-4</v>
      </c>
      <c r="T137" s="94">
        <v>2.9481160190632798E-3</v>
      </c>
      <c r="U137" s="94">
        <v>8.9597301309157198E-4</v>
      </c>
    </row>
    <row r="138" spans="2:21">
      <c r="B138" s="86" t="s">
        <v>618</v>
      </c>
      <c r="C138" s="83" t="s">
        <v>619</v>
      </c>
      <c r="D138" s="96" t="s">
        <v>126</v>
      </c>
      <c r="E138" s="96" t="s">
        <v>318</v>
      </c>
      <c r="F138" s="83" t="s">
        <v>323</v>
      </c>
      <c r="G138" s="96" t="s">
        <v>324</v>
      </c>
      <c r="H138" s="83" t="s">
        <v>380</v>
      </c>
      <c r="I138" s="83" t="s">
        <v>166</v>
      </c>
      <c r="J138" s="83"/>
      <c r="K138" s="93">
        <v>2.3099999999999996</v>
      </c>
      <c r="L138" s="96" t="s">
        <v>170</v>
      </c>
      <c r="M138" s="97">
        <v>1.5900000000000001E-2</v>
      </c>
      <c r="N138" s="97">
        <v>6.3E-3</v>
      </c>
      <c r="O138" s="93">
        <v>466566</v>
      </c>
      <c r="P138" s="95">
        <v>102.48</v>
      </c>
      <c r="Q138" s="83"/>
      <c r="R138" s="93">
        <v>478.13682</v>
      </c>
      <c r="S138" s="94">
        <v>4.9112210526315787E-4</v>
      </c>
      <c r="T138" s="94">
        <v>8.4469444491726601E-4</v>
      </c>
      <c r="U138" s="94">
        <v>2.5671426160314584E-4</v>
      </c>
    </row>
    <row r="139" spans="2:21">
      <c r="B139" s="86" t="s">
        <v>620</v>
      </c>
      <c r="C139" s="83" t="s">
        <v>621</v>
      </c>
      <c r="D139" s="96" t="s">
        <v>126</v>
      </c>
      <c r="E139" s="96" t="s">
        <v>318</v>
      </c>
      <c r="F139" s="83" t="s">
        <v>411</v>
      </c>
      <c r="G139" s="96" t="s">
        <v>366</v>
      </c>
      <c r="H139" s="83" t="s">
        <v>380</v>
      </c>
      <c r="I139" s="83" t="s">
        <v>320</v>
      </c>
      <c r="J139" s="83"/>
      <c r="K139" s="93">
        <v>5.9799999999999995</v>
      </c>
      <c r="L139" s="96" t="s">
        <v>170</v>
      </c>
      <c r="M139" s="97">
        <v>2.5499999999999998E-2</v>
      </c>
      <c r="N139" s="97">
        <v>3.0799999999999998E-2</v>
      </c>
      <c r="O139" s="93">
        <v>4964000</v>
      </c>
      <c r="P139" s="95">
        <v>97.6</v>
      </c>
      <c r="Q139" s="83"/>
      <c r="R139" s="93">
        <v>4844.8641699999998</v>
      </c>
      <c r="S139" s="94">
        <v>4.7556456526654228E-3</v>
      </c>
      <c r="T139" s="94">
        <v>8.5591188120122189E-3</v>
      </c>
      <c r="U139" s="94">
        <v>2.6012339479923089E-3</v>
      </c>
    </row>
    <row r="140" spans="2:21">
      <c r="B140" s="86" t="s">
        <v>622</v>
      </c>
      <c r="C140" s="83" t="s">
        <v>623</v>
      </c>
      <c r="D140" s="96" t="s">
        <v>126</v>
      </c>
      <c r="E140" s="96" t="s">
        <v>318</v>
      </c>
      <c r="F140" s="83" t="s">
        <v>624</v>
      </c>
      <c r="G140" s="96" t="s">
        <v>366</v>
      </c>
      <c r="H140" s="83" t="s">
        <v>380</v>
      </c>
      <c r="I140" s="83" t="s">
        <v>320</v>
      </c>
      <c r="J140" s="83"/>
      <c r="K140" s="93">
        <v>4.92</v>
      </c>
      <c r="L140" s="96" t="s">
        <v>170</v>
      </c>
      <c r="M140" s="97">
        <v>3.15E-2</v>
      </c>
      <c r="N140" s="97">
        <v>3.3300000000000003E-2</v>
      </c>
      <c r="O140" s="93">
        <v>240047</v>
      </c>
      <c r="P140" s="95">
        <v>99.55</v>
      </c>
      <c r="Q140" s="83"/>
      <c r="R140" s="93">
        <v>238.96679</v>
      </c>
      <c r="S140" s="94">
        <v>1.0075771546475649E-3</v>
      </c>
      <c r="T140" s="94">
        <v>4.2216769675406063E-4</v>
      </c>
      <c r="U140" s="94">
        <v>1.2830257047036038E-4</v>
      </c>
    </row>
    <row r="141" spans="2:21">
      <c r="B141" s="86" t="s">
        <v>625</v>
      </c>
      <c r="C141" s="83" t="s">
        <v>626</v>
      </c>
      <c r="D141" s="96" t="s">
        <v>126</v>
      </c>
      <c r="E141" s="96" t="s">
        <v>318</v>
      </c>
      <c r="F141" s="83" t="s">
        <v>414</v>
      </c>
      <c r="G141" s="96" t="s">
        <v>324</v>
      </c>
      <c r="H141" s="83" t="s">
        <v>380</v>
      </c>
      <c r="I141" s="83" t="s">
        <v>166</v>
      </c>
      <c r="J141" s="83"/>
      <c r="K141" s="93">
        <v>2.0799999999999996</v>
      </c>
      <c r="L141" s="96" t="s">
        <v>170</v>
      </c>
      <c r="M141" s="97">
        <v>6.4000000000000001E-2</v>
      </c>
      <c r="N141" s="97">
        <v>9.7000000000000003E-3</v>
      </c>
      <c r="O141" s="93">
        <v>3852606</v>
      </c>
      <c r="P141" s="95">
        <v>113.68</v>
      </c>
      <c r="Q141" s="83"/>
      <c r="R141" s="93">
        <v>4379.6423600000007</v>
      </c>
      <c r="S141" s="94">
        <v>1.183901836418615E-2</v>
      </c>
      <c r="T141" s="94">
        <v>7.7372405083054371E-3</v>
      </c>
      <c r="U141" s="94">
        <v>2.3514538255666219E-3</v>
      </c>
    </row>
    <row r="142" spans="2:21">
      <c r="B142" s="86" t="s">
        <v>627</v>
      </c>
      <c r="C142" s="83" t="s">
        <v>628</v>
      </c>
      <c r="D142" s="96" t="s">
        <v>126</v>
      </c>
      <c r="E142" s="96" t="s">
        <v>318</v>
      </c>
      <c r="F142" s="83" t="s">
        <v>426</v>
      </c>
      <c r="G142" s="96" t="s">
        <v>427</v>
      </c>
      <c r="H142" s="83" t="s">
        <v>380</v>
      </c>
      <c r="I142" s="83" t="s">
        <v>166</v>
      </c>
      <c r="J142" s="83"/>
      <c r="K142" s="93">
        <v>3.4799999999999995</v>
      </c>
      <c r="L142" s="96" t="s">
        <v>170</v>
      </c>
      <c r="M142" s="97">
        <v>4.8000000000000001E-2</v>
      </c>
      <c r="N142" s="97">
        <v>1.6199999999999999E-2</v>
      </c>
      <c r="O142" s="93">
        <v>1571753.19</v>
      </c>
      <c r="P142" s="95">
        <v>113.88</v>
      </c>
      <c r="Q142" s="83"/>
      <c r="R142" s="93">
        <v>1789.9125900000001</v>
      </c>
      <c r="S142" s="94">
        <v>7.4005459051576018E-4</v>
      </c>
      <c r="T142" s="94">
        <v>3.1621267353149586E-3</v>
      </c>
      <c r="U142" s="94">
        <v>9.6101381373646226E-4</v>
      </c>
    </row>
    <row r="143" spans="2:21">
      <c r="B143" s="86" t="s">
        <v>629</v>
      </c>
      <c r="C143" s="83" t="s">
        <v>630</v>
      </c>
      <c r="D143" s="96" t="s">
        <v>126</v>
      </c>
      <c r="E143" s="96" t="s">
        <v>318</v>
      </c>
      <c r="F143" s="83" t="s">
        <v>426</v>
      </c>
      <c r="G143" s="96" t="s">
        <v>427</v>
      </c>
      <c r="H143" s="83" t="s">
        <v>380</v>
      </c>
      <c r="I143" s="83" t="s">
        <v>166</v>
      </c>
      <c r="J143" s="83"/>
      <c r="K143" s="93">
        <v>2.3200000000000007</v>
      </c>
      <c r="L143" s="96" t="s">
        <v>170</v>
      </c>
      <c r="M143" s="97">
        <v>4.4999999999999998E-2</v>
      </c>
      <c r="N143" s="97">
        <v>1.2100000000000001E-2</v>
      </c>
      <c r="O143" s="93">
        <v>1078302</v>
      </c>
      <c r="P143" s="95">
        <v>108.19</v>
      </c>
      <c r="Q143" s="83"/>
      <c r="R143" s="93">
        <v>1166.6149399999999</v>
      </c>
      <c r="S143" s="94">
        <v>1.7956496832681663E-3</v>
      </c>
      <c r="T143" s="94">
        <v>2.0609857219853712E-3</v>
      </c>
      <c r="U143" s="94">
        <v>6.2636191226038244E-4</v>
      </c>
    </row>
    <row r="144" spans="2:21">
      <c r="B144" s="86" t="s">
        <v>631</v>
      </c>
      <c r="C144" s="83" t="s">
        <v>632</v>
      </c>
      <c r="D144" s="96" t="s">
        <v>126</v>
      </c>
      <c r="E144" s="96" t="s">
        <v>318</v>
      </c>
      <c r="F144" s="83" t="s">
        <v>633</v>
      </c>
      <c r="G144" s="96" t="s">
        <v>459</v>
      </c>
      <c r="H144" s="83" t="s">
        <v>380</v>
      </c>
      <c r="I144" s="83" t="s">
        <v>320</v>
      </c>
      <c r="J144" s="83"/>
      <c r="K144" s="93">
        <v>3.8299999999999996</v>
      </c>
      <c r="L144" s="96" t="s">
        <v>170</v>
      </c>
      <c r="M144" s="97">
        <v>2.4500000000000001E-2</v>
      </c>
      <c r="N144" s="97">
        <v>1.9399999999999997E-2</v>
      </c>
      <c r="O144" s="93">
        <v>339555</v>
      </c>
      <c r="P144" s="95">
        <v>101.96</v>
      </c>
      <c r="Q144" s="83"/>
      <c r="R144" s="93">
        <v>346.21028000000001</v>
      </c>
      <c r="S144" s="94">
        <v>2.1646154493447283E-4</v>
      </c>
      <c r="T144" s="94">
        <v>6.1162806974215294E-4</v>
      </c>
      <c r="U144" s="94">
        <v>1.8588218407780929E-4</v>
      </c>
    </row>
    <row r="145" spans="2:21">
      <c r="B145" s="86" t="s">
        <v>634</v>
      </c>
      <c r="C145" s="83" t="s">
        <v>635</v>
      </c>
      <c r="D145" s="96" t="s">
        <v>126</v>
      </c>
      <c r="E145" s="96" t="s">
        <v>318</v>
      </c>
      <c r="F145" s="83" t="s">
        <v>414</v>
      </c>
      <c r="G145" s="96" t="s">
        <v>324</v>
      </c>
      <c r="H145" s="83" t="s">
        <v>380</v>
      </c>
      <c r="I145" s="83" t="s">
        <v>166</v>
      </c>
      <c r="J145" s="83"/>
      <c r="K145" s="93">
        <v>0.44000000000000006</v>
      </c>
      <c r="L145" s="96" t="s">
        <v>170</v>
      </c>
      <c r="M145" s="97">
        <v>6.0999999999999999E-2</v>
      </c>
      <c r="N145" s="97">
        <v>3.4000000000000002E-3</v>
      </c>
      <c r="O145" s="93">
        <v>737726</v>
      </c>
      <c r="P145" s="95">
        <v>105.94</v>
      </c>
      <c r="Q145" s="83"/>
      <c r="R145" s="93">
        <v>781.54693999999995</v>
      </c>
      <c r="S145" s="94">
        <v>4.9181733333333337E-3</v>
      </c>
      <c r="T145" s="94">
        <v>1.3807101462298757E-3</v>
      </c>
      <c r="U145" s="94">
        <v>4.196168067757219E-4</v>
      </c>
    </row>
    <row r="146" spans="2:21">
      <c r="B146" s="86" t="s">
        <v>636</v>
      </c>
      <c r="C146" s="83" t="s">
        <v>637</v>
      </c>
      <c r="D146" s="96" t="s">
        <v>126</v>
      </c>
      <c r="E146" s="96" t="s">
        <v>318</v>
      </c>
      <c r="F146" s="83" t="s">
        <v>323</v>
      </c>
      <c r="G146" s="96" t="s">
        <v>324</v>
      </c>
      <c r="H146" s="83" t="s">
        <v>380</v>
      </c>
      <c r="I146" s="83" t="s">
        <v>320</v>
      </c>
      <c r="J146" s="83"/>
      <c r="K146" s="93">
        <v>2.2400000000000002</v>
      </c>
      <c r="L146" s="96" t="s">
        <v>170</v>
      </c>
      <c r="M146" s="97">
        <v>3.2500000000000001E-2</v>
      </c>
      <c r="N146" s="97">
        <v>1.7399999999999999E-2</v>
      </c>
      <c r="O146" s="93">
        <v>1</v>
      </c>
      <c r="P146" s="95">
        <v>5171003</v>
      </c>
      <c r="Q146" s="83"/>
      <c r="R146" s="93">
        <v>51.710029999999996</v>
      </c>
      <c r="S146" s="94">
        <v>5.4010261949770407E-5</v>
      </c>
      <c r="T146" s="94">
        <v>9.1352879051450516E-5</v>
      </c>
      <c r="U146" s="94">
        <v>2.776339661297475E-5</v>
      </c>
    </row>
    <row r="147" spans="2:21">
      <c r="B147" s="86" t="s">
        <v>638</v>
      </c>
      <c r="C147" s="83" t="s">
        <v>639</v>
      </c>
      <c r="D147" s="96" t="s">
        <v>126</v>
      </c>
      <c r="E147" s="96" t="s">
        <v>318</v>
      </c>
      <c r="F147" s="83" t="s">
        <v>323</v>
      </c>
      <c r="G147" s="96" t="s">
        <v>324</v>
      </c>
      <c r="H147" s="83" t="s">
        <v>380</v>
      </c>
      <c r="I147" s="83" t="s">
        <v>166</v>
      </c>
      <c r="J147" s="83"/>
      <c r="K147" s="93">
        <v>1.8299999999999998</v>
      </c>
      <c r="L147" s="96" t="s">
        <v>170</v>
      </c>
      <c r="M147" s="97">
        <v>2.2000000000000002E-2</v>
      </c>
      <c r="N147" s="97">
        <v>6.4999999999999988E-3</v>
      </c>
      <c r="O147" s="93">
        <v>3400000</v>
      </c>
      <c r="P147" s="95">
        <v>103.15</v>
      </c>
      <c r="Q147" s="83"/>
      <c r="R147" s="93">
        <v>3507.1000199999999</v>
      </c>
      <c r="S147" s="94">
        <v>3.4000034000034002E-3</v>
      </c>
      <c r="T147" s="94">
        <v>6.1957744744762224E-3</v>
      </c>
      <c r="U147" s="94">
        <v>1.8829810931579752E-3</v>
      </c>
    </row>
    <row r="148" spans="2:21">
      <c r="B148" s="86" t="s">
        <v>640</v>
      </c>
      <c r="C148" s="83" t="s">
        <v>641</v>
      </c>
      <c r="D148" s="96" t="s">
        <v>126</v>
      </c>
      <c r="E148" s="96" t="s">
        <v>318</v>
      </c>
      <c r="F148" s="83" t="s">
        <v>642</v>
      </c>
      <c r="G148" s="96" t="s">
        <v>366</v>
      </c>
      <c r="H148" s="83" t="s">
        <v>380</v>
      </c>
      <c r="I148" s="83" t="s">
        <v>320</v>
      </c>
      <c r="J148" s="83"/>
      <c r="K148" s="93">
        <v>4.3600000000000003</v>
      </c>
      <c r="L148" s="96" t="s">
        <v>170</v>
      </c>
      <c r="M148" s="97">
        <v>3.3799999999999997E-2</v>
      </c>
      <c r="N148" s="97">
        <v>3.4200000000000001E-2</v>
      </c>
      <c r="O148" s="93">
        <v>1919151</v>
      </c>
      <c r="P148" s="95">
        <v>101.28</v>
      </c>
      <c r="Q148" s="83"/>
      <c r="R148" s="93">
        <v>1943.71614</v>
      </c>
      <c r="S148" s="94">
        <v>3.0293025260090698E-3</v>
      </c>
      <c r="T148" s="94">
        <v>3.4338418571362708E-3</v>
      </c>
      <c r="U148" s="94">
        <v>1.0435917770277906E-3</v>
      </c>
    </row>
    <row r="149" spans="2:21">
      <c r="B149" s="86" t="s">
        <v>643</v>
      </c>
      <c r="C149" s="83" t="s">
        <v>644</v>
      </c>
      <c r="D149" s="96" t="s">
        <v>126</v>
      </c>
      <c r="E149" s="96" t="s">
        <v>318</v>
      </c>
      <c r="F149" s="83" t="s">
        <v>645</v>
      </c>
      <c r="G149" s="96" t="s">
        <v>157</v>
      </c>
      <c r="H149" s="83" t="s">
        <v>380</v>
      </c>
      <c r="I149" s="83" t="s">
        <v>320</v>
      </c>
      <c r="J149" s="83"/>
      <c r="K149" s="93">
        <v>5.39</v>
      </c>
      <c r="L149" s="96" t="s">
        <v>170</v>
      </c>
      <c r="M149" s="97">
        <v>5.0900000000000001E-2</v>
      </c>
      <c r="N149" s="97">
        <v>2.6199999999999998E-2</v>
      </c>
      <c r="O149" s="93">
        <v>154684.75</v>
      </c>
      <c r="P149" s="95">
        <v>113.16</v>
      </c>
      <c r="Q149" s="93">
        <v>22.65147</v>
      </c>
      <c r="R149" s="93">
        <v>199.54331999999999</v>
      </c>
      <c r="S149" s="94">
        <v>1.4858749358965647E-4</v>
      </c>
      <c r="T149" s="94">
        <v>3.5252071556494724E-4</v>
      </c>
      <c r="U149" s="94">
        <v>1.0713589480860362E-4</v>
      </c>
    </row>
    <row r="150" spans="2:21">
      <c r="B150" s="86" t="s">
        <v>646</v>
      </c>
      <c r="C150" s="83" t="s">
        <v>647</v>
      </c>
      <c r="D150" s="96" t="s">
        <v>126</v>
      </c>
      <c r="E150" s="96" t="s">
        <v>318</v>
      </c>
      <c r="F150" s="83" t="s">
        <v>648</v>
      </c>
      <c r="G150" s="96" t="s">
        <v>649</v>
      </c>
      <c r="H150" s="83" t="s">
        <v>380</v>
      </c>
      <c r="I150" s="83" t="s">
        <v>166</v>
      </c>
      <c r="J150" s="83"/>
      <c r="K150" s="93">
        <v>5.92</v>
      </c>
      <c r="L150" s="96" t="s">
        <v>170</v>
      </c>
      <c r="M150" s="97">
        <v>2.6099999999999998E-2</v>
      </c>
      <c r="N150" s="97">
        <v>2.3300000000000001E-2</v>
      </c>
      <c r="O150" s="93">
        <v>320000</v>
      </c>
      <c r="P150" s="95">
        <v>102.36</v>
      </c>
      <c r="Q150" s="83"/>
      <c r="R150" s="93">
        <v>327.55200000000002</v>
      </c>
      <c r="S150" s="94">
        <v>7.9382404889956142E-4</v>
      </c>
      <c r="T150" s="94">
        <v>5.7866565227405065E-4</v>
      </c>
      <c r="U150" s="94">
        <v>1.758644519713701E-4</v>
      </c>
    </row>
    <row r="151" spans="2:21">
      <c r="B151" s="86" t="s">
        <v>650</v>
      </c>
      <c r="C151" s="83" t="s">
        <v>651</v>
      </c>
      <c r="D151" s="96" t="s">
        <v>126</v>
      </c>
      <c r="E151" s="96" t="s">
        <v>318</v>
      </c>
      <c r="F151" s="83" t="s">
        <v>652</v>
      </c>
      <c r="G151" s="96" t="s">
        <v>653</v>
      </c>
      <c r="H151" s="83" t="s">
        <v>380</v>
      </c>
      <c r="I151" s="83" t="s">
        <v>320</v>
      </c>
      <c r="J151" s="83"/>
      <c r="K151" s="93">
        <v>1.24</v>
      </c>
      <c r="L151" s="96" t="s">
        <v>170</v>
      </c>
      <c r="M151" s="97">
        <v>4.0999999999999995E-2</v>
      </c>
      <c r="N151" s="97">
        <v>6.7999999999999996E-3</v>
      </c>
      <c r="O151" s="93">
        <v>150000</v>
      </c>
      <c r="P151" s="95">
        <v>105.26</v>
      </c>
      <c r="Q151" s="83"/>
      <c r="R151" s="93">
        <v>157.88999999999999</v>
      </c>
      <c r="S151" s="94">
        <v>1.6666666666666666E-4</v>
      </c>
      <c r="T151" s="94">
        <v>2.7893439770647051E-4</v>
      </c>
      <c r="U151" s="94">
        <v>8.4772000542691306E-5</v>
      </c>
    </row>
    <row r="152" spans="2:21">
      <c r="B152" s="86" t="s">
        <v>654</v>
      </c>
      <c r="C152" s="83" t="s">
        <v>655</v>
      </c>
      <c r="D152" s="96" t="s">
        <v>126</v>
      </c>
      <c r="E152" s="96" t="s">
        <v>318</v>
      </c>
      <c r="F152" s="83" t="s">
        <v>652</v>
      </c>
      <c r="G152" s="96" t="s">
        <v>653</v>
      </c>
      <c r="H152" s="83" t="s">
        <v>380</v>
      </c>
      <c r="I152" s="83" t="s">
        <v>320</v>
      </c>
      <c r="J152" s="83"/>
      <c r="K152" s="93">
        <v>4.09</v>
      </c>
      <c r="L152" s="96" t="s">
        <v>170</v>
      </c>
      <c r="M152" s="97">
        <v>1.0500000000000001E-2</v>
      </c>
      <c r="N152" s="97">
        <v>6.6E-3</v>
      </c>
      <c r="O152" s="93">
        <v>1323079</v>
      </c>
      <c r="P152" s="95">
        <v>101.93</v>
      </c>
      <c r="Q152" s="83"/>
      <c r="R152" s="93">
        <v>1348.61438</v>
      </c>
      <c r="S152" s="94">
        <v>2.8555127745811949E-3</v>
      </c>
      <c r="T152" s="94">
        <v>2.3825127609322008E-3</v>
      </c>
      <c r="U152" s="94">
        <v>7.2407840238926662E-4</v>
      </c>
    </row>
    <row r="153" spans="2:21">
      <c r="B153" s="86" t="s">
        <v>656</v>
      </c>
      <c r="C153" s="83" t="s">
        <v>657</v>
      </c>
      <c r="D153" s="96" t="s">
        <v>126</v>
      </c>
      <c r="E153" s="96" t="s">
        <v>318</v>
      </c>
      <c r="F153" s="83" t="s">
        <v>400</v>
      </c>
      <c r="G153" s="96" t="s">
        <v>366</v>
      </c>
      <c r="H153" s="83" t="s">
        <v>460</v>
      </c>
      <c r="I153" s="83" t="s">
        <v>166</v>
      </c>
      <c r="J153" s="83"/>
      <c r="K153" s="93">
        <v>3.86</v>
      </c>
      <c r="L153" s="96" t="s">
        <v>170</v>
      </c>
      <c r="M153" s="97">
        <v>3.5000000000000003E-2</v>
      </c>
      <c r="N153" s="97">
        <v>2.0700000000000003E-2</v>
      </c>
      <c r="O153" s="93">
        <v>2256349.1800000002</v>
      </c>
      <c r="P153" s="95">
        <v>106.5</v>
      </c>
      <c r="Q153" s="83"/>
      <c r="R153" s="93">
        <v>2403.0117799999998</v>
      </c>
      <c r="S153" s="94">
        <v>1.4843491090116158E-2</v>
      </c>
      <c r="T153" s="94">
        <v>4.2452507665834043E-3</v>
      </c>
      <c r="U153" s="94">
        <v>1.2901901065188017E-3</v>
      </c>
    </row>
    <row r="154" spans="2:21">
      <c r="B154" s="86" t="s">
        <v>658</v>
      </c>
      <c r="C154" s="83" t="s">
        <v>659</v>
      </c>
      <c r="D154" s="96" t="s">
        <v>126</v>
      </c>
      <c r="E154" s="96" t="s">
        <v>318</v>
      </c>
      <c r="F154" s="83" t="s">
        <v>624</v>
      </c>
      <c r="G154" s="96" t="s">
        <v>366</v>
      </c>
      <c r="H154" s="83" t="s">
        <v>460</v>
      </c>
      <c r="I154" s="83" t="s">
        <v>166</v>
      </c>
      <c r="J154" s="83"/>
      <c r="K154" s="93">
        <v>4.29</v>
      </c>
      <c r="L154" s="96" t="s">
        <v>170</v>
      </c>
      <c r="M154" s="97">
        <v>4.3499999999999997E-2</v>
      </c>
      <c r="N154" s="97">
        <v>3.9900000000000005E-2</v>
      </c>
      <c r="O154" s="93">
        <v>1785172</v>
      </c>
      <c r="P154" s="95">
        <v>103.32</v>
      </c>
      <c r="Q154" s="83"/>
      <c r="R154" s="93">
        <v>1844.43977</v>
      </c>
      <c r="S154" s="94">
        <v>9.5149698428502287E-4</v>
      </c>
      <c r="T154" s="94">
        <v>3.2584564972500544E-3</v>
      </c>
      <c r="U154" s="94">
        <v>9.9028975352081464E-4</v>
      </c>
    </row>
    <row r="155" spans="2:21">
      <c r="B155" s="86" t="s">
        <v>660</v>
      </c>
      <c r="C155" s="83" t="s">
        <v>661</v>
      </c>
      <c r="D155" s="96" t="s">
        <v>126</v>
      </c>
      <c r="E155" s="96" t="s">
        <v>318</v>
      </c>
      <c r="F155" s="83" t="s">
        <v>538</v>
      </c>
      <c r="G155" s="96" t="s">
        <v>487</v>
      </c>
      <c r="H155" s="83" t="s">
        <v>460</v>
      </c>
      <c r="I155" s="83" t="s">
        <v>166</v>
      </c>
      <c r="J155" s="83"/>
      <c r="K155" s="93">
        <v>6.1199999999999983</v>
      </c>
      <c r="L155" s="96" t="s">
        <v>170</v>
      </c>
      <c r="M155" s="97">
        <v>3.61E-2</v>
      </c>
      <c r="N155" s="97">
        <v>2.7799999999999998E-2</v>
      </c>
      <c r="O155" s="93">
        <v>606292</v>
      </c>
      <c r="P155" s="95">
        <v>105.85</v>
      </c>
      <c r="Q155" s="83"/>
      <c r="R155" s="93">
        <v>641.76006000000007</v>
      </c>
      <c r="S155" s="94">
        <v>7.8995700325732896E-4</v>
      </c>
      <c r="T155" s="94">
        <v>1.133757399507052E-3</v>
      </c>
      <c r="U155" s="94">
        <v>3.445644699132156E-4</v>
      </c>
    </row>
    <row r="156" spans="2:21">
      <c r="B156" s="86" t="s">
        <v>662</v>
      </c>
      <c r="C156" s="83" t="s">
        <v>663</v>
      </c>
      <c r="D156" s="96" t="s">
        <v>126</v>
      </c>
      <c r="E156" s="96" t="s">
        <v>318</v>
      </c>
      <c r="F156" s="83" t="s">
        <v>486</v>
      </c>
      <c r="G156" s="96" t="s">
        <v>487</v>
      </c>
      <c r="H156" s="83" t="s">
        <v>460</v>
      </c>
      <c r="I156" s="83" t="s">
        <v>320</v>
      </c>
      <c r="J156" s="83"/>
      <c r="K156" s="93">
        <v>8.51</v>
      </c>
      <c r="L156" s="96" t="s">
        <v>170</v>
      </c>
      <c r="M156" s="97">
        <v>3.95E-2</v>
      </c>
      <c r="N156" s="97">
        <v>3.4699999999999995E-2</v>
      </c>
      <c r="O156" s="93">
        <v>83234</v>
      </c>
      <c r="P156" s="95">
        <v>105.32</v>
      </c>
      <c r="Q156" s="83"/>
      <c r="R156" s="93">
        <v>87.66203999999999</v>
      </c>
      <c r="S156" s="94">
        <v>3.4679392260087458E-4</v>
      </c>
      <c r="T156" s="94">
        <v>1.5486704876255955E-4</v>
      </c>
      <c r="U156" s="94">
        <v>4.7066226502333436E-5</v>
      </c>
    </row>
    <row r="157" spans="2:21">
      <c r="B157" s="86" t="s">
        <v>664</v>
      </c>
      <c r="C157" s="83" t="s">
        <v>665</v>
      </c>
      <c r="D157" s="96" t="s">
        <v>126</v>
      </c>
      <c r="E157" s="96" t="s">
        <v>318</v>
      </c>
      <c r="F157" s="83" t="s">
        <v>666</v>
      </c>
      <c r="G157" s="96" t="s">
        <v>366</v>
      </c>
      <c r="H157" s="83" t="s">
        <v>460</v>
      </c>
      <c r="I157" s="83" t="s">
        <v>166</v>
      </c>
      <c r="J157" s="83"/>
      <c r="K157" s="93">
        <v>3.13</v>
      </c>
      <c r="L157" s="96" t="s">
        <v>170</v>
      </c>
      <c r="M157" s="97">
        <v>3.9E-2</v>
      </c>
      <c r="N157" s="97">
        <v>4.4800000000000006E-2</v>
      </c>
      <c r="O157" s="93">
        <v>1814964</v>
      </c>
      <c r="P157" s="95">
        <v>98.72</v>
      </c>
      <c r="Q157" s="83"/>
      <c r="R157" s="93">
        <v>1791.7324599999999</v>
      </c>
      <c r="S157" s="94">
        <v>2.020791742981367E-3</v>
      </c>
      <c r="T157" s="94">
        <v>3.1653417859347195E-3</v>
      </c>
      <c r="U157" s="94">
        <v>9.6199091184671372E-4</v>
      </c>
    </row>
    <row r="158" spans="2:21">
      <c r="B158" s="86" t="s">
        <v>667</v>
      </c>
      <c r="C158" s="83" t="s">
        <v>668</v>
      </c>
      <c r="D158" s="96" t="s">
        <v>126</v>
      </c>
      <c r="E158" s="96" t="s">
        <v>318</v>
      </c>
      <c r="F158" s="83" t="s">
        <v>492</v>
      </c>
      <c r="G158" s="96" t="s">
        <v>366</v>
      </c>
      <c r="H158" s="83" t="s">
        <v>460</v>
      </c>
      <c r="I158" s="83" t="s">
        <v>166</v>
      </c>
      <c r="J158" s="83"/>
      <c r="K158" s="93">
        <v>4.3499999999999996</v>
      </c>
      <c r="L158" s="96" t="s">
        <v>170</v>
      </c>
      <c r="M158" s="97">
        <v>5.0499999999999996E-2</v>
      </c>
      <c r="N158" s="97">
        <v>2.8199999999999999E-2</v>
      </c>
      <c r="O158" s="93">
        <v>1751145.83</v>
      </c>
      <c r="P158" s="95">
        <v>110.34</v>
      </c>
      <c r="Q158" s="83"/>
      <c r="R158" s="93">
        <v>1932.2143600000002</v>
      </c>
      <c r="S158" s="94">
        <v>3.1534209719876276E-3</v>
      </c>
      <c r="T158" s="94">
        <v>3.4135223810652575E-3</v>
      </c>
      <c r="U158" s="94">
        <v>1.0374164087308629E-3</v>
      </c>
    </row>
    <row r="159" spans="2:21">
      <c r="B159" s="86" t="s">
        <v>669</v>
      </c>
      <c r="C159" s="83" t="s">
        <v>670</v>
      </c>
      <c r="D159" s="96" t="s">
        <v>126</v>
      </c>
      <c r="E159" s="96" t="s">
        <v>318</v>
      </c>
      <c r="F159" s="83" t="s">
        <v>499</v>
      </c>
      <c r="G159" s="96" t="s">
        <v>487</v>
      </c>
      <c r="H159" s="83" t="s">
        <v>460</v>
      </c>
      <c r="I159" s="83" t="s">
        <v>166</v>
      </c>
      <c r="J159" s="83"/>
      <c r="K159" s="93">
        <v>5.2700000000000005</v>
      </c>
      <c r="L159" s="96" t="s">
        <v>170</v>
      </c>
      <c r="M159" s="97">
        <v>3.9199999999999999E-2</v>
      </c>
      <c r="N159" s="97">
        <v>2.6200000000000001E-2</v>
      </c>
      <c r="O159" s="93">
        <v>876231</v>
      </c>
      <c r="P159" s="95">
        <v>107.68</v>
      </c>
      <c r="Q159" s="83"/>
      <c r="R159" s="93">
        <v>943.5255699999999</v>
      </c>
      <c r="S159" s="94">
        <v>9.1287945875101841E-4</v>
      </c>
      <c r="T159" s="94">
        <v>1.6668676710912933E-3</v>
      </c>
      <c r="U159" s="94">
        <v>5.0658401502364381E-4</v>
      </c>
    </row>
    <row r="160" spans="2:21">
      <c r="B160" s="86" t="s">
        <v>671</v>
      </c>
      <c r="C160" s="83" t="s">
        <v>672</v>
      </c>
      <c r="D160" s="96" t="s">
        <v>126</v>
      </c>
      <c r="E160" s="96" t="s">
        <v>318</v>
      </c>
      <c r="F160" s="83" t="s">
        <v>532</v>
      </c>
      <c r="G160" s="96" t="s">
        <v>533</v>
      </c>
      <c r="H160" s="83" t="s">
        <v>460</v>
      </c>
      <c r="I160" s="83" t="s">
        <v>320</v>
      </c>
      <c r="J160" s="83"/>
      <c r="K160" s="93">
        <v>0.65</v>
      </c>
      <c r="L160" s="96" t="s">
        <v>170</v>
      </c>
      <c r="M160" s="97">
        <v>2.3E-2</v>
      </c>
      <c r="N160" s="97">
        <v>5.9000000000000007E-3</v>
      </c>
      <c r="O160" s="93">
        <v>944074</v>
      </c>
      <c r="P160" s="95">
        <v>101.1</v>
      </c>
      <c r="Q160" s="83"/>
      <c r="R160" s="93">
        <v>954.45881999999995</v>
      </c>
      <c r="S160" s="94">
        <v>3.1724015622385264E-4</v>
      </c>
      <c r="T160" s="94">
        <v>1.6861827607342363E-3</v>
      </c>
      <c r="U160" s="94">
        <v>5.1245413646853187E-4</v>
      </c>
    </row>
    <row r="161" spans="2:21">
      <c r="B161" s="86" t="s">
        <v>673</v>
      </c>
      <c r="C161" s="83" t="s">
        <v>674</v>
      </c>
      <c r="D161" s="96" t="s">
        <v>126</v>
      </c>
      <c r="E161" s="96" t="s">
        <v>318</v>
      </c>
      <c r="F161" s="83" t="s">
        <v>532</v>
      </c>
      <c r="G161" s="96" t="s">
        <v>533</v>
      </c>
      <c r="H161" s="83" t="s">
        <v>460</v>
      </c>
      <c r="I161" s="83" t="s">
        <v>320</v>
      </c>
      <c r="J161" s="83"/>
      <c r="K161" s="93">
        <v>5.410000000000001</v>
      </c>
      <c r="L161" s="96" t="s">
        <v>170</v>
      </c>
      <c r="M161" s="97">
        <v>1.7500000000000002E-2</v>
      </c>
      <c r="N161" s="97">
        <v>1.2300000000000002E-2</v>
      </c>
      <c r="O161" s="93">
        <v>13049816</v>
      </c>
      <c r="P161" s="95">
        <v>102.98</v>
      </c>
      <c r="Q161" s="83"/>
      <c r="R161" s="93">
        <v>13438.700949999999</v>
      </c>
      <c r="S161" s="94">
        <v>9.0335276665203749E-3</v>
      </c>
      <c r="T161" s="94">
        <v>2.3741313290554331E-2</v>
      </c>
      <c r="U161" s="94">
        <v>7.215311699451935E-3</v>
      </c>
    </row>
    <row r="162" spans="2:21">
      <c r="B162" s="86" t="s">
        <v>675</v>
      </c>
      <c r="C162" s="83" t="s">
        <v>676</v>
      </c>
      <c r="D162" s="96" t="s">
        <v>126</v>
      </c>
      <c r="E162" s="96" t="s">
        <v>318</v>
      </c>
      <c r="F162" s="83" t="s">
        <v>532</v>
      </c>
      <c r="G162" s="96" t="s">
        <v>533</v>
      </c>
      <c r="H162" s="83" t="s">
        <v>460</v>
      </c>
      <c r="I162" s="83" t="s">
        <v>320</v>
      </c>
      <c r="J162" s="83"/>
      <c r="K162" s="93">
        <v>3.93</v>
      </c>
      <c r="L162" s="96" t="s">
        <v>170</v>
      </c>
      <c r="M162" s="97">
        <v>2.9600000000000001E-2</v>
      </c>
      <c r="N162" s="97">
        <v>1.8200000000000004E-2</v>
      </c>
      <c r="O162" s="93">
        <v>152585</v>
      </c>
      <c r="P162" s="95">
        <v>105.54</v>
      </c>
      <c r="Q162" s="83"/>
      <c r="R162" s="93">
        <v>161.03820999999999</v>
      </c>
      <c r="S162" s="94">
        <v>3.7362204145996268E-4</v>
      </c>
      <c r="T162" s="94">
        <v>2.8449614360680296E-4</v>
      </c>
      <c r="U162" s="94">
        <v>8.6462291630337812E-5</v>
      </c>
    </row>
    <row r="163" spans="2:21">
      <c r="B163" s="86" t="s">
        <v>677</v>
      </c>
      <c r="C163" s="83" t="s">
        <v>678</v>
      </c>
      <c r="D163" s="96" t="s">
        <v>126</v>
      </c>
      <c r="E163" s="96" t="s">
        <v>318</v>
      </c>
      <c r="F163" s="83" t="s">
        <v>679</v>
      </c>
      <c r="G163" s="96" t="s">
        <v>157</v>
      </c>
      <c r="H163" s="83" t="s">
        <v>460</v>
      </c>
      <c r="I163" s="83" t="s">
        <v>166</v>
      </c>
      <c r="J163" s="83"/>
      <c r="K163" s="93">
        <v>3.94</v>
      </c>
      <c r="L163" s="96" t="s">
        <v>170</v>
      </c>
      <c r="M163" s="97">
        <v>2.75E-2</v>
      </c>
      <c r="N163" s="97">
        <v>2.2099999999999998E-2</v>
      </c>
      <c r="O163" s="93">
        <v>1565433.22</v>
      </c>
      <c r="P163" s="95">
        <v>102.38</v>
      </c>
      <c r="Q163" s="83"/>
      <c r="R163" s="93">
        <v>1602.69048</v>
      </c>
      <c r="S163" s="94">
        <v>3.1513092604880007E-3</v>
      </c>
      <c r="T163" s="94">
        <v>2.8313731316023448E-3</v>
      </c>
      <c r="U163" s="94">
        <v>8.6049324365270884E-4</v>
      </c>
    </row>
    <row r="164" spans="2:21">
      <c r="B164" s="86" t="s">
        <v>680</v>
      </c>
      <c r="C164" s="83" t="s">
        <v>681</v>
      </c>
      <c r="D164" s="96" t="s">
        <v>126</v>
      </c>
      <c r="E164" s="96" t="s">
        <v>318</v>
      </c>
      <c r="F164" s="83" t="s">
        <v>679</v>
      </c>
      <c r="G164" s="96" t="s">
        <v>157</v>
      </c>
      <c r="H164" s="83" t="s">
        <v>460</v>
      </c>
      <c r="I164" s="83" t="s">
        <v>166</v>
      </c>
      <c r="J164" s="83"/>
      <c r="K164" s="93">
        <v>5.18</v>
      </c>
      <c r="L164" s="96" t="s">
        <v>170</v>
      </c>
      <c r="M164" s="97">
        <v>2.3E-2</v>
      </c>
      <c r="N164" s="97">
        <v>3.1E-2</v>
      </c>
      <c r="O164" s="93">
        <v>2144000</v>
      </c>
      <c r="P164" s="95">
        <v>96.23</v>
      </c>
      <c r="Q164" s="83"/>
      <c r="R164" s="93">
        <v>2063.1711599999999</v>
      </c>
      <c r="S164" s="94">
        <v>6.8052862854436702E-3</v>
      </c>
      <c r="T164" s="94">
        <v>3.6448755771737295E-3</v>
      </c>
      <c r="U164" s="94">
        <v>1.1077278275709991E-3</v>
      </c>
    </row>
    <row r="165" spans="2:21">
      <c r="B165" s="86" t="s">
        <v>682</v>
      </c>
      <c r="C165" s="83" t="s">
        <v>683</v>
      </c>
      <c r="D165" s="96" t="s">
        <v>126</v>
      </c>
      <c r="E165" s="96" t="s">
        <v>318</v>
      </c>
      <c r="F165" s="83" t="s">
        <v>684</v>
      </c>
      <c r="G165" s="96" t="s">
        <v>533</v>
      </c>
      <c r="H165" s="83" t="s">
        <v>543</v>
      </c>
      <c r="I165" s="83" t="s">
        <v>166</v>
      </c>
      <c r="J165" s="83"/>
      <c r="K165" s="93">
        <v>3.94</v>
      </c>
      <c r="L165" s="96" t="s">
        <v>170</v>
      </c>
      <c r="M165" s="97">
        <v>3.7499999999999999E-2</v>
      </c>
      <c r="N165" s="97">
        <v>2.1499999999999998E-2</v>
      </c>
      <c r="O165" s="93">
        <v>800000</v>
      </c>
      <c r="P165" s="95">
        <v>107.35</v>
      </c>
      <c r="Q165" s="83"/>
      <c r="R165" s="93">
        <v>858.8</v>
      </c>
      <c r="S165" s="94">
        <v>1.5179399190348303E-3</v>
      </c>
      <c r="T165" s="94">
        <v>1.517188300401019E-3</v>
      </c>
      <c r="U165" s="94">
        <v>4.6109439525025836E-4</v>
      </c>
    </row>
    <row r="166" spans="2:21">
      <c r="B166" s="86" t="s">
        <v>685</v>
      </c>
      <c r="C166" s="83" t="s">
        <v>686</v>
      </c>
      <c r="D166" s="96" t="s">
        <v>126</v>
      </c>
      <c r="E166" s="96" t="s">
        <v>318</v>
      </c>
      <c r="F166" s="83" t="s">
        <v>414</v>
      </c>
      <c r="G166" s="96" t="s">
        <v>324</v>
      </c>
      <c r="H166" s="83" t="s">
        <v>543</v>
      </c>
      <c r="I166" s="83" t="s">
        <v>166</v>
      </c>
      <c r="J166" s="83"/>
      <c r="K166" s="93">
        <v>3.09</v>
      </c>
      <c r="L166" s="96" t="s">
        <v>170</v>
      </c>
      <c r="M166" s="97">
        <v>3.6000000000000004E-2</v>
      </c>
      <c r="N166" s="97">
        <v>2.3E-2</v>
      </c>
      <c r="O166" s="93">
        <v>8</v>
      </c>
      <c r="P166" s="95">
        <v>5332000</v>
      </c>
      <c r="Q166" s="83"/>
      <c r="R166" s="93">
        <v>426.56</v>
      </c>
      <c r="S166" s="94">
        <v>5.1017154518206802E-4</v>
      </c>
      <c r="T166" s="94">
        <v>7.5357689964957938E-4</v>
      </c>
      <c r="U166" s="94">
        <v>2.2902238616435749E-4</v>
      </c>
    </row>
    <row r="167" spans="2:21">
      <c r="B167" s="86" t="s">
        <v>687</v>
      </c>
      <c r="C167" s="83" t="s">
        <v>688</v>
      </c>
      <c r="D167" s="96" t="s">
        <v>126</v>
      </c>
      <c r="E167" s="96" t="s">
        <v>318</v>
      </c>
      <c r="F167" s="83" t="s">
        <v>689</v>
      </c>
      <c r="G167" s="96" t="s">
        <v>366</v>
      </c>
      <c r="H167" s="83" t="s">
        <v>543</v>
      </c>
      <c r="I167" s="83" t="s">
        <v>166</v>
      </c>
      <c r="J167" s="83"/>
      <c r="K167" s="93">
        <v>2.8499999999999996</v>
      </c>
      <c r="L167" s="96" t="s">
        <v>170</v>
      </c>
      <c r="M167" s="97">
        <v>6.7500000000000004E-2</v>
      </c>
      <c r="N167" s="97">
        <v>3.9399999999999998E-2</v>
      </c>
      <c r="O167" s="93">
        <v>594126.97</v>
      </c>
      <c r="P167" s="95">
        <v>109.36</v>
      </c>
      <c r="Q167" s="83"/>
      <c r="R167" s="93">
        <v>649.73728000000006</v>
      </c>
      <c r="S167" s="94">
        <v>7.4288714100977126E-4</v>
      </c>
      <c r="T167" s="94">
        <v>1.147850255647859E-3</v>
      </c>
      <c r="U167" s="94">
        <v>3.4884748275867234E-4</v>
      </c>
    </row>
    <row r="168" spans="2:21">
      <c r="B168" s="86" t="s">
        <v>690</v>
      </c>
      <c r="C168" s="83" t="s">
        <v>691</v>
      </c>
      <c r="D168" s="96" t="s">
        <v>126</v>
      </c>
      <c r="E168" s="96" t="s">
        <v>318</v>
      </c>
      <c r="F168" s="83" t="s">
        <v>504</v>
      </c>
      <c r="G168" s="96" t="s">
        <v>366</v>
      </c>
      <c r="H168" s="83" t="s">
        <v>543</v>
      </c>
      <c r="I168" s="83" t="s">
        <v>320</v>
      </c>
      <c r="J168" s="83"/>
      <c r="K168" s="93">
        <v>2.84</v>
      </c>
      <c r="L168" s="96" t="s">
        <v>170</v>
      </c>
      <c r="M168" s="97">
        <v>5.74E-2</v>
      </c>
      <c r="N168" s="97">
        <v>2.0199999999999999E-2</v>
      </c>
      <c r="O168" s="93">
        <v>0.7</v>
      </c>
      <c r="P168" s="95">
        <v>110.69</v>
      </c>
      <c r="Q168" s="83"/>
      <c r="R168" s="93">
        <v>7.9000000000000001E-4</v>
      </c>
      <c r="S168" s="94">
        <v>3.7794685296235768E-9</v>
      </c>
      <c r="T168" s="94">
        <v>1.3956436391672161E-9</v>
      </c>
      <c r="U168" s="94">
        <v>4.2415530070762009E-10</v>
      </c>
    </row>
    <row r="169" spans="2:21">
      <c r="B169" s="86" t="s">
        <v>692</v>
      </c>
      <c r="C169" s="83" t="s">
        <v>693</v>
      </c>
      <c r="D169" s="96" t="s">
        <v>126</v>
      </c>
      <c r="E169" s="96" t="s">
        <v>318</v>
      </c>
      <c r="F169" s="83" t="s">
        <v>507</v>
      </c>
      <c r="G169" s="96" t="s">
        <v>366</v>
      </c>
      <c r="H169" s="83" t="s">
        <v>543</v>
      </c>
      <c r="I169" s="83" t="s">
        <v>320</v>
      </c>
      <c r="J169" s="83"/>
      <c r="K169" s="93">
        <v>3.5800000000000005</v>
      </c>
      <c r="L169" s="96" t="s">
        <v>170</v>
      </c>
      <c r="M169" s="97">
        <v>3.7000000000000005E-2</v>
      </c>
      <c r="N169" s="97">
        <v>2.12E-2</v>
      </c>
      <c r="O169" s="93">
        <v>177229.13</v>
      </c>
      <c r="P169" s="95">
        <v>106.67</v>
      </c>
      <c r="Q169" s="83"/>
      <c r="R169" s="93">
        <v>189.05031</v>
      </c>
      <c r="S169" s="94">
        <v>7.4659908084241742E-4</v>
      </c>
      <c r="T169" s="94">
        <v>3.3398337042289916E-4</v>
      </c>
      <c r="U169" s="94">
        <v>1.015021406163529E-4</v>
      </c>
    </row>
    <row r="170" spans="2:21">
      <c r="B170" s="86" t="s">
        <v>694</v>
      </c>
      <c r="C170" s="83" t="s">
        <v>695</v>
      </c>
      <c r="D170" s="96" t="s">
        <v>126</v>
      </c>
      <c r="E170" s="96" t="s">
        <v>318</v>
      </c>
      <c r="F170" s="83" t="s">
        <v>696</v>
      </c>
      <c r="G170" s="96" t="s">
        <v>366</v>
      </c>
      <c r="H170" s="83" t="s">
        <v>543</v>
      </c>
      <c r="I170" s="83" t="s">
        <v>166</v>
      </c>
      <c r="J170" s="83"/>
      <c r="K170" s="93">
        <v>2.29</v>
      </c>
      <c r="L170" s="96" t="s">
        <v>170</v>
      </c>
      <c r="M170" s="97">
        <v>4.4500000000000005E-2</v>
      </c>
      <c r="N170" s="97">
        <v>3.61E-2</v>
      </c>
      <c r="O170" s="93">
        <v>0.9</v>
      </c>
      <c r="P170" s="95">
        <v>103.07</v>
      </c>
      <c r="Q170" s="83"/>
      <c r="R170" s="93">
        <v>9.3000000000000005E-4</v>
      </c>
      <c r="S170" s="94">
        <v>7.142857142857143E-10</v>
      </c>
      <c r="T170" s="94">
        <v>1.6429728916778621E-9</v>
      </c>
      <c r="U170" s="94">
        <v>4.9932206285833756E-10</v>
      </c>
    </row>
    <row r="171" spans="2:21">
      <c r="B171" s="86" t="s">
        <v>697</v>
      </c>
      <c r="C171" s="83" t="s">
        <v>698</v>
      </c>
      <c r="D171" s="96" t="s">
        <v>126</v>
      </c>
      <c r="E171" s="96" t="s">
        <v>318</v>
      </c>
      <c r="F171" s="83" t="s">
        <v>699</v>
      </c>
      <c r="G171" s="96" t="s">
        <v>595</v>
      </c>
      <c r="H171" s="83" t="s">
        <v>543</v>
      </c>
      <c r="I171" s="83" t="s">
        <v>320</v>
      </c>
      <c r="J171" s="83"/>
      <c r="K171" s="93">
        <v>3.0900000000000003</v>
      </c>
      <c r="L171" s="96" t="s">
        <v>170</v>
      </c>
      <c r="M171" s="97">
        <v>2.9500000000000002E-2</v>
      </c>
      <c r="N171" s="97">
        <v>2.1399999999999995E-2</v>
      </c>
      <c r="O171" s="93">
        <v>93294.12</v>
      </c>
      <c r="P171" s="95">
        <v>103.25</v>
      </c>
      <c r="Q171" s="83"/>
      <c r="R171" s="93">
        <v>96.326170000000005</v>
      </c>
      <c r="S171" s="94">
        <v>4.0137040882204259E-4</v>
      </c>
      <c r="T171" s="94">
        <v>1.7017342588081003E-4</v>
      </c>
      <c r="U171" s="94">
        <v>5.1718045066282698E-5</v>
      </c>
    </row>
    <row r="172" spans="2:21">
      <c r="B172" s="86" t="s">
        <v>700</v>
      </c>
      <c r="C172" s="83" t="s">
        <v>701</v>
      </c>
      <c r="D172" s="96" t="s">
        <v>126</v>
      </c>
      <c r="E172" s="96" t="s">
        <v>318</v>
      </c>
      <c r="F172" s="83" t="s">
        <v>520</v>
      </c>
      <c r="G172" s="96" t="s">
        <v>487</v>
      </c>
      <c r="H172" s="83" t="s">
        <v>543</v>
      </c>
      <c r="I172" s="83" t="s">
        <v>166</v>
      </c>
      <c r="J172" s="83"/>
      <c r="K172" s="93">
        <v>9</v>
      </c>
      <c r="L172" s="96" t="s">
        <v>170</v>
      </c>
      <c r="M172" s="97">
        <v>3.4300000000000004E-2</v>
      </c>
      <c r="N172" s="97">
        <v>3.6900000000000002E-2</v>
      </c>
      <c r="O172" s="93">
        <v>1863634</v>
      </c>
      <c r="P172" s="95">
        <v>98.83</v>
      </c>
      <c r="Q172" s="83"/>
      <c r="R172" s="93">
        <v>1841.8294799999999</v>
      </c>
      <c r="S172" s="94">
        <v>7.3406097368835669E-3</v>
      </c>
      <c r="T172" s="94">
        <v>3.2538450610033682E-3</v>
      </c>
      <c r="U172" s="94">
        <v>9.8888827460956886E-4</v>
      </c>
    </row>
    <row r="173" spans="2:21">
      <c r="B173" s="86" t="s">
        <v>702</v>
      </c>
      <c r="C173" s="83" t="s">
        <v>703</v>
      </c>
      <c r="D173" s="96" t="s">
        <v>126</v>
      </c>
      <c r="E173" s="96" t="s">
        <v>318</v>
      </c>
      <c r="F173" s="83" t="s">
        <v>559</v>
      </c>
      <c r="G173" s="96" t="s">
        <v>395</v>
      </c>
      <c r="H173" s="83" t="s">
        <v>543</v>
      </c>
      <c r="I173" s="83" t="s">
        <v>320</v>
      </c>
      <c r="J173" s="83"/>
      <c r="K173" s="93">
        <v>0.27</v>
      </c>
      <c r="L173" s="96" t="s">
        <v>170</v>
      </c>
      <c r="M173" s="97">
        <v>6.9900000000000004E-2</v>
      </c>
      <c r="N173" s="97">
        <v>1.0800000000000001E-2</v>
      </c>
      <c r="O173" s="93">
        <v>121140.75</v>
      </c>
      <c r="P173" s="95">
        <v>103.19</v>
      </c>
      <c r="Q173" s="83"/>
      <c r="R173" s="93">
        <v>125.00515</v>
      </c>
      <c r="S173" s="94">
        <v>1.4158672220702809E-3</v>
      </c>
      <c r="T173" s="94">
        <v>2.2083878792486546E-4</v>
      </c>
      <c r="U173" s="94">
        <v>6.7115945554748293E-5</v>
      </c>
    </row>
    <row r="174" spans="2:21">
      <c r="B174" s="86" t="s">
        <v>704</v>
      </c>
      <c r="C174" s="83" t="s">
        <v>705</v>
      </c>
      <c r="D174" s="96" t="s">
        <v>126</v>
      </c>
      <c r="E174" s="96" t="s">
        <v>318</v>
      </c>
      <c r="F174" s="83" t="s">
        <v>559</v>
      </c>
      <c r="G174" s="96" t="s">
        <v>395</v>
      </c>
      <c r="H174" s="83" t="s">
        <v>543</v>
      </c>
      <c r="I174" s="83" t="s">
        <v>320</v>
      </c>
      <c r="J174" s="83"/>
      <c r="K174" s="93">
        <v>3.69</v>
      </c>
      <c r="L174" s="96" t="s">
        <v>170</v>
      </c>
      <c r="M174" s="97">
        <v>4.1399999999999999E-2</v>
      </c>
      <c r="N174" s="97">
        <v>2.2799999999999997E-2</v>
      </c>
      <c r="O174" s="93">
        <v>742174.9</v>
      </c>
      <c r="P174" s="95">
        <v>107.99</v>
      </c>
      <c r="Q174" s="83"/>
      <c r="R174" s="93">
        <v>801.47467000000006</v>
      </c>
      <c r="S174" s="94">
        <v>1.0256574653185354E-3</v>
      </c>
      <c r="T174" s="94">
        <v>1.4159152216951184E-3</v>
      </c>
      <c r="U174" s="94">
        <v>4.303161134979628E-4</v>
      </c>
    </row>
    <row r="175" spans="2:21">
      <c r="B175" s="86" t="s">
        <v>706</v>
      </c>
      <c r="C175" s="83" t="s">
        <v>707</v>
      </c>
      <c r="D175" s="96" t="s">
        <v>126</v>
      </c>
      <c r="E175" s="96" t="s">
        <v>318</v>
      </c>
      <c r="F175" s="83" t="s">
        <v>559</v>
      </c>
      <c r="G175" s="96" t="s">
        <v>395</v>
      </c>
      <c r="H175" s="83" t="s">
        <v>543</v>
      </c>
      <c r="I175" s="83" t="s">
        <v>320</v>
      </c>
      <c r="J175" s="83"/>
      <c r="K175" s="93">
        <v>6.2900000000000009</v>
      </c>
      <c r="L175" s="96" t="s">
        <v>170</v>
      </c>
      <c r="M175" s="97">
        <v>2.5000000000000001E-2</v>
      </c>
      <c r="N175" s="97">
        <v>3.8300000000000001E-2</v>
      </c>
      <c r="O175" s="93">
        <v>315508</v>
      </c>
      <c r="P175" s="95">
        <v>93.71</v>
      </c>
      <c r="Q175" s="83"/>
      <c r="R175" s="93">
        <v>295.66255000000001</v>
      </c>
      <c r="S175" s="94">
        <v>7.8758861707438842E-4</v>
      </c>
      <c r="T175" s="94">
        <v>5.2232855347779622E-4</v>
      </c>
      <c r="U175" s="94">
        <v>1.5874283266231867E-4</v>
      </c>
    </row>
    <row r="176" spans="2:21">
      <c r="B176" s="86" t="s">
        <v>708</v>
      </c>
      <c r="C176" s="83" t="s">
        <v>709</v>
      </c>
      <c r="D176" s="96" t="s">
        <v>126</v>
      </c>
      <c r="E176" s="96" t="s">
        <v>318</v>
      </c>
      <c r="F176" s="83" t="s">
        <v>559</v>
      </c>
      <c r="G176" s="96" t="s">
        <v>395</v>
      </c>
      <c r="H176" s="83" t="s">
        <v>543</v>
      </c>
      <c r="I176" s="83" t="s">
        <v>320</v>
      </c>
      <c r="J176" s="83"/>
      <c r="K176" s="93">
        <v>4.9499999999999993</v>
      </c>
      <c r="L176" s="96" t="s">
        <v>170</v>
      </c>
      <c r="M176" s="97">
        <v>3.5499999999999997E-2</v>
      </c>
      <c r="N176" s="97">
        <v>3.1899999999999998E-2</v>
      </c>
      <c r="O176" s="93">
        <v>382483</v>
      </c>
      <c r="P176" s="95">
        <v>102.69</v>
      </c>
      <c r="Q176" s="83"/>
      <c r="R176" s="93">
        <v>392.77178000000004</v>
      </c>
      <c r="S176" s="94">
        <v>7.2996978840432004E-4</v>
      </c>
      <c r="T176" s="94">
        <v>6.9388536253339901E-4</v>
      </c>
      <c r="U176" s="94">
        <v>2.1088130690552812E-4</v>
      </c>
    </row>
    <row r="177" spans="2:21">
      <c r="B177" s="86" t="s">
        <v>710</v>
      </c>
      <c r="C177" s="83" t="s">
        <v>711</v>
      </c>
      <c r="D177" s="96" t="s">
        <v>126</v>
      </c>
      <c r="E177" s="96" t="s">
        <v>318</v>
      </c>
      <c r="F177" s="83" t="s">
        <v>712</v>
      </c>
      <c r="G177" s="96" t="s">
        <v>366</v>
      </c>
      <c r="H177" s="83" t="s">
        <v>543</v>
      </c>
      <c r="I177" s="83" t="s">
        <v>320</v>
      </c>
      <c r="J177" s="83"/>
      <c r="K177" s="93">
        <v>5.3400000000000007</v>
      </c>
      <c r="L177" s="96" t="s">
        <v>170</v>
      </c>
      <c r="M177" s="97">
        <v>3.9E-2</v>
      </c>
      <c r="N177" s="97">
        <v>4.2200000000000008E-2</v>
      </c>
      <c r="O177" s="93">
        <v>1314000</v>
      </c>
      <c r="P177" s="95">
        <v>99.78</v>
      </c>
      <c r="Q177" s="83"/>
      <c r="R177" s="93">
        <v>1311.10916</v>
      </c>
      <c r="S177" s="94">
        <v>3.1219558554491673E-3</v>
      </c>
      <c r="T177" s="94">
        <v>2.316254632161863E-3</v>
      </c>
      <c r="U177" s="94">
        <v>7.0394164559533568E-4</v>
      </c>
    </row>
    <row r="178" spans="2:21">
      <c r="B178" s="86" t="s">
        <v>713</v>
      </c>
      <c r="C178" s="83" t="s">
        <v>714</v>
      </c>
      <c r="D178" s="96" t="s">
        <v>126</v>
      </c>
      <c r="E178" s="96" t="s">
        <v>318</v>
      </c>
      <c r="F178" s="83" t="s">
        <v>566</v>
      </c>
      <c r="G178" s="96" t="s">
        <v>395</v>
      </c>
      <c r="H178" s="83" t="s">
        <v>543</v>
      </c>
      <c r="I178" s="83" t="s">
        <v>320</v>
      </c>
      <c r="J178" s="83"/>
      <c r="K178" s="93">
        <v>1.74</v>
      </c>
      <c r="L178" s="96" t="s">
        <v>170</v>
      </c>
      <c r="M178" s="97">
        <v>1.49E-2</v>
      </c>
      <c r="N178" s="97">
        <v>5.5000000000000005E-3</v>
      </c>
      <c r="O178" s="93">
        <v>871599</v>
      </c>
      <c r="P178" s="95">
        <v>101.46</v>
      </c>
      <c r="Q178" s="83"/>
      <c r="R178" s="93">
        <v>884.32434999999998</v>
      </c>
      <c r="S178" s="94">
        <v>1.9949001358621019E-3</v>
      </c>
      <c r="T178" s="94">
        <v>1.562280574731877E-3</v>
      </c>
      <c r="U178" s="94">
        <v>4.7479855771812739E-4</v>
      </c>
    </row>
    <row r="179" spans="2:21">
      <c r="B179" s="86" t="s">
        <v>715</v>
      </c>
      <c r="C179" s="83" t="s">
        <v>716</v>
      </c>
      <c r="D179" s="96" t="s">
        <v>126</v>
      </c>
      <c r="E179" s="96" t="s">
        <v>318</v>
      </c>
      <c r="F179" s="83" t="s">
        <v>566</v>
      </c>
      <c r="G179" s="96" t="s">
        <v>395</v>
      </c>
      <c r="H179" s="83" t="s">
        <v>543</v>
      </c>
      <c r="I179" s="83" t="s">
        <v>320</v>
      </c>
      <c r="J179" s="83"/>
      <c r="K179" s="93">
        <v>3.58</v>
      </c>
      <c r="L179" s="96" t="s">
        <v>170</v>
      </c>
      <c r="M179" s="97">
        <v>2.1600000000000001E-2</v>
      </c>
      <c r="N179" s="97">
        <v>2.1600000000000001E-2</v>
      </c>
      <c r="O179" s="93">
        <v>1556420</v>
      </c>
      <c r="P179" s="95">
        <v>100.6</v>
      </c>
      <c r="Q179" s="83"/>
      <c r="R179" s="93">
        <v>1565.7585200000001</v>
      </c>
      <c r="S179" s="94">
        <v>2.4166774062819763E-3</v>
      </c>
      <c r="T179" s="94">
        <v>2.7661277454555373E-3</v>
      </c>
      <c r="U179" s="94">
        <v>8.4066427327356738E-4</v>
      </c>
    </row>
    <row r="180" spans="2:21">
      <c r="B180" s="86" t="s">
        <v>717</v>
      </c>
      <c r="C180" s="83" t="s">
        <v>718</v>
      </c>
      <c r="D180" s="96" t="s">
        <v>126</v>
      </c>
      <c r="E180" s="96" t="s">
        <v>318</v>
      </c>
      <c r="F180" s="83" t="s">
        <v>679</v>
      </c>
      <c r="G180" s="96" t="s">
        <v>157</v>
      </c>
      <c r="H180" s="83" t="s">
        <v>543</v>
      </c>
      <c r="I180" s="83" t="s">
        <v>166</v>
      </c>
      <c r="J180" s="83"/>
      <c r="K180" s="93">
        <v>2.81</v>
      </c>
      <c r="L180" s="96" t="s">
        <v>170</v>
      </c>
      <c r="M180" s="97">
        <v>2.4E-2</v>
      </c>
      <c r="N180" s="97">
        <v>2.0499999999999997E-2</v>
      </c>
      <c r="O180" s="93">
        <v>579765.28</v>
      </c>
      <c r="P180" s="95">
        <v>101.19</v>
      </c>
      <c r="Q180" s="83"/>
      <c r="R180" s="93">
        <v>586.66449</v>
      </c>
      <c r="S180" s="94">
        <v>1.4334146299685799E-3</v>
      </c>
      <c r="T180" s="94">
        <v>1.0364234984731378E-3</v>
      </c>
      <c r="U180" s="94">
        <v>3.1498335844358554E-4</v>
      </c>
    </row>
    <row r="181" spans="2:21">
      <c r="B181" s="86" t="s">
        <v>719</v>
      </c>
      <c r="C181" s="83" t="s">
        <v>720</v>
      </c>
      <c r="D181" s="96" t="s">
        <v>126</v>
      </c>
      <c r="E181" s="96" t="s">
        <v>318</v>
      </c>
      <c r="F181" s="83" t="s">
        <v>721</v>
      </c>
      <c r="G181" s="96" t="s">
        <v>366</v>
      </c>
      <c r="H181" s="83" t="s">
        <v>543</v>
      </c>
      <c r="I181" s="83" t="s">
        <v>320</v>
      </c>
      <c r="J181" s="83"/>
      <c r="K181" s="93">
        <v>1.7900000000000003</v>
      </c>
      <c r="L181" s="96" t="s">
        <v>170</v>
      </c>
      <c r="M181" s="97">
        <v>5.0999999999999997E-2</v>
      </c>
      <c r="N181" s="97">
        <v>2.64E-2</v>
      </c>
      <c r="O181" s="93">
        <v>1092500</v>
      </c>
      <c r="P181" s="95">
        <v>104.4</v>
      </c>
      <c r="Q181" s="83"/>
      <c r="R181" s="93">
        <v>1140.56996</v>
      </c>
      <c r="S181" s="94">
        <v>1.357733175914994E-3</v>
      </c>
      <c r="T181" s="94">
        <v>2.014973683163552E-3</v>
      </c>
      <c r="U181" s="94">
        <v>6.1237822071123825E-4</v>
      </c>
    </row>
    <row r="182" spans="2:21">
      <c r="B182" s="86" t="s">
        <v>722</v>
      </c>
      <c r="C182" s="83" t="s">
        <v>723</v>
      </c>
      <c r="D182" s="96" t="s">
        <v>126</v>
      </c>
      <c r="E182" s="96" t="s">
        <v>318</v>
      </c>
      <c r="F182" s="83" t="s">
        <v>724</v>
      </c>
      <c r="G182" s="96" t="s">
        <v>366</v>
      </c>
      <c r="H182" s="83" t="s">
        <v>575</v>
      </c>
      <c r="I182" s="83" t="s">
        <v>166</v>
      </c>
      <c r="J182" s="83"/>
      <c r="K182" s="93">
        <v>4.6100000000000003</v>
      </c>
      <c r="L182" s="96" t="s">
        <v>170</v>
      </c>
      <c r="M182" s="97">
        <v>3.95E-2</v>
      </c>
      <c r="N182" s="97">
        <v>4.2199999999999994E-2</v>
      </c>
      <c r="O182" s="93">
        <v>1166186.1499999999</v>
      </c>
      <c r="P182" s="95">
        <v>99.27</v>
      </c>
      <c r="Q182" s="83"/>
      <c r="R182" s="93">
        <v>1157.6729800000001</v>
      </c>
      <c r="S182" s="94">
        <v>1.9110118614172208E-3</v>
      </c>
      <c r="T182" s="94">
        <v>2.0451885199655137E-3</v>
      </c>
      <c r="U182" s="94">
        <v>6.2156092525694512E-4</v>
      </c>
    </row>
    <row r="183" spans="2:21">
      <c r="B183" s="86" t="s">
        <v>725</v>
      </c>
      <c r="C183" s="83" t="s">
        <v>726</v>
      </c>
      <c r="D183" s="96" t="s">
        <v>126</v>
      </c>
      <c r="E183" s="96" t="s">
        <v>318</v>
      </c>
      <c r="F183" s="83" t="s">
        <v>724</v>
      </c>
      <c r="G183" s="96" t="s">
        <v>366</v>
      </c>
      <c r="H183" s="83" t="s">
        <v>575</v>
      </c>
      <c r="I183" s="83" t="s">
        <v>166</v>
      </c>
      <c r="J183" s="83"/>
      <c r="K183" s="93">
        <v>5.2200000000000006</v>
      </c>
      <c r="L183" s="96" t="s">
        <v>170</v>
      </c>
      <c r="M183" s="97">
        <v>0.03</v>
      </c>
      <c r="N183" s="97">
        <v>4.300000000000001E-2</v>
      </c>
      <c r="O183" s="93">
        <v>1658870</v>
      </c>
      <c r="P183" s="95">
        <v>94.19</v>
      </c>
      <c r="Q183" s="83"/>
      <c r="R183" s="93">
        <v>1562.48965</v>
      </c>
      <c r="S183" s="94">
        <v>2.2111220557715608E-3</v>
      </c>
      <c r="T183" s="94">
        <v>2.7603528370722906E-3</v>
      </c>
      <c r="U183" s="94">
        <v>8.3890919917505578E-4</v>
      </c>
    </row>
    <row r="184" spans="2:21">
      <c r="B184" s="86" t="s">
        <v>727</v>
      </c>
      <c r="C184" s="83" t="s">
        <v>728</v>
      </c>
      <c r="D184" s="96" t="s">
        <v>126</v>
      </c>
      <c r="E184" s="96" t="s">
        <v>318</v>
      </c>
      <c r="F184" s="83" t="s">
        <v>729</v>
      </c>
      <c r="G184" s="96" t="s">
        <v>730</v>
      </c>
      <c r="H184" s="83" t="s">
        <v>586</v>
      </c>
      <c r="I184" s="83" t="s">
        <v>166</v>
      </c>
      <c r="J184" s="83"/>
      <c r="K184" s="93">
        <v>5.77</v>
      </c>
      <c r="L184" s="96" t="s">
        <v>170</v>
      </c>
      <c r="M184" s="97">
        <v>4.4500000000000005E-2</v>
      </c>
      <c r="N184" s="97">
        <v>3.7100000000000001E-2</v>
      </c>
      <c r="O184" s="93">
        <v>164050</v>
      </c>
      <c r="P184" s="95">
        <v>105.57</v>
      </c>
      <c r="Q184" s="83"/>
      <c r="R184" s="93">
        <v>173.18758</v>
      </c>
      <c r="S184" s="94">
        <v>5.3125000000000004E-4</v>
      </c>
      <c r="T184" s="94">
        <v>3.0595967646805487E-4</v>
      </c>
      <c r="U184" s="94">
        <v>9.2985354523702541E-5</v>
      </c>
    </row>
    <row r="185" spans="2:21">
      <c r="B185" s="86" t="s">
        <v>731</v>
      </c>
      <c r="C185" s="83" t="s">
        <v>732</v>
      </c>
      <c r="D185" s="96" t="s">
        <v>126</v>
      </c>
      <c r="E185" s="96" t="s">
        <v>318</v>
      </c>
      <c r="F185" s="83" t="s">
        <v>733</v>
      </c>
      <c r="G185" s="96" t="s">
        <v>595</v>
      </c>
      <c r="H185" s="83" t="s">
        <v>586</v>
      </c>
      <c r="I185" s="83" t="s">
        <v>166</v>
      </c>
      <c r="J185" s="83"/>
      <c r="K185" s="93">
        <v>1.5800000000000003</v>
      </c>
      <c r="L185" s="96" t="s">
        <v>170</v>
      </c>
      <c r="M185" s="97">
        <v>3.3000000000000002E-2</v>
      </c>
      <c r="N185" s="97">
        <v>2.3900000000000001E-2</v>
      </c>
      <c r="O185" s="93">
        <v>559062.07999999996</v>
      </c>
      <c r="P185" s="95">
        <v>101.86</v>
      </c>
      <c r="Q185" s="83"/>
      <c r="R185" s="93">
        <v>569.46061999999995</v>
      </c>
      <c r="S185" s="94">
        <v>1.1323118279169171E-3</v>
      </c>
      <c r="T185" s="94">
        <v>1.0060304962774924E-3</v>
      </c>
      <c r="U185" s="94">
        <v>3.0574650698385791E-4</v>
      </c>
    </row>
    <row r="186" spans="2:21">
      <c r="B186" s="86" t="s">
        <v>734</v>
      </c>
      <c r="C186" s="83" t="s">
        <v>735</v>
      </c>
      <c r="D186" s="96" t="s">
        <v>126</v>
      </c>
      <c r="E186" s="96" t="s">
        <v>318</v>
      </c>
      <c r="F186" s="83" t="s">
        <v>736</v>
      </c>
      <c r="G186" s="96" t="s">
        <v>459</v>
      </c>
      <c r="H186" s="83" t="s">
        <v>586</v>
      </c>
      <c r="I186" s="83" t="s">
        <v>320</v>
      </c>
      <c r="J186" s="83"/>
      <c r="K186" s="93">
        <v>1.69</v>
      </c>
      <c r="L186" s="96" t="s">
        <v>170</v>
      </c>
      <c r="M186" s="97">
        <v>0.06</v>
      </c>
      <c r="N186" s="97">
        <v>1.7600000000000001E-2</v>
      </c>
      <c r="O186" s="93">
        <v>4947.2</v>
      </c>
      <c r="P186" s="95">
        <v>108.72</v>
      </c>
      <c r="Q186" s="83"/>
      <c r="R186" s="93">
        <v>5.37859</v>
      </c>
      <c r="S186" s="94">
        <v>9.0426199265769668E-6</v>
      </c>
      <c r="T186" s="94">
        <v>9.5020188875802492E-6</v>
      </c>
      <c r="U186" s="94">
        <v>2.8877942516873394E-6</v>
      </c>
    </row>
    <row r="187" spans="2:21">
      <c r="B187" s="86" t="s">
        <v>737</v>
      </c>
      <c r="C187" s="83" t="s">
        <v>738</v>
      </c>
      <c r="D187" s="96" t="s">
        <v>126</v>
      </c>
      <c r="E187" s="96" t="s">
        <v>318</v>
      </c>
      <c r="F187" s="83" t="s">
        <v>736</v>
      </c>
      <c r="G187" s="96" t="s">
        <v>459</v>
      </c>
      <c r="H187" s="83" t="s">
        <v>586</v>
      </c>
      <c r="I187" s="83" t="s">
        <v>320</v>
      </c>
      <c r="J187" s="83"/>
      <c r="K187" s="93">
        <v>3.6500000000000004</v>
      </c>
      <c r="L187" s="96" t="s">
        <v>170</v>
      </c>
      <c r="M187" s="97">
        <v>5.9000000000000004E-2</v>
      </c>
      <c r="N187" s="97">
        <v>2.7199999999999998E-2</v>
      </c>
      <c r="O187" s="93">
        <v>5305</v>
      </c>
      <c r="P187" s="95">
        <v>113.55</v>
      </c>
      <c r="Q187" s="83"/>
      <c r="R187" s="93">
        <v>6.0238300000000002</v>
      </c>
      <c r="S187" s="94">
        <v>5.9650373475429783E-6</v>
      </c>
      <c r="T187" s="94">
        <v>1.0641924079651458E-5</v>
      </c>
      <c r="U187" s="94">
        <v>3.2342271203311179E-6</v>
      </c>
    </row>
    <row r="188" spans="2:21">
      <c r="B188" s="86" t="s">
        <v>739</v>
      </c>
      <c r="C188" s="83" t="s">
        <v>740</v>
      </c>
      <c r="D188" s="96" t="s">
        <v>126</v>
      </c>
      <c r="E188" s="96" t="s">
        <v>318</v>
      </c>
      <c r="F188" s="83" t="s">
        <v>589</v>
      </c>
      <c r="G188" s="96" t="s">
        <v>366</v>
      </c>
      <c r="H188" s="83" t="s">
        <v>586</v>
      </c>
      <c r="I188" s="83" t="s">
        <v>320</v>
      </c>
      <c r="J188" s="83"/>
      <c r="K188" s="93">
        <v>4.1199999999999992</v>
      </c>
      <c r="L188" s="96" t="s">
        <v>170</v>
      </c>
      <c r="M188" s="97">
        <v>6.9000000000000006E-2</v>
      </c>
      <c r="N188" s="97">
        <v>8.0600000000000005E-2</v>
      </c>
      <c r="O188" s="93">
        <v>141917</v>
      </c>
      <c r="P188" s="95">
        <v>98.51</v>
      </c>
      <c r="Q188" s="83"/>
      <c r="R188" s="93">
        <v>139.80243999999999</v>
      </c>
      <c r="S188" s="94">
        <v>2.1451838908279056E-4</v>
      </c>
      <c r="T188" s="94">
        <v>2.4698023560260296E-4</v>
      </c>
      <c r="U188" s="94">
        <v>7.5060691111213942E-5</v>
      </c>
    </row>
    <row r="189" spans="2:21">
      <c r="B189" s="86" t="s">
        <v>741</v>
      </c>
      <c r="C189" s="83" t="s">
        <v>742</v>
      </c>
      <c r="D189" s="96" t="s">
        <v>126</v>
      </c>
      <c r="E189" s="96" t="s">
        <v>318</v>
      </c>
      <c r="F189" s="83" t="s">
        <v>743</v>
      </c>
      <c r="G189" s="96" t="s">
        <v>366</v>
      </c>
      <c r="H189" s="83" t="s">
        <v>586</v>
      </c>
      <c r="I189" s="83" t="s">
        <v>166</v>
      </c>
      <c r="J189" s="83"/>
      <c r="K189" s="93">
        <v>4.0400000000000009</v>
      </c>
      <c r="L189" s="96" t="s">
        <v>170</v>
      </c>
      <c r="M189" s="97">
        <v>4.5999999999999999E-2</v>
      </c>
      <c r="N189" s="97">
        <v>5.3000000000000005E-2</v>
      </c>
      <c r="O189" s="93">
        <v>81691.58</v>
      </c>
      <c r="P189" s="95">
        <v>97.5</v>
      </c>
      <c r="Q189" s="83"/>
      <c r="R189" s="93">
        <v>79.649289999999993</v>
      </c>
      <c r="S189" s="94">
        <v>3.4910931623931626E-4</v>
      </c>
      <c r="T189" s="94">
        <v>1.4071142399074043E-4</v>
      </c>
      <c r="U189" s="94">
        <v>4.2764137406453714E-5</v>
      </c>
    </row>
    <row r="190" spans="2:21">
      <c r="B190" s="86" t="s">
        <v>744</v>
      </c>
      <c r="C190" s="83" t="s">
        <v>745</v>
      </c>
      <c r="D190" s="96" t="s">
        <v>126</v>
      </c>
      <c r="E190" s="96" t="s">
        <v>318</v>
      </c>
      <c r="F190" s="83" t="s">
        <v>594</v>
      </c>
      <c r="G190" s="96" t="s">
        <v>595</v>
      </c>
      <c r="H190" s="83" t="s">
        <v>596</v>
      </c>
      <c r="I190" s="83" t="s">
        <v>166</v>
      </c>
      <c r="J190" s="83"/>
      <c r="K190" s="93">
        <v>1.38</v>
      </c>
      <c r="L190" s="96" t="s">
        <v>170</v>
      </c>
      <c r="M190" s="97">
        <v>4.2999999999999997E-2</v>
      </c>
      <c r="N190" s="97">
        <v>3.15E-2</v>
      </c>
      <c r="O190" s="93">
        <v>1080564.23</v>
      </c>
      <c r="P190" s="95">
        <v>101.96</v>
      </c>
      <c r="Q190" s="83"/>
      <c r="R190" s="93">
        <v>1101.74332</v>
      </c>
      <c r="S190" s="94">
        <v>2.9938578554570554E-3</v>
      </c>
      <c r="T190" s="94">
        <v>1.9463810842442668E-3</v>
      </c>
      <c r="U190" s="94">
        <v>5.9153198632558442E-4</v>
      </c>
    </row>
    <row r="191" spans="2:21">
      <c r="B191" s="86" t="s">
        <v>746</v>
      </c>
      <c r="C191" s="83" t="s">
        <v>747</v>
      </c>
      <c r="D191" s="96" t="s">
        <v>126</v>
      </c>
      <c r="E191" s="96" t="s">
        <v>318</v>
      </c>
      <c r="F191" s="83" t="s">
        <v>594</v>
      </c>
      <c r="G191" s="96" t="s">
        <v>595</v>
      </c>
      <c r="H191" s="83" t="s">
        <v>596</v>
      </c>
      <c r="I191" s="83" t="s">
        <v>166</v>
      </c>
      <c r="J191" s="83"/>
      <c r="K191" s="93">
        <v>2.0599999999999996</v>
      </c>
      <c r="L191" s="96" t="s">
        <v>170</v>
      </c>
      <c r="M191" s="97">
        <v>4.2500000000000003E-2</v>
      </c>
      <c r="N191" s="97">
        <v>3.7799999999999986E-2</v>
      </c>
      <c r="O191" s="93">
        <v>702946</v>
      </c>
      <c r="P191" s="95">
        <v>102.73</v>
      </c>
      <c r="Q191" s="83"/>
      <c r="R191" s="93">
        <v>722.13643000000002</v>
      </c>
      <c r="S191" s="94">
        <v>1.4308966324731416E-3</v>
      </c>
      <c r="T191" s="94">
        <v>1.2757533103043312E-3</v>
      </c>
      <c r="U191" s="94">
        <v>3.8771898052984461E-4</v>
      </c>
    </row>
    <row r="192" spans="2:21">
      <c r="B192" s="86" t="s">
        <v>748</v>
      </c>
      <c r="C192" s="83" t="s">
        <v>749</v>
      </c>
      <c r="D192" s="96" t="s">
        <v>126</v>
      </c>
      <c r="E192" s="96" t="s">
        <v>318</v>
      </c>
      <c r="F192" s="83" t="s">
        <v>594</v>
      </c>
      <c r="G192" s="96" t="s">
        <v>595</v>
      </c>
      <c r="H192" s="83" t="s">
        <v>596</v>
      </c>
      <c r="I192" s="83" t="s">
        <v>166</v>
      </c>
      <c r="J192" s="83"/>
      <c r="K192" s="93">
        <v>1.96</v>
      </c>
      <c r="L192" s="96" t="s">
        <v>170</v>
      </c>
      <c r="M192" s="97">
        <v>3.7000000000000005E-2</v>
      </c>
      <c r="N192" s="97">
        <v>0.04</v>
      </c>
      <c r="O192" s="93">
        <v>1223583</v>
      </c>
      <c r="P192" s="95">
        <v>100.99</v>
      </c>
      <c r="Q192" s="83"/>
      <c r="R192" s="93">
        <v>1235.6965299999999</v>
      </c>
      <c r="S192" s="94">
        <v>3.710996801358979E-3</v>
      </c>
      <c r="T192" s="94">
        <v>2.1830278506778491E-3</v>
      </c>
      <c r="U192" s="94">
        <v>6.6345219400697805E-4</v>
      </c>
    </row>
    <row r="193" spans="2:21">
      <c r="B193" s="82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93"/>
      <c r="P193" s="95"/>
      <c r="Q193" s="83"/>
      <c r="R193" s="83"/>
      <c r="S193" s="83"/>
      <c r="T193" s="94"/>
      <c r="U193" s="83"/>
    </row>
    <row r="194" spans="2:21">
      <c r="B194" s="101" t="s">
        <v>49</v>
      </c>
      <c r="C194" s="81"/>
      <c r="D194" s="81"/>
      <c r="E194" s="81"/>
      <c r="F194" s="81"/>
      <c r="G194" s="81"/>
      <c r="H194" s="81"/>
      <c r="I194" s="81"/>
      <c r="J194" s="81"/>
      <c r="K194" s="90">
        <v>4.560116755072869</v>
      </c>
      <c r="L194" s="81"/>
      <c r="M194" s="81"/>
      <c r="N194" s="103">
        <v>5.1354327378710221E-2</v>
      </c>
      <c r="O194" s="90"/>
      <c r="P194" s="92"/>
      <c r="Q194" s="81"/>
      <c r="R194" s="90">
        <v>15838.11011</v>
      </c>
      <c r="S194" s="81"/>
      <c r="T194" s="91">
        <v>2.798019953348288E-2</v>
      </c>
      <c r="U194" s="91">
        <v>8.5035675396803127E-3</v>
      </c>
    </row>
    <row r="195" spans="2:21">
      <c r="B195" s="86" t="s">
        <v>750</v>
      </c>
      <c r="C195" s="83" t="s">
        <v>751</v>
      </c>
      <c r="D195" s="96" t="s">
        <v>126</v>
      </c>
      <c r="E195" s="96" t="s">
        <v>318</v>
      </c>
      <c r="F195" s="83" t="s">
        <v>752</v>
      </c>
      <c r="G195" s="96" t="s">
        <v>730</v>
      </c>
      <c r="H195" s="83" t="s">
        <v>380</v>
      </c>
      <c r="I195" s="83" t="s">
        <v>320</v>
      </c>
      <c r="J195" s="83"/>
      <c r="K195" s="93">
        <v>3.61</v>
      </c>
      <c r="L195" s="96" t="s">
        <v>170</v>
      </c>
      <c r="M195" s="97">
        <v>3.49E-2</v>
      </c>
      <c r="N195" s="97">
        <v>4.4400000000000002E-2</v>
      </c>
      <c r="O195" s="93">
        <v>7174806.2999999998</v>
      </c>
      <c r="P195" s="95">
        <v>98.39</v>
      </c>
      <c r="Q195" s="83"/>
      <c r="R195" s="93">
        <v>7059.29169</v>
      </c>
      <c r="S195" s="94">
        <v>3.2868362331322197E-3</v>
      </c>
      <c r="T195" s="94">
        <v>1.2471209549587957E-2</v>
      </c>
      <c r="U195" s="94">
        <v>3.7901721386769034E-3</v>
      </c>
    </row>
    <row r="196" spans="2:21">
      <c r="B196" s="86" t="s">
        <v>753</v>
      </c>
      <c r="C196" s="83" t="s">
        <v>754</v>
      </c>
      <c r="D196" s="96" t="s">
        <v>126</v>
      </c>
      <c r="E196" s="96" t="s">
        <v>318</v>
      </c>
      <c r="F196" s="83" t="s">
        <v>755</v>
      </c>
      <c r="G196" s="96" t="s">
        <v>730</v>
      </c>
      <c r="H196" s="83" t="s">
        <v>543</v>
      </c>
      <c r="I196" s="83" t="s">
        <v>166</v>
      </c>
      <c r="J196" s="83"/>
      <c r="K196" s="93">
        <v>5.63</v>
      </c>
      <c r="L196" s="96" t="s">
        <v>170</v>
      </c>
      <c r="M196" s="97">
        <v>4.6900000000000004E-2</v>
      </c>
      <c r="N196" s="97">
        <v>5.8400000000000007E-2</v>
      </c>
      <c r="O196" s="93">
        <v>7770261.3700000001</v>
      </c>
      <c r="P196" s="95">
        <v>98.7</v>
      </c>
      <c r="Q196" s="83"/>
      <c r="R196" s="93">
        <v>7669.2484100000001</v>
      </c>
      <c r="S196" s="94">
        <v>4.1464172133852707E-3</v>
      </c>
      <c r="T196" s="94">
        <v>1.3548781975455424E-2</v>
      </c>
      <c r="U196" s="94">
        <v>4.117661222208845E-3</v>
      </c>
    </row>
    <row r="197" spans="2:21">
      <c r="B197" s="86" t="s">
        <v>756</v>
      </c>
      <c r="C197" s="83" t="s">
        <v>757</v>
      </c>
      <c r="D197" s="96" t="s">
        <v>126</v>
      </c>
      <c r="E197" s="96" t="s">
        <v>318</v>
      </c>
      <c r="F197" s="83" t="s">
        <v>736</v>
      </c>
      <c r="G197" s="96" t="s">
        <v>459</v>
      </c>
      <c r="H197" s="83" t="s">
        <v>586</v>
      </c>
      <c r="I197" s="83" t="s">
        <v>320</v>
      </c>
      <c r="J197" s="83"/>
      <c r="K197" s="93">
        <v>3.2100000000000004</v>
      </c>
      <c r="L197" s="96" t="s">
        <v>170</v>
      </c>
      <c r="M197" s="97">
        <v>6.7000000000000004E-2</v>
      </c>
      <c r="N197" s="97">
        <v>4.6900000000000004E-2</v>
      </c>
      <c r="O197" s="93">
        <v>1100000</v>
      </c>
      <c r="P197" s="95">
        <v>100.87</v>
      </c>
      <c r="Q197" s="83"/>
      <c r="R197" s="93">
        <v>1109.5700099999999</v>
      </c>
      <c r="S197" s="94">
        <v>9.1339594800950261E-4</v>
      </c>
      <c r="T197" s="94">
        <v>1.9602080084394988E-3</v>
      </c>
      <c r="U197" s="94">
        <v>5.9573417879456574E-4</v>
      </c>
    </row>
    <row r="198" spans="2:21">
      <c r="B198" s="160"/>
      <c r="C198" s="161"/>
      <c r="D198" s="161"/>
      <c r="E198" s="161"/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</row>
    <row r="199" spans="2:21">
      <c r="B199" s="160"/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</row>
    <row r="200" spans="2:21">
      <c r="C200" s="1"/>
      <c r="D200" s="1"/>
      <c r="E200" s="1"/>
      <c r="F200" s="1"/>
    </row>
    <row r="201" spans="2:21">
      <c r="B201" s="98" t="s">
        <v>259</v>
      </c>
      <c r="C201" s="99"/>
      <c r="D201" s="99"/>
      <c r="E201" s="99"/>
      <c r="F201" s="99"/>
      <c r="G201" s="99"/>
      <c r="H201" s="99"/>
      <c r="I201" s="99"/>
      <c r="J201" s="99"/>
      <c r="K201" s="99"/>
    </row>
    <row r="202" spans="2:21">
      <c r="B202" s="98" t="s">
        <v>118</v>
      </c>
      <c r="C202" s="99"/>
      <c r="D202" s="99"/>
      <c r="E202" s="99"/>
      <c r="F202" s="99"/>
      <c r="G202" s="99"/>
      <c r="H202" s="99"/>
      <c r="I202" s="99"/>
      <c r="J202" s="99"/>
      <c r="K202" s="99"/>
    </row>
    <row r="203" spans="2:21">
      <c r="B203" s="98" t="s">
        <v>242</v>
      </c>
      <c r="C203" s="99"/>
      <c r="D203" s="99"/>
      <c r="E203" s="99"/>
      <c r="F203" s="99"/>
      <c r="G203" s="99"/>
      <c r="H203" s="99"/>
      <c r="I203" s="99"/>
      <c r="J203" s="99"/>
      <c r="K203" s="99"/>
    </row>
    <row r="204" spans="2:21">
      <c r="B204" s="98" t="s">
        <v>250</v>
      </c>
      <c r="C204" s="99"/>
      <c r="D204" s="99"/>
      <c r="E204" s="99"/>
      <c r="F204" s="99"/>
      <c r="G204" s="99"/>
      <c r="H204" s="99"/>
      <c r="I204" s="99"/>
      <c r="J204" s="99"/>
      <c r="K204" s="99"/>
    </row>
    <row r="205" spans="2:21">
      <c r="B205" s="151" t="s">
        <v>255</v>
      </c>
      <c r="C205" s="151"/>
      <c r="D205" s="151"/>
      <c r="E205" s="151"/>
      <c r="F205" s="151"/>
      <c r="G205" s="151"/>
      <c r="H205" s="151"/>
      <c r="I205" s="151"/>
      <c r="J205" s="151"/>
      <c r="K205" s="151"/>
    </row>
    <row r="206" spans="2:21">
      <c r="C206" s="1"/>
      <c r="D206" s="1"/>
      <c r="E206" s="1"/>
      <c r="F206" s="1"/>
    </row>
    <row r="207" spans="2:21">
      <c r="C207" s="1"/>
      <c r="D207" s="1"/>
      <c r="E207" s="1"/>
      <c r="F207" s="1"/>
    </row>
    <row r="208" spans="2:21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B795" s="44"/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3"/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</sheetData>
  <mergeCells count="3">
    <mergeCell ref="B6:U6"/>
    <mergeCell ref="B7:U7"/>
    <mergeCell ref="B205:K205"/>
  </mergeCells>
  <phoneticPr fontId="3" type="noConversion"/>
  <conditionalFormatting sqref="B12:B197">
    <cfRule type="cellIs" dxfId="25" priority="2" operator="equal">
      <formula>"NR3"</formula>
    </cfRule>
  </conditionalFormatting>
  <conditionalFormatting sqref="B12:B197">
    <cfRule type="containsText" dxfId="24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5:G827">
      <formula1>$BJ$7:$BJ$23</formula1>
    </dataValidation>
    <dataValidation allowBlank="1" showInputMessage="1" showErrorMessage="1" sqref="H2 B33 Q9 B35 B203 B205"/>
    <dataValidation type="list" allowBlank="1" showInputMessage="1" showErrorMessage="1" sqref="I36:I204 I12:I34 I206:I827">
      <formula1>$BL$7:$BL$10</formula1>
    </dataValidation>
    <dataValidation type="list" allowBlank="1" showInputMessage="1" showErrorMessage="1" sqref="E206:E821 E12:E34 E36:E204">
      <formula1>$BH$7:$BH$23</formula1>
    </dataValidation>
    <dataValidation type="list" allowBlank="1" showInputMessage="1" showErrorMessage="1" sqref="G206:G554 G12:G34 G36:G204">
      <formula1>$BJ$7:$BJ$28</formula1>
    </dataValidation>
    <dataValidation type="list" allowBlank="1" showInputMessage="1" showErrorMessage="1" sqref="L12:L827">
      <formula1>$BM$7:$BM$19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26.1406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10" style="1" customWidth="1"/>
    <col min="12" max="12" width="11.28515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185</v>
      </c>
      <c r="C1" s="77" t="s" vm="1">
        <v>260</v>
      </c>
    </row>
    <row r="2" spans="2:62">
      <c r="B2" s="57" t="s">
        <v>184</v>
      </c>
      <c r="C2" s="77" t="s">
        <v>261</v>
      </c>
    </row>
    <row r="3" spans="2:62">
      <c r="B3" s="57" t="s">
        <v>186</v>
      </c>
      <c r="C3" s="77" t="s">
        <v>262</v>
      </c>
    </row>
    <row r="4" spans="2:62">
      <c r="B4" s="57" t="s">
        <v>187</v>
      </c>
      <c r="C4" s="77">
        <v>9606</v>
      </c>
    </row>
    <row r="6" spans="2:62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  <c r="BJ6" s="3"/>
    </row>
    <row r="7" spans="2:62" ht="26.25" customHeight="1">
      <c r="B7" s="154" t="s">
        <v>95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6"/>
      <c r="BF7" s="3"/>
      <c r="BJ7" s="3"/>
    </row>
    <row r="8" spans="2:62" s="3" customFormat="1" ht="63">
      <c r="B8" s="23" t="s">
        <v>121</v>
      </c>
      <c r="C8" s="31" t="s">
        <v>47</v>
      </c>
      <c r="D8" s="31" t="s">
        <v>125</v>
      </c>
      <c r="E8" s="31" t="s">
        <v>231</v>
      </c>
      <c r="F8" s="31" t="s">
        <v>123</v>
      </c>
      <c r="G8" s="31" t="s">
        <v>66</v>
      </c>
      <c r="H8" s="31" t="s">
        <v>107</v>
      </c>
      <c r="I8" s="14" t="s">
        <v>244</v>
      </c>
      <c r="J8" s="14" t="s">
        <v>243</v>
      </c>
      <c r="K8" s="31" t="s">
        <v>258</v>
      </c>
      <c r="L8" s="14" t="s">
        <v>63</v>
      </c>
      <c r="M8" s="14" t="s">
        <v>60</v>
      </c>
      <c r="N8" s="14" t="s">
        <v>188</v>
      </c>
      <c r="O8" s="15" t="s">
        <v>190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251</v>
      </c>
      <c r="J9" s="17"/>
      <c r="K9" s="17" t="s">
        <v>247</v>
      </c>
      <c r="L9" s="17" t="s">
        <v>247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8" t="s">
        <v>30</v>
      </c>
      <c r="C11" s="79"/>
      <c r="D11" s="79"/>
      <c r="E11" s="79"/>
      <c r="F11" s="79"/>
      <c r="G11" s="79"/>
      <c r="H11" s="79"/>
      <c r="I11" s="87"/>
      <c r="J11" s="89"/>
      <c r="K11" s="87">
        <v>117.96239999999999</v>
      </c>
      <c r="L11" s="87">
        <v>131886.65805999996</v>
      </c>
      <c r="M11" s="79"/>
      <c r="N11" s="88">
        <v>1</v>
      </c>
      <c r="O11" s="88">
        <v>7.0810664694635844E-2</v>
      </c>
      <c r="BF11" s="1"/>
      <c r="BG11" s="3"/>
      <c r="BH11" s="1"/>
      <c r="BJ11" s="1"/>
    </row>
    <row r="12" spans="2:62" ht="20.25">
      <c r="B12" s="80" t="s">
        <v>238</v>
      </c>
      <c r="C12" s="81"/>
      <c r="D12" s="81"/>
      <c r="E12" s="81"/>
      <c r="F12" s="81"/>
      <c r="G12" s="81"/>
      <c r="H12" s="81"/>
      <c r="I12" s="90"/>
      <c r="J12" s="92"/>
      <c r="K12" s="90">
        <v>105.17139999999999</v>
      </c>
      <c r="L12" s="90">
        <v>107840.55454999999</v>
      </c>
      <c r="M12" s="81"/>
      <c r="N12" s="91">
        <v>0.81767599646765987</v>
      </c>
      <c r="O12" s="91">
        <v>5.7900180814723701E-2</v>
      </c>
      <c r="BG12" s="4"/>
    </row>
    <row r="13" spans="2:62">
      <c r="B13" s="101" t="s">
        <v>758</v>
      </c>
      <c r="C13" s="81"/>
      <c r="D13" s="81"/>
      <c r="E13" s="81"/>
      <c r="F13" s="81"/>
      <c r="G13" s="81"/>
      <c r="H13" s="81"/>
      <c r="I13" s="90"/>
      <c r="J13" s="92"/>
      <c r="K13" s="90">
        <v>78.970880000000008</v>
      </c>
      <c r="L13" s="90">
        <v>82721.952240000013</v>
      </c>
      <c r="M13" s="81"/>
      <c r="N13" s="91">
        <v>0.6272200194986125</v>
      </c>
      <c r="O13" s="91">
        <v>4.4413866490479202E-2</v>
      </c>
    </row>
    <row r="14" spans="2:62">
      <c r="B14" s="86" t="s">
        <v>759</v>
      </c>
      <c r="C14" s="83" t="s">
        <v>760</v>
      </c>
      <c r="D14" s="96" t="s">
        <v>126</v>
      </c>
      <c r="E14" s="96" t="s">
        <v>318</v>
      </c>
      <c r="F14" s="83" t="s">
        <v>761</v>
      </c>
      <c r="G14" s="96" t="s">
        <v>196</v>
      </c>
      <c r="H14" s="96" t="s">
        <v>170</v>
      </c>
      <c r="I14" s="93">
        <v>17322</v>
      </c>
      <c r="J14" s="95">
        <v>19130</v>
      </c>
      <c r="K14" s="83"/>
      <c r="L14" s="93">
        <v>3313.6986000000002</v>
      </c>
      <c r="M14" s="94">
        <v>3.4211288777287116E-4</v>
      </c>
      <c r="N14" s="94">
        <v>2.5125351182167951E-2</v>
      </c>
      <c r="O14" s="94">
        <v>1.7791428178954669E-3</v>
      </c>
    </row>
    <row r="15" spans="2:62">
      <c r="B15" s="86" t="s">
        <v>762</v>
      </c>
      <c r="C15" s="83" t="s">
        <v>763</v>
      </c>
      <c r="D15" s="96" t="s">
        <v>126</v>
      </c>
      <c r="E15" s="96" t="s">
        <v>318</v>
      </c>
      <c r="F15" s="83" t="s">
        <v>379</v>
      </c>
      <c r="G15" s="96" t="s">
        <v>366</v>
      </c>
      <c r="H15" s="96" t="s">
        <v>170</v>
      </c>
      <c r="I15" s="93">
        <v>12279</v>
      </c>
      <c r="J15" s="95">
        <v>4440</v>
      </c>
      <c r="K15" s="83"/>
      <c r="L15" s="93">
        <v>545.18759999999997</v>
      </c>
      <c r="M15" s="94">
        <v>9.3383960485328896E-5</v>
      </c>
      <c r="N15" s="94">
        <v>4.133758547069823E-3</v>
      </c>
      <c r="O15" s="94">
        <v>2.9271419040514626E-4</v>
      </c>
    </row>
    <row r="16" spans="2:62" ht="20.25">
      <c r="B16" s="86" t="s">
        <v>764</v>
      </c>
      <c r="C16" s="83" t="s">
        <v>765</v>
      </c>
      <c r="D16" s="96" t="s">
        <v>126</v>
      </c>
      <c r="E16" s="96" t="s">
        <v>318</v>
      </c>
      <c r="F16" s="83" t="s">
        <v>766</v>
      </c>
      <c r="G16" s="96" t="s">
        <v>653</v>
      </c>
      <c r="H16" s="96" t="s">
        <v>170</v>
      </c>
      <c r="I16" s="93">
        <v>6410</v>
      </c>
      <c r="J16" s="95">
        <v>46120</v>
      </c>
      <c r="K16" s="83"/>
      <c r="L16" s="93">
        <v>2956.2919999999999</v>
      </c>
      <c r="M16" s="94">
        <v>1.4993036073899716E-4</v>
      </c>
      <c r="N16" s="94">
        <v>2.2415398520865371E-2</v>
      </c>
      <c r="O16" s="94">
        <v>1.5872492686576339E-3</v>
      </c>
      <c r="BF16" s="4"/>
    </row>
    <row r="17" spans="2:15">
      <c r="B17" s="86" t="s">
        <v>767</v>
      </c>
      <c r="C17" s="83" t="s">
        <v>768</v>
      </c>
      <c r="D17" s="96" t="s">
        <v>126</v>
      </c>
      <c r="E17" s="96" t="s">
        <v>318</v>
      </c>
      <c r="F17" s="83" t="s">
        <v>387</v>
      </c>
      <c r="G17" s="96" t="s">
        <v>366</v>
      </c>
      <c r="H17" s="96" t="s">
        <v>170</v>
      </c>
      <c r="I17" s="93">
        <v>32551</v>
      </c>
      <c r="J17" s="95">
        <v>1920</v>
      </c>
      <c r="K17" s="83"/>
      <c r="L17" s="93">
        <v>624.97919999999999</v>
      </c>
      <c r="M17" s="94">
        <v>9.3869065863595873E-5</v>
      </c>
      <c r="N17" s="94">
        <v>4.7387598502622958E-3</v>
      </c>
      <c r="O17" s="94">
        <v>3.3555473482532614E-4</v>
      </c>
    </row>
    <row r="18" spans="2:15">
      <c r="B18" s="86" t="s">
        <v>769</v>
      </c>
      <c r="C18" s="83" t="s">
        <v>770</v>
      </c>
      <c r="D18" s="96" t="s">
        <v>126</v>
      </c>
      <c r="E18" s="96" t="s">
        <v>318</v>
      </c>
      <c r="F18" s="83" t="s">
        <v>394</v>
      </c>
      <c r="G18" s="96" t="s">
        <v>395</v>
      </c>
      <c r="H18" s="96" t="s">
        <v>170</v>
      </c>
      <c r="I18" s="93">
        <v>686769</v>
      </c>
      <c r="J18" s="95">
        <v>418.3</v>
      </c>
      <c r="K18" s="93">
        <v>78.970880000000008</v>
      </c>
      <c r="L18" s="93">
        <v>2951.72561</v>
      </c>
      <c r="M18" s="94">
        <v>2.4833575774346072E-4</v>
      </c>
      <c r="N18" s="94">
        <v>2.2380774927643964E-2</v>
      </c>
      <c r="O18" s="94">
        <v>1.5847975490075096E-3</v>
      </c>
    </row>
    <row r="19" spans="2:15">
      <c r="B19" s="86" t="s">
        <v>771</v>
      </c>
      <c r="C19" s="83" t="s">
        <v>772</v>
      </c>
      <c r="D19" s="96" t="s">
        <v>126</v>
      </c>
      <c r="E19" s="96" t="s">
        <v>318</v>
      </c>
      <c r="F19" s="83" t="s">
        <v>353</v>
      </c>
      <c r="G19" s="96" t="s">
        <v>324</v>
      </c>
      <c r="H19" s="96" t="s">
        <v>170</v>
      </c>
      <c r="I19" s="93">
        <v>21862</v>
      </c>
      <c r="J19" s="95">
        <v>8209</v>
      </c>
      <c r="K19" s="83"/>
      <c r="L19" s="93">
        <v>1794.65158</v>
      </c>
      <c r="M19" s="94">
        <v>2.1790084006744143E-4</v>
      </c>
      <c r="N19" s="94">
        <v>1.3607529422601251E-2</v>
      </c>
      <c r="O19" s="94">
        <v>9.6355820326620898E-4</v>
      </c>
    </row>
    <row r="20" spans="2:15">
      <c r="B20" s="86" t="s">
        <v>773</v>
      </c>
      <c r="C20" s="83" t="s">
        <v>774</v>
      </c>
      <c r="D20" s="96" t="s">
        <v>126</v>
      </c>
      <c r="E20" s="96" t="s">
        <v>318</v>
      </c>
      <c r="F20" s="83" t="s">
        <v>736</v>
      </c>
      <c r="G20" s="96" t="s">
        <v>459</v>
      </c>
      <c r="H20" s="96" t="s">
        <v>170</v>
      </c>
      <c r="I20" s="93">
        <v>398207</v>
      </c>
      <c r="J20" s="95">
        <v>181.2</v>
      </c>
      <c r="K20" s="83"/>
      <c r="L20" s="93">
        <v>721.55107999999996</v>
      </c>
      <c r="M20" s="94">
        <v>1.2430906392409439E-4</v>
      </c>
      <c r="N20" s="94">
        <v>5.4709937351793431E-3</v>
      </c>
      <c r="O20" s="94">
        <v>3.8740470292823775E-4</v>
      </c>
    </row>
    <row r="21" spans="2:15">
      <c r="B21" s="86" t="s">
        <v>775</v>
      </c>
      <c r="C21" s="83" t="s">
        <v>776</v>
      </c>
      <c r="D21" s="96" t="s">
        <v>126</v>
      </c>
      <c r="E21" s="96" t="s">
        <v>318</v>
      </c>
      <c r="F21" s="83" t="s">
        <v>414</v>
      </c>
      <c r="G21" s="96" t="s">
        <v>324</v>
      </c>
      <c r="H21" s="96" t="s">
        <v>170</v>
      </c>
      <c r="I21" s="93">
        <v>266697</v>
      </c>
      <c r="J21" s="95">
        <v>1213</v>
      </c>
      <c r="K21" s="83"/>
      <c r="L21" s="93">
        <v>3235.0346099999997</v>
      </c>
      <c r="M21" s="94">
        <v>2.2911778917646781E-4</v>
      </c>
      <c r="N21" s="94">
        <v>2.4528899720305801E-2</v>
      </c>
      <c r="O21" s="94">
        <v>1.7369076934229211E-3</v>
      </c>
    </row>
    <row r="22" spans="2:15">
      <c r="B22" s="86" t="s">
        <v>777</v>
      </c>
      <c r="C22" s="83" t="s">
        <v>778</v>
      </c>
      <c r="D22" s="96" t="s">
        <v>126</v>
      </c>
      <c r="E22" s="96" t="s">
        <v>318</v>
      </c>
      <c r="F22" s="83" t="s">
        <v>779</v>
      </c>
      <c r="G22" s="96" t="s">
        <v>730</v>
      </c>
      <c r="H22" s="96" t="s">
        <v>170</v>
      </c>
      <c r="I22" s="93">
        <v>366292.47</v>
      </c>
      <c r="J22" s="95">
        <v>1079</v>
      </c>
      <c r="K22" s="83"/>
      <c r="L22" s="93">
        <v>3952.2957500000002</v>
      </c>
      <c r="M22" s="94">
        <v>3.1205306323773039E-4</v>
      </c>
      <c r="N22" s="94">
        <v>2.9967365980279517E-2</v>
      </c>
      <c r="O22" s="94">
        <v>2.1220091042110098E-3</v>
      </c>
    </row>
    <row r="23" spans="2:15">
      <c r="B23" s="86" t="s">
        <v>780</v>
      </c>
      <c r="C23" s="83" t="s">
        <v>781</v>
      </c>
      <c r="D23" s="96" t="s">
        <v>126</v>
      </c>
      <c r="E23" s="96" t="s">
        <v>318</v>
      </c>
      <c r="F23" s="83" t="s">
        <v>538</v>
      </c>
      <c r="G23" s="96" t="s">
        <v>487</v>
      </c>
      <c r="H23" s="96" t="s">
        <v>170</v>
      </c>
      <c r="I23" s="93">
        <v>50652</v>
      </c>
      <c r="J23" s="95">
        <v>2198</v>
      </c>
      <c r="K23" s="83"/>
      <c r="L23" s="93">
        <v>1113.33096</v>
      </c>
      <c r="M23" s="94">
        <v>1.9780853202575275E-4</v>
      </c>
      <c r="N23" s="94">
        <v>8.4415738208599225E-3</v>
      </c>
      <c r="O23" s="94">
        <v>5.977534533239279E-4</v>
      </c>
    </row>
    <row r="24" spans="2:15">
      <c r="B24" s="86" t="s">
        <v>782</v>
      </c>
      <c r="C24" s="83" t="s">
        <v>783</v>
      </c>
      <c r="D24" s="96" t="s">
        <v>126</v>
      </c>
      <c r="E24" s="96" t="s">
        <v>318</v>
      </c>
      <c r="F24" s="83" t="s">
        <v>486</v>
      </c>
      <c r="G24" s="96" t="s">
        <v>487</v>
      </c>
      <c r="H24" s="96" t="s">
        <v>170</v>
      </c>
      <c r="I24" s="93">
        <v>42036</v>
      </c>
      <c r="J24" s="95">
        <v>2796</v>
      </c>
      <c r="K24" s="83"/>
      <c r="L24" s="93">
        <v>1175.32656</v>
      </c>
      <c r="M24" s="94">
        <v>1.9608284631799809E-4</v>
      </c>
      <c r="N24" s="94">
        <v>8.9116410809750128E-3</v>
      </c>
      <c r="O24" s="94">
        <v>6.3103922846386384E-4</v>
      </c>
    </row>
    <row r="25" spans="2:15">
      <c r="B25" s="86" t="s">
        <v>784</v>
      </c>
      <c r="C25" s="83" t="s">
        <v>785</v>
      </c>
      <c r="D25" s="96" t="s">
        <v>126</v>
      </c>
      <c r="E25" s="96" t="s">
        <v>318</v>
      </c>
      <c r="F25" s="83" t="s">
        <v>786</v>
      </c>
      <c r="G25" s="96" t="s">
        <v>533</v>
      </c>
      <c r="H25" s="96" t="s">
        <v>170</v>
      </c>
      <c r="I25" s="93">
        <v>667</v>
      </c>
      <c r="J25" s="95">
        <v>116900</v>
      </c>
      <c r="K25" s="83"/>
      <c r="L25" s="93">
        <v>779.72299999999996</v>
      </c>
      <c r="M25" s="94">
        <v>8.6640625984368057E-5</v>
      </c>
      <c r="N25" s="94">
        <v>5.9120688284123183E-3</v>
      </c>
      <c r="O25" s="94">
        <v>4.1863752346031326E-4</v>
      </c>
    </row>
    <row r="26" spans="2:15">
      <c r="B26" s="86" t="s">
        <v>787</v>
      </c>
      <c r="C26" s="83" t="s">
        <v>788</v>
      </c>
      <c r="D26" s="96" t="s">
        <v>126</v>
      </c>
      <c r="E26" s="96" t="s">
        <v>318</v>
      </c>
      <c r="F26" s="83" t="s">
        <v>789</v>
      </c>
      <c r="G26" s="96" t="s">
        <v>790</v>
      </c>
      <c r="H26" s="96" t="s">
        <v>170</v>
      </c>
      <c r="I26" s="93">
        <v>10643</v>
      </c>
      <c r="J26" s="95">
        <v>7920</v>
      </c>
      <c r="K26" s="83"/>
      <c r="L26" s="93">
        <v>842.92560000000003</v>
      </c>
      <c r="M26" s="94">
        <v>1.0738186940019896E-4</v>
      </c>
      <c r="N26" s="94">
        <v>6.3912878861220592E-3</v>
      </c>
      <c r="O26" s="94">
        <v>4.5257134347107702E-4</v>
      </c>
    </row>
    <row r="27" spans="2:15">
      <c r="B27" s="86" t="s">
        <v>791</v>
      </c>
      <c r="C27" s="83" t="s">
        <v>792</v>
      </c>
      <c r="D27" s="96" t="s">
        <v>126</v>
      </c>
      <c r="E27" s="96" t="s">
        <v>318</v>
      </c>
      <c r="F27" s="83" t="s">
        <v>793</v>
      </c>
      <c r="G27" s="96" t="s">
        <v>459</v>
      </c>
      <c r="H27" s="96" t="s">
        <v>170</v>
      </c>
      <c r="I27" s="93">
        <v>24750</v>
      </c>
      <c r="J27" s="95">
        <v>7973</v>
      </c>
      <c r="K27" s="83"/>
      <c r="L27" s="93">
        <v>1973.3175000000001</v>
      </c>
      <c r="M27" s="94">
        <v>2.4300859653072405E-5</v>
      </c>
      <c r="N27" s="94">
        <v>1.4962222328071028E-2</v>
      </c>
      <c r="O27" s="94">
        <v>1.0594849083596311E-3</v>
      </c>
    </row>
    <row r="28" spans="2:15">
      <c r="B28" s="86" t="s">
        <v>794</v>
      </c>
      <c r="C28" s="83" t="s">
        <v>795</v>
      </c>
      <c r="D28" s="96" t="s">
        <v>126</v>
      </c>
      <c r="E28" s="96" t="s">
        <v>318</v>
      </c>
      <c r="F28" s="83" t="s">
        <v>752</v>
      </c>
      <c r="G28" s="96" t="s">
        <v>730</v>
      </c>
      <c r="H28" s="96" t="s">
        <v>170</v>
      </c>
      <c r="I28" s="93">
        <v>11244669</v>
      </c>
      <c r="J28" s="95">
        <v>42.5</v>
      </c>
      <c r="K28" s="83"/>
      <c r="L28" s="93">
        <v>4778.9843300000002</v>
      </c>
      <c r="M28" s="94">
        <v>8.6816102231981342E-4</v>
      </c>
      <c r="N28" s="94">
        <v>3.6235540427644083E-2</v>
      </c>
      <c r="O28" s="94">
        <v>2.5658627032508268E-3</v>
      </c>
    </row>
    <row r="29" spans="2:15">
      <c r="B29" s="86" t="s">
        <v>796</v>
      </c>
      <c r="C29" s="83" t="s">
        <v>797</v>
      </c>
      <c r="D29" s="96" t="s">
        <v>126</v>
      </c>
      <c r="E29" s="96" t="s">
        <v>318</v>
      </c>
      <c r="F29" s="83" t="s">
        <v>633</v>
      </c>
      <c r="G29" s="96" t="s">
        <v>459</v>
      </c>
      <c r="H29" s="96" t="s">
        <v>170</v>
      </c>
      <c r="I29" s="93">
        <v>255050</v>
      </c>
      <c r="J29" s="95">
        <v>2220</v>
      </c>
      <c r="K29" s="83"/>
      <c r="L29" s="93">
        <v>5662.11</v>
      </c>
      <c r="M29" s="94">
        <v>1.9922650483299403E-4</v>
      </c>
      <c r="N29" s="94">
        <v>4.2931636022076648E-2</v>
      </c>
      <c r="O29" s="94">
        <v>3.0400176831514194E-3</v>
      </c>
    </row>
    <row r="30" spans="2:15">
      <c r="B30" s="86" t="s">
        <v>798</v>
      </c>
      <c r="C30" s="83" t="s">
        <v>799</v>
      </c>
      <c r="D30" s="96" t="s">
        <v>126</v>
      </c>
      <c r="E30" s="96" t="s">
        <v>318</v>
      </c>
      <c r="F30" s="83" t="s">
        <v>323</v>
      </c>
      <c r="G30" s="96" t="s">
        <v>324</v>
      </c>
      <c r="H30" s="96" t="s">
        <v>170</v>
      </c>
      <c r="I30" s="93">
        <v>399426</v>
      </c>
      <c r="J30" s="95">
        <v>2399</v>
      </c>
      <c r="K30" s="83"/>
      <c r="L30" s="93">
        <v>9582.2297400000007</v>
      </c>
      <c r="M30" s="94">
        <v>2.6556422746496189E-4</v>
      </c>
      <c r="N30" s="94">
        <v>7.2655034868202531E-2</v>
      </c>
      <c r="O30" s="94">
        <v>5.1447513124293649E-3</v>
      </c>
    </row>
    <row r="31" spans="2:15">
      <c r="B31" s="86" t="s">
        <v>800</v>
      </c>
      <c r="C31" s="83" t="s">
        <v>801</v>
      </c>
      <c r="D31" s="96" t="s">
        <v>126</v>
      </c>
      <c r="E31" s="96" t="s">
        <v>318</v>
      </c>
      <c r="F31" s="83" t="s">
        <v>802</v>
      </c>
      <c r="G31" s="96" t="s">
        <v>803</v>
      </c>
      <c r="H31" s="96" t="s">
        <v>170</v>
      </c>
      <c r="I31" s="93">
        <v>10209</v>
      </c>
      <c r="J31" s="95">
        <v>10450</v>
      </c>
      <c r="K31" s="83"/>
      <c r="L31" s="93">
        <v>1066.8405</v>
      </c>
      <c r="M31" s="94">
        <v>1.9235310400047542E-4</v>
      </c>
      <c r="N31" s="94">
        <v>8.0890706891265391E-3</v>
      </c>
      <c r="O31" s="94">
        <v>5.7279247225894617E-4</v>
      </c>
    </row>
    <row r="32" spans="2:15">
      <c r="B32" s="86" t="s">
        <v>804</v>
      </c>
      <c r="C32" s="83" t="s">
        <v>805</v>
      </c>
      <c r="D32" s="96" t="s">
        <v>126</v>
      </c>
      <c r="E32" s="96" t="s">
        <v>318</v>
      </c>
      <c r="F32" s="83" t="s">
        <v>329</v>
      </c>
      <c r="G32" s="96" t="s">
        <v>324</v>
      </c>
      <c r="H32" s="96" t="s">
        <v>170</v>
      </c>
      <c r="I32" s="93">
        <v>57300</v>
      </c>
      <c r="J32" s="95">
        <v>6372</v>
      </c>
      <c r="K32" s="83"/>
      <c r="L32" s="93">
        <v>3651.1559999999999</v>
      </c>
      <c r="M32" s="94">
        <v>2.4562466280459821E-4</v>
      </c>
      <c r="N32" s="94">
        <v>2.768404366072388E-2</v>
      </c>
      <c r="O32" s="94">
        <v>1.9603255330511776E-3</v>
      </c>
    </row>
    <row r="33" spans="2:15">
      <c r="B33" s="86" t="s">
        <v>806</v>
      </c>
      <c r="C33" s="83" t="s">
        <v>807</v>
      </c>
      <c r="D33" s="96" t="s">
        <v>126</v>
      </c>
      <c r="E33" s="96" t="s">
        <v>318</v>
      </c>
      <c r="F33" s="83" t="s">
        <v>438</v>
      </c>
      <c r="G33" s="96" t="s">
        <v>366</v>
      </c>
      <c r="H33" s="96" t="s">
        <v>170</v>
      </c>
      <c r="I33" s="93">
        <v>13434</v>
      </c>
      <c r="J33" s="95">
        <v>15810</v>
      </c>
      <c r="K33" s="83"/>
      <c r="L33" s="93">
        <v>2123.9153999999999</v>
      </c>
      <c r="M33" s="94">
        <v>3.0001234753810881E-4</v>
      </c>
      <c r="N33" s="94">
        <v>1.6104095980912298E-2</v>
      </c>
      <c r="O33" s="94">
        <v>1.1403417407146134E-3</v>
      </c>
    </row>
    <row r="34" spans="2:15">
      <c r="B34" s="86" t="s">
        <v>808</v>
      </c>
      <c r="C34" s="83" t="s">
        <v>809</v>
      </c>
      <c r="D34" s="96" t="s">
        <v>126</v>
      </c>
      <c r="E34" s="96" t="s">
        <v>318</v>
      </c>
      <c r="F34" s="83" t="s">
        <v>810</v>
      </c>
      <c r="G34" s="96" t="s">
        <v>198</v>
      </c>
      <c r="H34" s="96" t="s">
        <v>170</v>
      </c>
      <c r="I34" s="93">
        <v>8324</v>
      </c>
      <c r="J34" s="95">
        <v>41150</v>
      </c>
      <c r="K34" s="83"/>
      <c r="L34" s="93">
        <v>3425.326</v>
      </c>
      <c r="M34" s="94">
        <v>1.3563446999168824E-4</v>
      </c>
      <c r="N34" s="94">
        <v>2.5971740056084346E-2</v>
      </c>
      <c r="O34" s="94">
        <v>1.8390761766476312E-3</v>
      </c>
    </row>
    <row r="35" spans="2:15">
      <c r="B35" s="86" t="s">
        <v>813</v>
      </c>
      <c r="C35" s="83" t="s">
        <v>814</v>
      </c>
      <c r="D35" s="96" t="s">
        <v>126</v>
      </c>
      <c r="E35" s="96" t="s">
        <v>318</v>
      </c>
      <c r="F35" s="83" t="s">
        <v>346</v>
      </c>
      <c r="G35" s="96" t="s">
        <v>324</v>
      </c>
      <c r="H35" s="96" t="s">
        <v>170</v>
      </c>
      <c r="I35" s="93">
        <v>327820</v>
      </c>
      <c r="J35" s="95">
        <v>2664</v>
      </c>
      <c r="K35" s="83"/>
      <c r="L35" s="93">
        <v>8733.1248000000014</v>
      </c>
      <c r="M35" s="94">
        <v>2.4579676546602444E-4</v>
      </c>
      <c r="N35" s="94">
        <v>6.6216893569529908E-2</v>
      </c>
      <c r="O35" s="94">
        <v>4.6888622476723707E-3</v>
      </c>
    </row>
    <row r="36" spans="2:15">
      <c r="B36" s="86" t="s">
        <v>815</v>
      </c>
      <c r="C36" s="83" t="s">
        <v>816</v>
      </c>
      <c r="D36" s="96" t="s">
        <v>126</v>
      </c>
      <c r="E36" s="96" t="s">
        <v>318</v>
      </c>
      <c r="F36" s="83" t="s">
        <v>532</v>
      </c>
      <c r="G36" s="96" t="s">
        <v>533</v>
      </c>
      <c r="H36" s="96" t="s">
        <v>170</v>
      </c>
      <c r="I36" s="93">
        <v>5076</v>
      </c>
      <c r="J36" s="95">
        <v>57050</v>
      </c>
      <c r="K36" s="83"/>
      <c r="L36" s="93">
        <v>2895.8580000000002</v>
      </c>
      <c r="M36" s="94">
        <v>4.9925446240641435E-4</v>
      </c>
      <c r="N36" s="94">
        <v>2.1957171730612589E-2</v>
      </c>
      <c r="O36" s="94">
        <v>1.554801925058945E-3</v>
      </c>
    </row>
    <row r="37" spans="2:15">
      <c r="B37" s="86" t="s">
        <v>817</v>
      </c>
      <c r="C37" s="83" t="s">
        <v>818</v>
      </c>
      <c r="D37" s="96" t="s">
        <v>126</v>
      </c>
      <c r="E37" s="96" t="s">
        <v>318</v>
      </c>
      <c r="F37" s="83" t="s">
        <v>819</v>
      </c>
      <c r="G37" s="96" t="s">
        <v>649</v>
      </c>
      <c r="H37" s="96" t="s">
        <v>170</v>
      </c>
      <c r="I37" s="93">
        <v>10439</v>
      </c>
      <c r="J37" s="95">
        <v>37650</v>
      </c>
      <c r="K37" s="83"/>
      <c r="L37" s="93">
        <v>3930.2835</v>
      </c>
      <c r="M37" s="94">
        <v>1.7523538725467823E-4</v>
      </c>
      <c r="N37" s="94">
        <v>2.9800463199332668E-2</v>
      </c>
      <c r="O37" s="94">
        <v>2.1101906073527806E-3</v>
      </c>
    </row>
    <row r="38" spans="2:15">
      <c r="B38" s="86" t="s">
        <v>822</v>
      </c>
      <c r="C38" s="83" t="s">
        <v>823</v>
      </c>
      <c r="D38" s="96" t="s">
        <v>126</v>
      </c>
      <c r="E38" s="96" t="s">
        <v>318</v>
      </c>
      <c r="F38" s="83" t="s">
        <v>824</v>
      </c>
      <c r="G38" s="96" t="s">
        <v>459</v>
      </c>
      <c r="H38" s="96" t="s">
        <v>170</v>
      </c>
      <c r="I38" s="93">
        <v>7645</v>
      </c>
      <c r="J38" s="95">
        <v>26080</v>
      </c>
      <c r="K38" s="83"/>
      <c r="L38" s="93">
        <v>1993.816</v>
      </c>
      <c r="M38" s="94">
        <v>5.4745070716596002E-5</v>
      </c>
      <c r="N38" s="94">
        <v>1.511764745068407E-2</v>
      </c>
      <c r="O38" s="94">
        <v>1.0704906646021061E-3</v>
      </c>
    </row>
    <row r="39" spans="2:15">
      <c r="B39" s="86" t="s">
        <v>825</v>
      </c>
      <c r="C39" s="83" t="s">
        <v>826</v>
      </c>
      <c r="D39" s="96" t="s">
        <v>126</v>
      </c>
      <c r="E39" s="96" t="s">
        <v>318</v>
      </c>
      <c r="F39" s="83" t="s">
        <v>365</v>
      </c>
      <c r="G39" s="96" t="s">
        <v>366</v>
      </c>
      <c r="H39" s="96" t="s">
        <v>170</v>
      </c>
      <c r="I39" s="93">
        <v>27286</v>
      </c>
      <c r="J39" s="95">
        <v>18680</v>
      </c>
      <c r="K39" s="83"/>
      <c r="L39" s="93">
        <v>5097.0248000000001</v>
      </c>
      <c r="M39" s="94">
        <v>2.2499694078043577E-4</v>
      </c>
      <c r="N39" s="94">
        <v>3.8647008537294053E-2</v>
      </c>
      <c r="O39" s="94">
        <v>2.7366203629850577E-3</v>
      </c>
    </row>
    <row r="40" spans="2:15">
      <c r="B40" s="86" t="s">
        <v>827</v>
      </c>
      <c r="C40" s="83" t="s">
        <v>828</v>
      </c>
      <c r="D40" s="96" t="s">
        <v>126</v>
      </c>
      <c r="E40" s="96" t="s">
        <v>318</v>
      </c>
      <c r="F40" s="83" t="s">
        <v>645</v>
      </c>
      <c r="G40" s="96" t="s">
        <v>157</v>
      </c>
      <c r="H40" s="96" t="s">
        <v>170</v>
      </c>
      <c r="I40" s="93">
        <v>43543</v>
      </c>
      <c r="J40" s="95">
        <v>2330</v>
      </c>
      <c r="K40" s="83"/>
      <c r="L40" s="93">
        <v>1014.5519</v>
      </c>
      <c r="M40" s="94">
        <v>1.8434300433518288E-4</v>
      </c>
      <c r="N40" s="94">
        <v>7.6926045054416655E-3</v>
      </c>
      <c r="O40" s="94">
        <v>5.4471843826327476E-4</v>
      </c>
    </row>
    <row r="41" spans="2:15">
      <c r="B41" s="86" t="s">
        <v>829</v>
      </c>
      <c r="C41" s="83" t="s">
        <v>830</v>
      </c>
      <c r="D41" s="96" t="s">
        <v>126</v>
      </c>
      <c r="E41" s="96" t="s">
        <v>318</v>
      </c>
      <c r="F41" s="83" t="s">
        <v>648</v>
      </c>
      <c r="G41" s="96" t="s">
        <v>649</v>
      </c>
      <c r="H41" s="96" t="s">
        <v>170</v>
      </c>
      <c r="I41" s="93">
        <v>34838</v>
      </c>
      <c r="J41" s="95">
        <v>7999</v>
      </c>
      <c r="K41" s="83"/>
      <c r="L41" s="93">
        <v>2786.6916200000001</v>
      </c>
      <c r="M41" s="94">
        <v>3.0264496216325524E-4</v>
      </c>
      <c r="N41" s="94">
        <v>2.1129442970131477E-2</v>
      </c>
      <c r="O41" s="94">
        <v>1.4961899013424104E-3</v>
      </c>
    </row>
    <row r="42" spans="2:15">
      <c r="B42" s="82"/>
      <c r="C42" s="83"/>
      <c r="D42" s="83"/>
      <c r="E42" s="83"/>
      <c r="F42" s="83"/>
      <c r="G42" s="83"/>
      <c r="H42" s="83"/>
      <c r="I42" s="93"/>
      <c r="J42" s="95"/>
      <c r="K42" s="83"/>
      <c r="L42" s="83"/>
      <c r="M42" s="83"/>
      <c r="N42" s="94"/>
      <c r="O42" s="83"/>
    </row>
    <row r="43" spans="2:15">
      <c r="B43" s="101" t="s">
        <v>831</v>
      </c>
      <c r="C43" s="81"/>
      <c r="D43" s="81"/>
      <c r="E43" s="81"/>
      <c r="F43" s="81"/>
      <c r="G43" s="81"/>
      <c r="H43" s="81"/>
      <c r="I43" s="90"/>
      <c r="J43" s="92"/>
      <c r="K43" s="90">
        <v>26.200520000000001</v>
      </c>
      <c r="L43" s="90">
        <v>24142.871549999989</v>
      </c>
      <c r="M43" s="81"/>
      <c r="N43" s="91">
        <v>0.18305772475496765</v>
      </c>
      <c r="O43" s="91">
        <v>1.2962439167386944E-2</v>
      </c>
    </row>
    <row r="44" spans="2:15">
      <c r="B44" s="86" t="s">
        <v>832</v>
      </c>
      <c r="C44" s="83" t="s">
        <v>833</v>
      </c>
      <c r="D44" s="96" t="s">
        <v>126</v>
      </c>
      <c r="E44" s="96" t="s">
        <v>318</v>
      </c>
      <c r="F44" s="83" t="s">
        <v>834</v>
      </c>
      <c r="G44" s="96" t="s">
        <v>835</v>
      </c>
      <c r="H44" s="96" t="s">
        <v>170</v>
      </c>
      <c r="I44" s="93">
        <v>120609</v>
      </c>
      <c r="J44" s="95">
        <v>402.7</v>
      </c>
      <c r="K44" s="83"/>
      <c r="L44" s="93">
        <v>485.69243999999998</v>
      </c>
      <c r="M44" s="94">
        <v>4.0883696234879336E-4</v>
      </c>
      <c r="N44" s="94">
        <v>3.6826502933984505E-3</v>
      </c>
      <c r="O44" s="94">
        <v>2.6077091511344001E-4</v>
      </c>
    </row>
    <row r="45" spans="2:15">
      <c r="B45" s="86" t="s">
        <v>836</v>
      </c>
      <c r="C45" s="83" t="s">
        <v>837</v>
      </c>
      <c r="D45" s="96" t="s">
        <v>126</v>
      </c>
      <c r="E45" s="96" t="s">
        <v>318</v>
      </c>
      <c r="F45" s="83" t="s">
        <v>729</v>
      </c>
      <c r="G45" s="96" t="s">
        <v>730</v>
      </c>
      <c r="H45" s="96" t="s">
        <v>170</v>
      </c>
      <c r="I45" s="93">
        <v>50804</v>
      </c>
      <c r="J45" s="95">
        <v>2000</v>
      </c>
      <c r="K45" s="83"/>
      <c r="L45" s="93">
        <v>1016.08</v>
      </c>
      <c r="M45" s="94">
        <v>3.8520936463345691E-4</v>
      </c>
      <c r="N45" s="94">
        <v>7.7041909693226808E-3</v>
      </c>
      <c r="O45" s="94">
        <v>5.4553888347214986E-4</v>
      </c>
    </row>
    <row r="46" spans="2:15">
      <c r="B46" s="86" t="s">
        <v>838</v>
      </c>
      <c r="C46" s="83" t="s">
        <v>839</v>
      </c>
      <c r="D46" s="96" t="s">
        <v>126</v>
      </c>
      <c r="E46" s="96" t="s">
        <v>318</v>
      </c>
      <c r="F46" s="83" t="s">
        <v>840</v>
      </c>
      <c r="G46" s="96" t="s">
        <v>487</v>
      </c>
      <c r="H46" s="96" t="s">
        <v>170</v>
      </c>
      <c r="I46" s="93">
        <v>4080</v>
      </c>
      <c r="J46" s="95">
        <v>22400</v>
      </c>
      <c r="K46" s="83"/>
      <c r="L46" s="93">
        <v>913.92</v>
      </c>
      <c r="M46" s="94">
        <v>2.7802549834537348E-4</v>
      </c>
      <c r="N46" s="94">
        <v>6.9295864604001492E-3</v>
      </c>
      <c r="O46" s="94">
        <v>4.9068862331988342E-4</v>
      </c>
    </row>
    <row r="47" spans="2:15">
      <c r="B47" s="86" t="s">
        <v>841</v>
      </c>
      <c r="C47" s="83" t="s">
        <v>842</v>
      </c>
      <c r="D47" s="96" t="s">
        <v>126</v>
      </c>
      <c r="E47" s="96" t="s">
        <v>318</v>
      </c>
      <c r="F47" s="83" t="s">
        <v>843</v>
      </c>
      <c r="G47" s="96" t="s">
        <v>844</v>
      </c>
      <c r="H47" s="96" t="s">
        <v>170</v>
      </c>
      <c r="I47" s="93">
        <v>46919</v>
      </c>
      <c r="J47" s="95">
        <v>1375</v>
      </c>
      <c r="K47" s="83"/>
      <c r="L47" s="93">
        <v>645.13625000000002</v>
      </c>
      <c r="M47" s="94">
        <v>4.3118191761676669E-4</v>
      </c>
      <c r="N47" s="94">
        <v>4.8915960074331737E-3</v>
      </c>
      <c r="O47" s="94">
        <v>3.463771647039699E-4</v>
      </c>
    </row>
    <row r="48" spans="2:15">
      <c r="B48" s="86" t="s">
        <v>845</v>
      </c>
      <c r="C48" s="83" t="s">
        <v>846</v>
      </c>
      <c r="D48" s="96" t="s">
        <v>126</v>
      </c>
      <c r="E48" s="96" t="s">
        <v>318</v>
      </c>
      <c r="F48" s="83" t="s">
        <v>847</v>
      </c>
      <c r="G48" s="96" t="s">
        <v>157</v>
      </c>
      <c r="H48" s="96" t="s">
        <v>170</v>
      </c>
      <c r="I48" s="93">
        <v>2957</v>
      </c>
      <c r="J48" s="95">
        <v>3981</v>
      </c>
      <c r="K48" s="83"/>
      <c r="L48" s="93">
        <v>117.71817</v>
      </c>
      <c r="M48" s="94">
        <v>1.3268481554432453E-4</v>
      </c>
      <c r="N48" s="94">
        <v>8.9257072498148975E-4</v>
      </c>
      <c r="O48" s="94">
        <v>6.3203526322912294E-5</v>
      </c>
    </row>
    <row r="49" spans="2:15">
      <c r="B49" s="86" t="s">
        <v>848</v>
      </c>
      <c r="C49" s="83" t="s">
        <v>849</v>
      </c>
      <c r="D49" s="96" t="s">
        <v>126</v>
      </c>
      <c r="E49" s="96" t="s">
        <v>318</v>
      </c>
      <c r="F49" s="83" t="s">
        <v>684</v>
      </c>
      <c r="G49" s="96" t="s">
        <v>533</v>
      </c>
      <c r="H49" s="96" t="s">
        <v>170</v>
      </c>
      <c r="I49" s="93">
        <v>1656</v>
      </c>
      <c r="J49" s="95">
        <v>89680</v>
      </c>
      <c r="K49" s="93">
        <v>15.149520000000001</v>
      </c>
      <c r="L49" s="93">
        <v>1500.2503200000001</v>
      </c>
      <c r="M49" s="94">
        <v>4.5780976179793175E-4</v>
      </c>
      <c r="N49" s="94">
        <v>1.1375300140803344E-2</v>
      </c>
      <c r="O49" s="94">
        <v>8.054925640712695E-4</v>
      </c>
    </row>
    <row r="50" spans="2:15">
      <c r="B50" s="86" t="s">
        <v>850</v>
      </c>
      <c r="C50" s="83" t="s">
        <v>851</v>
      </c>
      <c r="D50" s="96" t="s">
        <v>126</v>
      </c>
      <c r="E50" s="96" t="s">
        <v>318</v>
      </c>
      <c r="F50" s="83" t="s">
        <v>852</v>
      </c>
      <c r="G50" s="96" t="s">
        <v>196</v>
      </c>
      <c r="H50" s="96" t="s">
        <v>170</v>
      </c>
      <c r="I50" s="93">
        <v>57838</v>
      </c>
      <c r="J50" s="95">
        <v>190</v>
      </c>
      <c r="K50" s="83"/>
      <c r="L50" s="93">
        <v>109.8922</v>
      </c>
      <c r="M50" s="94">
        <v>1.078705031227567E-4</v>
      </c>
      <c r="N50" s="94">
        <v>8.3323212231222138E-4</v>
      </c>
      <c r="O50" s="94">
        <v>5.9001720425850506E-5</v>
      </c>
    </row>
    <row r="51" spans="2:15">
      <c r="B51" s="86" t="s">
        <v>853</v>
      </c>
      <c r="C51" s="83" t="s">
        <v>854</v>
      </c>
      <c r="D51" s="96" t="s">
        <v>126</v>
      </c>
      <c r="E51" s="96" t="s">
        <v>318</v>
      </c>
      <c r="F51" s="83" t="s">
        <v>855</v>
      </c>
      <c r="G51" s="96" t="s">
        <v>196</v>
      </c>
      <c r="H51" s="96" t="s">
        <v>170</v>
      </c>
      <c r="I51" s="93">
        <v>80494</v>
      </c>
      <c r="J51" s="95">
        <v>419.2</v>
      </c>
      <c r="K51" s="83"/>
      <c r="L51" s="93">
        <v>337.43084999999996</v>
      </c>
      <c r="M51" s="94">
        <v>2.1287694755603675E-4</v>
      </c>
      <c r="N51" s="94">
        <v>2.5584911693379221E-3</v>
      </c>
      <c r="O51" s="94">
        <v>1.8116846031617436E-4</v>
      </c>
    </row>
    <row r="52" spans="2:15">
      <c r="B52" s="86" t="s">
        <v>856</v>
      </c>
      <c r="C52" s="83" t="s">
        <v>857</v>
      </c>
      <c r="D52" s="96" t="s">
        <v>126</v>
      </c>
      <c r="E52" s="96" t="s">
        <v>318</v>
      </c>
      <c r="F52" s="83" t="s">
        <v>858</v>
      </c>
      <c r="G52" s="96" t="s">
        <v>427</v>
      </c>
      <c r="H52" s="96" t="s">
        <v>170</v>
      </c>
      <c r="I52" s="93">
        <v>1487</v>
      </c>
      <c r="J52" s="95">
        <v>15190</v>
      </c>
      <c r="K52" s="83"/>
      <c r="L52" s="93">
        <v>225.87529999999998</v>
      </c>
      <c r="M52" s="94">
        <v>3.2466986620413764E-4</v>
      </c>
      <c r="N52" s="94">
        <v>1.7126470813843902E-3</v>
      </c>
      <c r="O52" s="94">
        <v>1.2127367822015676E-4</v>
      </c>
    </row>
    <row r="53" spans="2:15">
      <c r="B53" s="86" t="s">
        <v>859</v>
      </c>
      <c r="C53" s="83" t="s">
        <v>860</v>
      </c>
      <c r="D53" s="96" t="s">
        <v>126</v>
      </c>
      <c r="E53" s="96" t="s">
        <v>318</v>
      </c>
      <c r="F53" s="83" t="s">
        <v>861</v>
      </c>
      <c r="G53" s="96" t="s">
        <v>862</v>
      </c>
      <c r="H53" s="96" t="s">
        <v>170</v>
      </c>
      <c r="I53" s="93">
        <v>9542</v>
      </c>
      <c r="J53" s="95">
        <v>4196</v>
      </c>
      <c r="K53" s="83"/>
      <c r="L53" s="93">
        <v>400.38231999999999</v>
      </c>
      <c r="M53" s="94">
        <v>3.8583579100461582E-4</v>
      </c>
      <c r="N53" s="94">
        <v>3.0358060920601367E-3</v>
      </c>
      <c r="O53" s="94">
        <v>2.1496744726280312E-4</v>
      </c>
    </row>
    <row r="54" spans="2:15">
      <c r="B54" s="86" t="s">
        <v>863</v>
      </c>
      <c r="C54" s="83" t="s">
        <v>864</v>
      </c>
      <c r="D54" s="96" t="s">
        <v>126</v>
      </c>
      <c r="E54" s="96" t="s">
        <v>318</v>
      </c>
      <c r="F54" s="83" t="s">
        <v>411</v>
      </c>
      <c r="G54" s="96" t="s">
        <v>366</v>
      </c>
      <c r="H54" s="96" t="s">
        <v>170</v>
      </c>
      <c r="I54" s="93">
        <v>1097</v>
      </c>
      <c r="J54" s="95">
        <v>169200</v>
      </c>
      <c r="K54" s="83"/>
      <c r="L54" s="93">
        <v>1856.124</v>
      </c>
      <c r="M54" s="94">
        <v>5.1339531205028181E-4</v>
      </c>
      <c r="N54" s="94">
        <v>1.4073629791692674E-2</v>
      </c>
      <c r="O54" s="94">
        <v>9.965630802159875E-4</v>
      </c>
    </row>
    <row r="55" spans="2:15">
      <c r="B55" s="86" t="s">
        <v>865</v>
      </c>
      <c r="C55" s="83" t="s">
        <v>866</v>
      </c>
      <c r="D55" s="96" t="s">
        <v>126</v>
      </c>
      <c r="E55" s="96" t="s">
        <v>318</v>
      </c>
      <c r="F55" s="83" t="s">
        <v>867</v>
      </c>
      <c r="G55" s="96" t="s">
        <v>366</v>
      </c>
      <c r="H55" s="96" t="s">
        <v>170</v>
      </c>
      <c r="I55" s="93">
        <v>4297</v>
      </c>
      <c r="J55" s="95">
        <v>5843</v>
      </c>
      <c r="K55" s="83"/>
      <c r="L55" s="93">
        <v>251.07371000000001</v>
      </c>
      <c r="M55" s="94">
        <v>2.3958466044854242E-4</v>
      </c>
      <c r="N55" s="94">
        <v>1.9037081816553241E-3</v>
      </c>
      <c r="O55" s="94">
        <v>1.3480284172763003E-4</v>
      </c>
    </row>
    <row r="56" spans="2:15">
      <c r="B56" s="86" t="s">
        <v>868</v>
      </c>
      <c r="C56" s="83" t="s">
        <v>869</v>
      </c>
      <c r="D56" s="96" t="s">
        <v>126</v>
      </c>
      <c r="E56" s="96" t="s">
        <v>318</v>
      </c>
      <c r="F56" s="83" t="s">
        <v>870</v>
      </c>
      <c r="G56" s="96" t="s">
        <v>595</v>
      </c>
      <c r="H56" s="96" t="s">
        <v>170</v>
      </c>
      <c r="I56" s="93">
        <v>3374</v>
      </c>
      <c r="J56" s="95">
        <v>19400</v>
      </c>
      <c r="K56" s="83"/>
      <c r="L56" s="93">
        <v>654.55600000000004</v>
      </c>
      <c r="M56" s="94">
        <v>6.9366719270790077E-4</v>
      </c>
      <c r="N56" s="94">
        <v>4.9630190773521541E-3</v>
      </c>
      <c r="O56" s="94">
        <v>3.5143467975946429E-4</v>
      </c>
    </row>
    <row r="57" spans="2:15">
      <c r="B57" s="86" t="s">
        <v>871</v>
      </c>
      <c r="C57" s="83" t="s">
        <v>872</v>
      </c>
      <c r="D57" s="96" t="s">
        <v>126</v>
      </c>
      <c r="E57" s="96" t="s">
        <v>318</v>
      </c>
      <c r="F57" s="83" t="s">
        <v>873</v>
      </c>
      <c r="G57" s="96" t="s">
        <v>844</v>
      </c>
      <c r="H57" s="96" t="s">
        <v>170</v>
      </c>
      <c r="I57" s="93">
        <v>4394</v>
      </c>
      <c r="J57" s="95">
        <v>10240</v>
      </c>
      <c r="K57" s="83"/>
      <c r="L57" s="93">
        <v>449.94559999999996</v>
      </c>
      <c r="M57" s="94">
        <v>3.1375730080178058E-4</v>
      </c>
      <c r="N57" s="94">
        <v>3.4116081688513452E-3</v>
      </c>
      <c r="O57" s="94">
        <v>2.4157824211401319E-4</v>
      </c>
    </row>
    <row r="58" spans="2:15">
      <c r="B58" s="86" t="s">
        <v>874</v>
      </c>
      <c r="C58" s="83" t="s">
        <v>875</v>
      </c>
      <c r="D58" s="96" t="s">
        <v>126</v>
      </c>
      <c r="E58" s="96" t="s">
        <v>318</v>
      </c>
      <c r="F58" s="83" t="s">
        <v>876</v>
      </c>
      <c r="G58" s="96" t="s">
        <v>877</v>
      </c>
      <c r="H58" s="96" t="s">
        <v>170</v>
      </c>
      <c r="I58" s="93">
        <v>2194</v>
      </c>
      <c r="J58" s="95">
        <v>14600</v>
      </c>
      <c r="K58" s="83"/>
      <c r="L58" s="93">
        <v>320.32400000000001</v>
      </c>
      <c r="M58" s="94">
        <v>3.2301206245410256E-4</v>
      </c>
      <c r="N58" s="94">
        <v>2.4287824463204849E-3</v>
      </c>
      <c r="O58" s="94">
        <v>1.7198369942261725E-4</v>
      </c>
    </row>
    <row r="59" spans="2:15">
      <c r="B59" s="86" t="s">
        <v>878</v>
      </c>
      <c r="C59" s="83" t="s">
        <v>879</v>
      </c>
      <c r="D59" s="96" t="s">
        <v>126</v>
      </c>
      <c r="E59" s="96" t="s">
        <v>318</v>
      </c>
      <c r="F59" s="83" t="s">
        <v>880</v>
      </c>
      <c r="G59" s="96" t="s">
        <v>877</v>
      </c>
      <c r="H59" s="96" t="s">
        <v>170</v>
      </c>
      <c r="I59" s="93">
        <v>11051</v>
      </c>
      <c r="J59" s="95">
        <v>9054</v>
      </c>
      <c r="K59" s="93">
        <v>11.051</v>
      </c>
      <c r="L59" s="93">
        <v>1011.6085400000001</v>
      </c>
      <c r="M59" s="94">
        <v>4.9153399303828458E-4</v>
      </c>
      <c r="N59" s="94">
        <v>7.6702871608118478E-3</v>
      </c>
      <c r="O59" s="94">
        <v>5.4313813225581804E-4</v>
      </c>
    </row>
    <row r="60" spans="2:15">
      <c r="B60" s="86" t="s">
        <v>881</v>
      </c>
      <c r="C60" s="83" t="s">
        <v>882</v>
      </c>
      <c r="D60" s="96" t="s">
        <v>126</v>
      </c>
      <c r="E60" s="96" t="s">
        <v>318</v>
      </c>
      <c r="F60" s="83" t="s">
        <v>883</v>
      </c>
      <c r="G60" s="96" t="s">
        <v>533</v>
      </c>
      <c r="H60" s="96" t="s">
        <v>170</v>
      </c>
      <c r="I60" s="93">
        <v>1758</v>
      </c>
      <c r="J60" s="95">
        <v>22370</v>
      </c>
      <c r="K60" s="83"/>
      <c r="L60" s="93">
        <v>393.26459999999997</v>
      </c>
      <c r="M60" s="94">
        <v>1.0178111155626678E-4</v>
      </c>
      <c r="N60" s="94">
        <v>2.9818376307714904E-3</v>
      </c>
      <c r="O60" s="94">
        <v>2.1114590464640736E-4</v>
      </c>
    </row>
    <row r="61" spans="2:15">
      <c r="B61" s="86" t="s">
        <v>884</v>
      </c>
      <c r="C61" s="83" t="s">
        <v>885</v>
      </c>
      <c r="D61" s="96" t="s">
        <v>126</v>
      </c>
      <c r="E61" s="96" t="s">
        <v>318</v>
      </c>
      <c r="F61" s="83" t="s">
        <v>492</v>
      </c>
      <c r="G61" s="96" t="s">
        <v>366</v>
      </c>
      <c r="H61" s="96" t="s">
        <v>170</v>
      </c>
      <c r="I61" s="93">
        <v>964</v>
      </c>
      <c r="J61" s="95">
        <v>42890</v>
      </c>
      <c r="K61" s="83"/>
      <c r="L61" s="93">
        <v>413.45959999999997</v>
      </c>
      <c r="M61" s="94">
        <v>1.7838981357154172E-4</v>
      </c>
      <c r="N61" s="94">
        <v>3.1349615350166988E-3</v>
      </c>
      <c r="O61" s="94">
        <v>2.2198871008664837E-4</v>
      </c>
    </row>
    <row r="62" spans="2:15">
      <c r="B62" s="86" t="s">
        <v>886</v>
      </c>
      <c r="C62" s="83" t="s">
        <v>887</v>
      </c>
      <c r="D62" s="96" t="s">
        <v>126</v>
      </c>
      <c r="E62" s="96" t="s">
        <v>318</v>
      </c>
      <c r="F62" s="83" t="s">
        <v>888</v>
      </c>
      <c r="G62" s="96" t="s">
        <v>487</v>
      </c>
      <c r="H62" s="96" t="s">
        <v>170</v>
      </c>
      <c r="I62" s="93">
        <v>12362</v>
      </c>
      <c r="J62" s="95">
        <v>6850</v>
      </c>
      <c r="K62" s="83"/>
      <c r="L62" s="93">
        <v>846.79700000000003</v>
      </c>
      <c r="M62" s="94">
        <v>2.2242915342676113E-4</v>
      </c>
      <c r="N62" s="94">
        <v>6.4206418788378258E-3</v>
      </c>
      <c r="O62" s="94">
        <v>4.5464991920672197E-4</v>
      </c>
    </row>
    <row r="63" spans="2:15">
      <c r="B63" s="86" t="s">
        <v>889</v>
      </c>
      <c r="C63" s="83" t="s">
        <v>890</v>
      </c>
      <c r="D63" s="96" t="s">
        <v>126</v>
      </c>
      <c r="E63" s="96" t="s">
        <v>318</v>
      </c>
      <c r="F63" s="83" t="s">
        <v>891</v>
      </c>
      <c r="G63" s="96" t="s">
        <v>877</v>
      </c>
      <c r="H63" s="96" t="s">
        <v>170</v>
      </c>
      <c r="I63" s="93">
        <v>30596</v>
      </c>
      <c r="J63" s="95">
        <v>4355</v>
      </c>
      <c r="K63" s="83"/>
      <c r="L63" s="93">
        <v>1332.4558</v>
      </c>
      <c r="M63" s="94">
        <v>4.9605063698391488E-4</v>
      </c>
      <c r="N63" s="94">
        <v>1.010303710473745E-2</v>
      </c>
      <c r="O63" s="94">
        <v>7.1540277282102806E-4</v>
      </c>
    </row>
    <row r="64" spans="2:15">
      <c r="B64" s="86" t="s">
        <v>892</v>
      </c>
      <c r="C64" s="83" t="s">
        <v>893</v>
      </c>
      <c r="D64" s="96" t="s">
        <v>126</v>
      </c>
      <c r="E64" s="96" t="s">
        <v>318</v>
      </c>
      <c r="F64" s="83" t="s">
        <v>894</v>
      </c>
      <c r="G64" s="96" t="s">
        <v>862</v>
      </c>
      <c r="H64" s="96" t="s">
        <v>170</v>
      </c>
      <c r="I64" s="93">
        <v>56292</v>
      </c>
      <c r="J64" s="95">
        <v>2362</v>
      </c>
      <c r="K64" s="83"/>
      <c r="L64" s="93">
        <v>1329.6170400000001</v>
      </c>
      <c r="M64" s="94">
        <v>5.2284966442074068E-4</v>
      </c>
      <c r="N64" s="94">
        <v>1.0081512865350714E-2</v>
      </c>
      <c r="O64" s="94">
        <v>7.1387862712300688E-4</v>
      </c>
    </row>
    <row r="65" spans="2:15">
      <c r="B65" s="86" t="s">
        <v>895</v>
      </c>
      <c r="C65" s="83" t="s">
        <v>896</v>
      </c>
      <c r="D65" s="96" t="s">
        <v>126</v>
      </c>
      <c r="E65" s="96" t="s">
        <v>318</v>
      </c>
      <c r="F65" s="83" t="s">
        <v>520</v>
      </c>
      <c r="G65" s="96" t="s">
        <v>487</v>
      </c>
      <c r="H65" s="96" t="s">
        <v>170</v>
      </c>
      <c r="I65" s="93">
        <v>11992</v>
      </c>
      <c r="J65" s="95">
        <v>4128</v>
      </c>
      <c r="K65" s="83"/>
      <c r="L65" s="93">
        <v>495.02976000000001</v>
      </c>
      <c r="M65" s="94">
        <v>1.8953112083776929E-4</v>
      </c>
      <c r="N65" s="94">
        <v>3.753448356958088E-3</v>
      </c>
      <c r="O65" s="94">
        <v>2.65784173053191E-4</v>
      </c>
    </row>
    <row r="66" spans="2:15">
      <c r="B66" s="86" t="s">
        <v>897</v>
      </c>
      <c r="C66" s="83" t="s">
        <v>898</v>
      </c>
      <c r="D66" s="96" t="s">
        <v>126</v>
      </c>
      <c r="E66" s="96" t="s">
        <v>318</v>
      </c>
      <c r="F66" s="83" t="s">
        <v>899</v>
      </c>
      <c r="G66" s="96" t="s">
        <v>790</v>
      </c>
      <c r="H66" s="96" t="s">
        <v>170</v>
      </c>
      <c r="I66" s="93">
        <v>6407</v>
      </c>
      <c r="J66" s="95">
        <v>9411</v>
      </c>
      <c r="K66" s="83"/>
      <c r="L66" s="93">
        <v>602.96276999999998</v>
      </c>
      <c r="M66" s="94">
        <v>2.2862419937371884E-4</v>
      </c>
      <c r="N66" s="94">
        <v>4.5718253754347968E-3</v>
      </c>
      <c r="O66" s="94">
        <v>3.2373399370234105E-4</v>
      </c>
    </row>
    <row r="67" spans="2:15">
      <c r="B67" s="86" t="s">
        <v>900</v>
      </c>
      <c r="C67" s="83" t="s">
        <v>901</v>
      </c>
      <c r="D67" s="96" t="s">
        <v>126</v>
      </c>
      <c r="E67" s="96" t="s">
        <v>318</v>
      </c>
      <c r="F67" s="83" t="s">
        <v>902</v>
      </c>
      <c r="G67" s="96" t="s">
        <v>730</v>
      </c>
      <c r="H67" s="96" t="s">
        <v>170</v>
      </c>
      <c r="I67" s="93">
        <v>36368</v>
      </c>
      <c r="J67" s="95">
        <v>2494</v>
      </c>
      <c r="K67" s="83"/>
      <c r="L67" s="93">
        <v>907.01792</v>
      </c>
      <c r="M67" s="94">
        <v>3.7095235397104304E-4</v>
      </c>
      <c r="N67" s="94">
        <v>6.8772530394042219E-3</v>
      </c>
      <c r="O67" s="94">
        <v>4.8698285899341758E-4</v>
      </c>
    </row>
    <row r="68" spans="2:15">
      <c r="B68" s="86" t="s">
        <v>903</v>
      </c>
      <c r="C68" s="83" t="s">
        <v>904</v>
      </c>
      <c r="D68" s="96" t="s">
        <v>126</v>
      </c>
      <c r="E68" s="96" t="s">
        <v>318</v>
      </c>
      <c r="F68" s="83" t="s">
        <v>905</v>
      </c>
      <c r="G68" s="96" t="s">
        <v>198</v>
      </c>
      <c r="H68" s="96" t="s">
        <v>170</v>
      </c>
      <c r="I68" s="93">
        <v>13027</v>
      </c>
      <c r="J68" s="95">
        <v>4299</v>
      </c>
      <c r="K68" s="83"/>
      <c r="L68" s="93">
        <v>560.03072999999995</v>
      </c>
      <c r="M68" s="94">
        <v>2.6160570315293409E-4</v>
      </c>
      <c r="N68" s="94">
        <v>4.2463031381477718E-3</v>
      </c>
      <c r="O68" s="94">
        <v>3.0068354770716184E-4</v>
      </c>
    </row>
    <row r="69" spans="2:15">
      <c r="B69" s="86" t="s">
        <v>811</v>
      </c>
      <c r="C69" s="83" t="s">
        <v>812</v>
      </c>
      <c r="D69" s="96" t="s">
        <v>126</v>
      </c>
      <c r="E69" s="96" t="s">
        <v>318</v>
      </c>
      <c r="F69" s="83" t="s">
        <v>559</v>
      </c>
      <c r="G69" s="96" t="s">
        <v>395</v>
      </c>
      <c r="H69" s="96" t="s">
        <v>170</v>
      </c>
      <c r="I69" s="93">
        <v>23263</v>
      </c>
      <c r="J69" s="95">
        <v>2490</v>
      </c>
      <c r="K69" s="83"/>
      <c r="L69" s="93">
        <v>579.24869999999999</v>
      </c>
      <c r="M69" s="94">
        <v>2.0553152725342043E-4</v>
      </c>
      <c r="N69" s="94">
        <v>4.3920189389928966E-3</v>
      </c>
      <c r="O69" s="94">
        <v>3.1100178042151624E-4</v>
      </c>
    </row>
    <row r="70" spans="2:15">
      <c r="B70" s="86" t="s">
        <v>906</v>
      </c>
      <c r="C70" s="83" t="s">
        <v>907</v>
      </c>
      <c r="D70" s="96" t="s">
        <v>126</v>
      </c>
      <c r="E70" s="96" t="s">
        <v>318</v>
      </c>
      <c r="F70" s="83" t="s">
        <v>908</v>
      </c>
      <c r="G70" s="96" t="s">
        <v>157</v>
      </c>
      <c r="H70" s="96" t="s">
        <v>170</v>
      </c>
      <c r="I70" s="93">
        <v>4808</v>
      </c>
      <c r="J70" s="95">
        <v>10700</v>
      </c>
      <c r="K70" s="83"/>
      <c r="L70" s="93">
        <v>514.45600000000002</v>
      </c>
      <c r="M70" s="94">
        <v>4.413490446739231E-4</v>
      </c>
      <c r="N70" s="94">
        <v>3.9007433167800461E-3</v>
      </c>
      <c r="O70" s="94">
        <v>2.7621422706435348E-4</v>
      </c>
    </row>
    <row r="71" spans="2:15">
      <c r="B71" s="86" t="s">
        <v>909</v>
      </c>
      <c r="C71" s="83" t="s">
        <v>910</v>
      </c>
      <c r="D71" s="96" t="s">
        <v>126</v>
      </c>
      <c r="E71" s="96" t="s">
        <v>318</v>
      </c>
      <c r="F71" s="83" t="s">
        <v>911</v>
      </c>
      <c r="G71" s="96" t="s">
        <v>459</v>
      </c>
      <c r="H71" s="96" t="s">
        <v>170</v>
      </c>
      <c r="I71" s="93">
        <v>2521</v>
      </c>
      <c r="J71" s="95">
        <v>18000</v>
      </c>
      <c r="K71" s="83"/>
      <c r="L71" s="93">
        <v>453.78</v>
      </c>
      <c r="M71" s="94">
        <v>2.640355971514319E-4</v>
      </c>
      <c r="N71" s="94">
        <v>3.4406816176474745E-3</v>
      </c>
      <c r="O71" s="94">
        <v>2.4363695234823257E-4</v>
      </c>
    </row>
    <row r="72" spans="2:15">
      <c r="B72" s="86" t="s">
        <v>820</v>
      </c>
      <c r="C72" s="83" t="s">
        <v>821</v>
      </c>
      <c r="D72" s="96" t="s">
        <v>126</v>
      </c>
      <c r="E72" s="96" t="s">
        <v>318</v>
      </c>
      <c r="F72" s="83" t="s">
        <v>566</v>
      </c>
      <c r="G72" s="96" t="s">
        <v>395</v>
      </c>
      <c r="H72" s="96" t="s">
        <v>170</v>
      </c>
      <c r="I72" s="93">
        <v>36412</v>
      </c>
      <c r="J72" s="95">
        <v>1912</v>
      </c>
      <c r="K72" s="83"/>
      <c r="L72" s="93">
        <v>696.19743999999992</v>
      </c>
      <c r="M72" s="94">
        <v>2.1925172358908953E-4</v>
      </c>
      <c r="N72" s="94">
        <v>5.278755639431509E-3</v>
      </c>
      <c r="O72" s="94">
        <v>3.7379219558870264E-4</v>
      </c>
    </row>
    <row r="73" spans="2:15">
      <c r="B73" s="86" t="s">
        <v>912</v>
      </c>
      <c r="C73" s="83" t="s">
        <v>913</v>
      </c>
      <c r="D73" s="96" t="s">
        <v>126</v>
      </c>
      <c r="E73" s="96" t="s">
        <v>318</v>
      </c>
      <c r="F73" s="83" t="s">
        <v>914</v>
      </c>
      <c r="G73" s="96" t="s">
        <v>844</v>
      </c>
      <c r="H73" s="96" t="s">
        <v>170</v>
      </c>
      <c r="I73" s="93">
        <v>739</v>
      </c>
      <c r="J73" s="95">
        <v>33530</v>
      </c>
      <c r="K73" s="83"/>
      <c r="L73" s="93">
        <v>247.78670000000002</v>
      </c>
      <c r="M73" s="94">
        <v>3.1547195714704066E-4</v>
      </c>
      <c r="N73" s="94">
        <v>1.8787851905935245E-3</v>
      </c>
      <c r="O73" s="94">
        <v>1.3303802816436554E-4</v>
      </c>
    </row>
    <row r="74" spans="2:15">
      <c r="B74" s="86" t="s">
        <v>915</v>
      </c>
      <c r="C74" s="83" t="s">
        <v>916</v>
      </c>
      <c r="D74" s="96" t="s">
        <v>126</v>
      </c>
      <c r="E74" s="96" t="s">
        <v>318</v>
      </c>
      <c r="F74" s="83" t="s">
        <v>917</v>
      </c>
      <c r="G74" s="96" t="s">
        <v>918</v>
      </c>
      <c r="H74" s="96" t="s">
        <v>170</v>
      </c>
      <c r="I74" s="93">
        <v>2524</v>
      </c>
      <c r="J74" s="95">
        <v>2245</v>
      </c>
      <c r="K74" s="83"/>
      <c r="L74" s="93">
        <v>56.663800000000002</v>
      </c>
      <c r="M74" s="94">
        <v>6.2680779974394753E-5</v>
      </c>
      <c r="N74" s="94">
        <v>4.2964012306856403E-4</v>
      </c>
      <c r="O74" s="94">
        <v>3.0423102693970166E-5</v>
      </c>
    </row>
    <row r="75" spans="2:15">
      <c r="B75" s="86" t="s">
        <v>919</v>
      </c>
      <c r="C75" s="83" t="s">
        <v>920</v>
      </c>
      <c r="D75" s="96" t="s">
        <v>126</v>
      </c>
      <c r="E75" s="96" t="s">
        <v>318</v>
      </c>
      <c r="F75" s="83" t="s">
        <v>921</v>
      </c>
      <c r="G75" s="96" t="s">
        <v>649</v>
      </c>
      <c r="H75" s="96" t="s">
        <v>170</v>
      </c>
      <c r="I75" s="93">
        <v>4561</v>
      </c>
      <c r="J75" s="95">
        <v>9761</v>
      </c>
      <c r="K75" s="83"/>
      <c r="L75" s="93">
        <v>445.19920999999999</v>
      </c>
      <c r="M75" s="94">
        <v>3.6263070328412551E-4</v>
      </c>
      <c r="N75" s="94">
        <v>3.3756197673722459E-3</v>
      </c>
      <c r="O75" s="94">
        <v>2.3902987948398076E-4</v>
      </c>
    </row>
    <row r="76" spans="2:15">
      <c r="B76" s="86" t="s">
        <v>922</v>
      </c>
      <c r="C76" s="83" t="s">
        <v>923</v>
      </c>
      <c r="D76" s="96" t="s">
        <v>126</v>
      </c>
      <c r="E76" s="96" t="s">
        <v>318</v>
      </c>
      <c r="F76" s="83" t="s">
        <v>451</v>
      </c>
      <c r="G76" s="96" t="s">
        <v>366</v>
      </c>
      <c r="H76" s="96" t="s">
        <v>170</v>
      </c>
      <c r="I76" s="93">
        <v>49744</v>
      </c>
      <c r="J76" s="95">
        <v>1478</v>
      </c>
      <c r="K76" s="83"/>
      <c r="L76" s="93">
        <v>735.21632</v>
      </c>
      <c r="M76" s="94">
        <v>2.8294453363976099E-4</v>
      </c>
      <c r="N76" s="94">
        <v>5.5746072484869832E-3</v>
      </c>
      <c r="O76" s="94">
        <v>3.9474164467689828E-4</v>
      </c>
    </row>
    <row r="77" spans="2:15">
      <c r="B77" s="86" t="s">
        <v>924</v>
      </c>
      <c r="C77" s="83" t="s">
        <v>925</v>
      </c>
      <c r="D77" s="96" t="s">
        <v>126</v>
      </c>
      <c r="E77" s="96" t="s">
        <v>318</v>
      </c>
      <c r="F77" s="83" t="s">
        <v>926</v>
      </c>
      <c r="G77" s="96" t="s">
        <v>157</v>
      </c>
      <c r="H77" s="96" t="s">
        <v>170</v>
      </c>
      <c r="I77" s="93">
        <v>2427</v>
      </c>
      <c r="J77" s="95">
        <v>17200</v>
      </c>
      <c r="K77" s="83"/>
      <c r="L77" s="93">
        <v>417.44400000000002</v>
      </c>
      <c r="M77" s="94">
        <v>1.761812912019767E-4</v>
      </c>
      <c r="N77" s="94">
        <v>3.1651723240275738E-3</v>
      </c>
      <c r="O77" s="94">
        <v>2.241279561374578E-4</v>
      </c>
    </row>
    <row r="78" spans="2:15">
      <c r="B78" s="86" t="s">
        <v>927</v>
      </c>
      <c r="C78" s="83" t="s">
        <v>928</v>
      </c>
      <c r="D78" s="96" t="s">
        <v>126</v>
      </c>
      <c r="E78" s="96" t="s">
        <v>318</v>
      </c>
      <c r="F78" s="83" t="s">
        <v>929</v>
      </c>
      <c r="G78" s="96" t="s">
        <v>730</v>
      </c>
      <c r="H78" s="96" t="s">
        <v>170</v>
      </c>
      <c r="I78" s="93">
        <v>371468</v>
      </c>
      <c r="J78" s="95">
        <v>271.3</v>
      </c>
      <c r="K78" s="83"/>
      <c r="L78" s="93">
        <v>1007.79268</v>
      </c>
      <c r="M78" s="94">
        <v>3.5564689188548852E-4</v>
      </c>
      <c r="N78" s="94">
        <v>7.6413542872662606E-3</v>
      </c>
      <c r="O78" s="94">
        <v>5.4108937624852921E-4</v>
      </c>
    </row>
    <row r="79" spans="2:15">
      <c r="B79" s="86" t="s">
        <v>930</v>
      </c>
      <c r="C79" s="83" t="s">
        <v>931</v>
      </c>
      <c r="D79" s="96" t="s">
        <v>126</v>
      </c>
      <c r="E79" s="96" t="s">
        <v>318</v>
      </c>
      <c r="F79" s="83" t="s">
        <v>932</v>
      </c>
      <c r="G79" s="96" t="s">
        <v>366</v>
      </c>
      <c r="H79" s="96" t="s">
        <v>170</v>
      </c>
      <c r="I79" s="93">
        <v>135046</v>
      </c>
      <c r="J79" s="95">
        <v>747</v>
      </c>
      <c r="K79" s="83"/>
      <c r="L79" s="93">
        <v>1008.79362</v>
      </c>
      <c r="M79" s="94">
        <v>3.3176874290288973E-4</v>
      </c>
      <c r="N79" s="94">
        <v>7.6489436826965755E-3</v>
      </c>
      <c r="O79" s="94">
        <v>5.4162678638358024E-4</v>
      </c>
    </row>
    <row r="80" spans="2:15">
      <c r="B80" s="86" t="s">
        <v>933</v>
      </c>
      <c r="C80" s="83" t="s">
        <v>934</v>
      </c>
      <c r="D80" s="96" t="s">
        <v>126</v>
      </c>
      <c r="E80" s="96" t="s">
        <v>318</v>
      </c>
      <c r="F80" s="83" t="s">
        <v>935</v>
      </c>
      <c r="G80" s="96" t="s">
        <v>366</v>
      </c>
      <c r="H80" s="96" t="s">
        <v>170</v>
      </c>
      <c r="I80" s="93">
        <v>62736</v>
      </c>
      <c r="J80" s="95">
        <v>1281</v>
      </c>
      <c r="K80" s="83"/>
      <c r="L80" s="93">
        <v>803.64816000000008</v>
      </c>
      <c r="M80" s="94">
        <v>1.7887970086350458E-4</v>
      </c>
      <c r="N80" s="94">
        <v>6.0934758058270901E-3</v>
      </c>
      <c r="O80" s="94">
        <v>4.3148307211129797E-4</v>
      </c>
    </row>
    <row r="81" spans="2:15">
      <c r="B81" s="82"/>
      <c r="C81" s="83"/>
      <c r="D81" s="83"/>
      <c r="E81" s="83"/>
      <c r="F81" s="83"/>
      <c r="G81" s="83"/>
      <c r="H81" s="83"/>
      <c r="I81" s="93"/>
      <c r="J81" s="95"/>
      <c r="K81" s="83"/>
      <c r="L81" s="83"/>
      <c r="M81" s="83"/>
      <c r="N81" s="94"/>
      <c r="O81" s="83"/>
    </row>
    <row r="82" spans="2:15">
      <c r="B82" s="101" t="s">
        <v>29</v>
      </c>
      <c r="C82" s="81"/>
      <c r="D82" s="81"/>
      <c r="E82" s="81"/>
      <c r="F82" s="81"/>
      <c r="G82" s="81"/>
      <c r="H82" s="81"/>
      <c r="I82" s="90"/>
      <c r="J82" s="92"/>
      <c r="K82" s="81"/>
      <c r="L82" s="90">
        <v>975.73075999999992</v>
      </c>
      <c r="M82" s="81"/>
      <c r="N82" s="91">
        <v>7.3982522140799492E-3</v>
      </c>
      <c r="O82" s="91">
        <v>5.2387515685756256E-4</v>
      </c>
    </row>
    <row r="83" spans="2:15">
      <c r="B83" s="86" t="s">
        <v>936</v>
      </c>
      <c r="C83" s="83" t="s">
        <v>937</v>
      </c>
      <c r="D83" s="96" t="s">
        <v>126</v>
      </c>
      <c r="E83" s="96" t="s">
        <v>318</v>
      </c>
      <c r="F83" s="83" t="s">
        <v>938</v>
      </c>
      <c r="G83" s="96" t="s">
        <v>157</v>
      </c>
      <c r="H83" s="96" t="s">
        <v>170</v>
      </c>
      <c r="I83" s="93">
        <v>20869</v>
      </c>
      <c r="J83" s="95">
        <v>546.6</v>
      </c>
      <c r="K83" s="83"/>
      <c r="L83" s="93">
        <v>114.06994999999999</v>
      </c>
      <c r="M83" s="94">
        <v>3.7951985800512478E-4</v>
      </c>
      <c r="N83" s="94">
        <v>8.6490894285990241E-4</v>
      </c>
      <c r="O83" s="94">
        <v>6.1244777144244504E-5</v>
      </c>
    </row>
    <row r="84" spans="2:15">
      <c r="B84" s="86" t="s">
        <v>939</v>
      </c>
      <c r="C84" s="83" t="s">
        <v>940</v>
      </c>
      <c r="D84" s="96" t="s">
        <v>126</v>
      </c>
      <c r="E84" s="96" t="s">
        <v>318</v>
      </c>
      <c r="F84" s="83" t="s">
        <v>941</v>
      </c>
      <c r="G84" s="96" t="s">
        <v>595</v>
      </c>
      <c r="H84" s="96" t="s">
        <v>170</v>
      </c>
      <c r="I84" s="93">
        <v>957</v>
      </c>
      <c r="J84" s="95">
        <v>1977</v>
      </c>
      <c r="K84" s="83"/>
      <c r="L84" s="93">
        <v>18.919889999999999</v>
      </c>
      <c r="M84" s="94">
        <v>7.2091764001847719E-5</v>
      </c>
      <c r="N84" s="94">
        <v>1.4345567837038272E-4</v>
      </c>
      <c r="O84" s="94">
        <v>1.0158191939626695E-5</v>
      </c>
    </row>
    <row r="85" spans="2:15">
      <c r="B85" s="86" t="s">
        <v>942</v>
      </c>
      <c r="C85" s="83" t="s">
        <v>943</v>
      </c>
      <c r="D85" s="96" t="s">
        <v>126</v>
      </c>
      <c r="E85" s="96" t="s">
        <v>318</v>
      </c>
      <c r="F85" s="83" t="s">
        <v>944</v>
      </c>
      <c r="G85" s="96" t="s">
        <v>653</v>
      </c>
      <c r="H85" s="96" t="s">
        <v>170</v>
      </c>
      <c r="I85" s="93">
        <v>10679</v>
      </c>
      <c r="J85" s="95">
        <v>843.4</v>
      </c>
      <c r="K85" s="83"/>
      <c r="L85" s="93">
        <v>90.066690000000008</v>
      </c>
      <c r="M85" s="94">
        <v>1.9645833400021363E-4</v>
      </c>
      <c r="N85" s="94">
        <v>6.8290979030665442E-4</v>
      </c>
      <c r="O85" s="94">
        <v>4.8357296178088577E-5</v>
      </c>
    </row>
    <row r="86" spans="2:15">
      <c r="B86" s="86" t="s">
        <v>945</v>
      </c>
      <c r="C86" s="83" t="s">
        <v>946</v>
      </c>
      <c r="D86" s="96" t="s">
        <v>126</v>
      </c>
      <c r="E86" s="96" t="s">
        <v>318</v>
      </c>
      <c r="F86" s="83" t="s">
        <v>947</v>
      </c>
      <c r="G86" s="96" t="s">
        <v>198</v>
      </c>
      <c r="H86" s="96" t="s">
        <v>170</v>
      </c>
      <c r="I86" s="93">
        <v>10</v>
      </c>
      <c r="J86" s="95">
        <v>2283</v>
      </c>
      <c r="K86" s="83"/>
      <c r="L86" s="93">
        <v>0.2283</v>
      </c>
      <c r="M86" s="94">
        <v>2.9683771950147531E-7</v>
      </c>
      <c r="N86" s="94">
        <v>1.7310318068423431E-6</v>
      </c>
      <c r="O86" s="94">
        <v>1.2257551285006281E-7</v>
      </c>
    </row>
    <row r="87" spans="2:15">
      <c r="B87" s="86" t="s">
        <v>948</v>
      </c>
      <c r="C87" s="83" t="s">
        <v>949</v>
      </c>
      <c r="D87" s="96" t="s">
        <v>126</v>
      </c>
      <c r="E87" s="96" t="s">
        <v>318</v>
      </c>
      <c r="F87" s="83" t="s">
        <v>950</v>
      </c>
      <c r="G87" s="96" t="s">
        <v>533</v>
      </c>
      <c r="H87" s="96" t="s">
        <v>170</v>
      </c>
      <c r="I87" s="93">
        <v>6125</v>
      </c>
      <c r="J87" s="95">
        <v>2552</v>
      </c>
      <c r="K87" s="83"/>
      <c r="L87" s="93">
        <v>156.31</v>
      </c>
      <c r="M87" s="94">
        <v>2.1879865144299585E-4</v>
      </c>
      <c r="N87" s="94">
        <v>1.1851843264455832E-3</v>
      </c>
      <c r="O87" s="94">
        <v>8.3923689941276016E-5</v>
      </c>
    </row>
    <row r="88" spans="2:15">
      <c r="B88" s="86" t="s">
        <v>951</v>
      </c>
      <c r="C88" s="83" t="s">
        <v>952</v>
      </c>
      <c r="D88" s="96" t="s">
        <v>126</v>
      </c>
      <c r="E88" s="96" t="s">
        <v>318</v>
      </c>
      <c r="F88" s="83" t="s">
        <v>953</v>
      </c>
      <c r="G88" s="96" t="s">
        <v>196</v>
      </c>
      <c r="H88" s="96" t="s">
        <v>170</v>
      </c>
      <c r="I88" s="93">
        <v>7177</v>
      </c>
      <c r="J88" s="95">
        <v>1088</v>
      </c>
      <c r="K88" s="83"/>
      <c r="L88" s="93">
        <v>78.085759999999993</v>
      </c>
      <c r="M88" s="94">
        <v>5.5837626640235143E-4</v>
      </c>
      <c r="N88" s="94">
        <v>5.9206716697966517E-4</v>
      </c>
      <c r="O88" s="94">
        <v>4.1924669637700041E-5</v>
      </c>
    </row>
    <row r="89" spans="2:15">
      <c r="B89" s="86" t="s">
        <v>954</v>
      </c>
      <c r="C89" s="83" t="s">
        <v>955</v>
      </c>
      <c r="D89" s="96" t="s">
        <v>126</v>
      </c>
      <c r="E89" s="96" t="s">
        <v>318</v>
      </c>
      <c r="F89" s="83" t="s">
        <v>956</v>
      </c>
      <c r="G89" s="96" t="s">
        <v>730</v>
      </c>
      <c r="H89" s="96" t="s">
        <v>170</v>
      </c>
      <c r="I89" s="93">
        <v>8464</v>
      </c>
      <c r="J89" s="95">
        <v>1117</v>
      </c>
      <c r="K89" s="83"/>
      <c r="L89" s="93">
        <v>94.542880000000011</v>
      </c>
      <c r="M89" s="94">
        <v>4.231788410579471E-4</v>
      </c>
      <c r="N89" s="94">
        <v>7.1684946294559287E-4</v>
      </c>
      <c r="O89" s="94">
        <v>5.0760586957170153E-5</v>
      </c>
    </row>
    <row r="90" spans="2:15">
      <c r="B90" s="86" t="s">
        <v>957</v>
      </c>
      <c r="C90" s="83" t="s">
        <v>958</v>
      </c>
      <c r="D90" s="96" t="s">
        <v>126</v>
      </c>
      <c r="E90" s="96" t="s">
        <v>318</v>
      </c>
      <c r="F90" s="83" t="s">
        <v>959</v>
      </c>
      <c r="G90" s="96" t="s">
        <v>157</v>
      </c>
      <c r="H90" s="96" t="s">
        <v>170</v>
      </c>
      <c r="I90" s="93">
        <v>59830</v>
      </c>
      <c r="J90" s="95">
        <v>134.6</v>
      </c>
      <c r="K90" s="83"/>
      <c r="L90" s="93">
        <v>80.531179999999992</v>
      </c>
      <c r="M90" s="94">
        <v>1.7094285714285714E-4</v>
      </c>
      <c r="N90" s="94">
        <v>6.1060899703261479E-4</v>
      </c>
      <c r="O90" s="94">
        <v>4.3237628948404377E-5</v>
      </c>
    </row>
    <row r="91" spans="2:15">
      <c r="B91" s="86" t="s">
        <v>960</v>
      </c>
      <c r="C91" s="83" t="s">
        <v>961</v>
      </c>
      <c r="D91" s="96" t="s">
        <v>126</v>
      </c>
      <c r="E91" s="96" t="s">
        <v>318</v>
      </c>
      <c r="F91" s="83" t="s">
        <v>962</v>
      </c>
      <c r="G91" s="96" t="s">
        <v>459</v>
      </c>
      <c r="H91" s="96" t="s">
        <v>170</v>
      </c>
      <c r="I91" s="93">
        <v>5900</v>
      </c>
      <c r="J91" s="95">
        <v>2357</v>
      </c>
      <c r="K91" s="83"/>
      <c r="L91" s="93">
        <v>139.06299999999999</v>
      </c>
      <c r="M91" s="94">
        <v>2.2934454068838423E-4</v>
      </c>
      <c r="N91" s="94">
        <v>1.0544129485541688E-3</v>
      </c>
      <c r="O91" s="94">
        <v>7.4663681749751568E-5</v>
      </c>
    </row>
    <row r="92" spans="2:15">
      <c r="B92" s="86" t="s">
        <v>963</v>
      </c>
      <c r="C92" s="83" t="s">
        <v>964</v>
      </c>
      <c r="D92" s="96" t="s">
        <v>126</v>
      </c>
      <c r="E92" s="96" t="s">
        <v>318</v>
      </c>
      <c r="F92" s="83" t="s">
        <v>965</v>
      </c>
      <c r="G92" s="96" t="s">
        <v>193</v>
      </c>
      <c r="H92" s="96" t="s">
        <v>170</v>
      </c>
      <c r="I92" s="93">
        <v>1250</v>
      </c>
      <c r="J92" s="95">
        <v>10350</v>
      </c>
      <c r="K92" s="83"/>
      <c r="L92" s="93">
        <v>129.375</v>
      </c>
      <c r="M92" s="94">
        <v>1.5155869019342527E-4</v>
      </c>
      <c r="N92" s="94">
        <v>9.8095593521781935E-4</v>
      </c>
      <c r="O92" s="94">
        <v>6.9462141808921925E-5</v>
      </c>
    </row>
    <row r="93" spans="2:15">
      <c r="B93" s="86" t="s">
        <v>966</v>
      </c>
      <c r="C93" s="83" t="s">
        <v>967</v>
      </c>
      <c r="D93" s="96" t="s">
        <v>126</v>
      </c>
      <c r="E93" s="96" t="s">
        <v>318</v>
      </c>
      <c r="F93" s="83" t="s">
        <v>968</v>
      </c>
      <c r="G93" s="96" t="s">
        <v>459</v>
      </c>
      <c r="H93" s="96" t="s">
        <v>170</v>
      </c>
      <c r="I93" s="93">
        <v>10806</v>
      </c>
      <c r="J93" s="95">
        <v>567.5</v>
      </c>
      <c r="K93" s="83"/>
      <c r="L93" s="93">
        <v>61.32405</v>
      </c>
      <c r="M93" s="94">
        <v>1.3849087571845986E-4</v>
      </c>
      <c r="N93" s="94">
        <v>4.6497538797367582E-4</v>
      </c>
      <c r="O93" s="94">
        <v>3.2925216289062168E-5</v>
      </c>
    </row>
    <row r="94" spans="2:15">
      <c r="B94" s="86" t="s">
        <v>969</v>
      </c>
      <c r="C94" s="83" t="s">
        <v>970</v>
      </c>
      <c r="D94" s="96" t="s">
        <v>126</v>
      </c>
      <c r="E94" s="96" t="s">
        <v>318</v>
      </c>
      <c r="F94" s="83" t="s">
        <v>971</v>
      </c>
      <c r="G94" s="96" t="s">
        <v>918</v>
      </c>
      <c r="H94" s="96" t="s">
        <v>170</v>
      </c>
      <c r="I94" s="93">
        <v>4513</v>
      </c>
      <c r="J94" s="95">
        <v>292.8</v>
      </c>
      <c r="K94" s="83"/>
      <c r="L94" s="93">
        <v>13.21406</v>
      </c>
      <c r="M94" s="94">
        <v>1.7690678228538193E-5</v>
      </c>
      <c r="N94" s="94">
        <v>1.0019254558704832E-4</v>
      </c>
      <c r="O94" s="94">
        <v>7.0947007504664945E-6</v>
      </c>
    </row>
    <row r="95" spans="2:15">
      <c r="B95" s="82"/>
      <c r="C95" s="83"/>
      <c r="D95" s="83"/>
      <c r="E95" s="83"/>
      <c r="F95" s="83"/>
      <c r="G95" s="83"/>
      <c r="H95" s="83"/>
      <c r="I95" s="93"/>
      <c r="J95" s="95"/>
      <c r="K95" s="83"/>
      <c r="L95" s="83"/>
      <c r="M95" s="83"/>
      <c r="N95" s="94"/>
      <c r="O95" s="83"/>
    </row>
    <row r="96" spans="2:15">
      <c r="B96" s="80" t="s">
        <v>237</v>
      </c>
      <c r="C96" s="81"/>
      <c r="D96" s="81"/>
      <c r="E96" s="81"/>
      <c r="F96" s="81"/>
      <c r="G96" s="81"/>
      <c r="H96" s="81"/>
      <c r="I96" s="90"/>
      <c r="J96" s="92"/>
      <c r="K96" s="90">
        <v>12.791</v>
      </c>
      <c r="L96" s="90">
        <v>24046.103510000008</v>
      </c>
      <c r="M96" s="81"/>
      <c r="N96" s="91">
        <v>0.18232400353234043</v>
      </c>
      <c r="O96" s="91">
        <v>1.2910483879912161E-2</v>
      </c>
    </row>
    <row r="97" spans="2:15">
      <c r="B97" s="101" t="s">
        <v>65</v>
      </c>
      <c r="C97" s="81"/>
      <c r="D97" s="81"/>
      <c r="E97" s="81"/>
      <c r="F97" s="81"/>
      <c r="G97" s="81"/>
      <c r="H97" s="81"/>
      <c r="I97" s="90"/>
      <c r="J97" s="92"/>
      <c r="K97" s="90">
        <v>3.3161</v>
      </c>
      <c r="L97" s="90">
        <v>3518.9759799999997</v>
      </c>
      <c r="M97" s="81"/>
      <c r="N97" s="91">
        <v>2.6681819311844965E-2</v>
      </c>
      <c r="O97" s="91">
        <v>1.8893573607339129E-3</v>
      </c>
    </row>
    <row r="98" spans="2:15">
      <c r="B98" s="86" t="s">
        <v>972</v>
      </c>
      <c r="C98" s="83" t="s">
        <v>973</v>
      </c>
      <c r="D98" s="96" t="s">
        <v>974</v>
      </c>
      <c r="E98" s="96" t="s">
        <v>975</v>
      </c>
      <c r="F98" s="83" t="s">
        <v>976</v>
      </c>
      <c r="G98" s="96" t="s">
        <v>977</v>
      </c>
      <c r="H98" s="96" t="s">
        <v>169</v>
      </c>
      <c r="I98" s="93">
        <v>1980</v>
      </c>
      <c r="J98" s="95">
        <v>6598</v>
      </c>
      <c r="K98" s="93">
        <v>1.7953699999999999</v>
      </c>
      <c r="L98" s="93">
        <v>475.62809999999996</v>
      </c>
      <c r="M98" s="94">
        <v>1.3998472893866124E-5</v>
      </c>
      <c r="N98" s="94">
        <v>3.6063397692859861E-3</v>
      </c>
      <c r="O98" s="94">
        <v>2.5536731617784036E-4</v>
      </c>
    </row>
    <row r="99" spans="2:15">
      <c r="B99" s="86" t="s">
        <v>978</v>
      </c>
      <c r="C99" s="83" t="s">
        <v>979</v>
      </c>
      <c r="D99" s="96" t="s">
        <v>980</v>
      </c>
      <c r="E99" s="96" t="s">
        <v>975</v>
      </c>
      <c r="F99" s="83" t="s">
        <v>981</v>
      </c>
      <c r="G99" s="96" t="s">
        <v>977</v>
      </c>
      <c r="H99" s="96" t="s">
        <v>169</v>
      </c>
      <c r="I99" s="93">
        <v>1461</v>
      </c>
      <c r="J99" s="95">
        <v>11767</v>
      </c>
      <c r="K99" s="83"/>
      <c r="L99" s="93">
        <v>623.53886</v>
      </c>
      <c r="M99" s="94">
        <v>9.3525743463405131E-6</v>
      </c>
      <c r="N99" s="94">
        <v>4.7278388062295873E-3</v>
      </c>
      <c r="O99" s="94">
        <v>3.3478140843821069E-4</v>
      </c>
    </row>
    <row r="100" spans="2:15">
      <c r="B100" s="86" t="s">
        <v>982</v>
      </c>
      <c r="C100" s="83" t="s">
        <v>983</v>
      </c>
      <c r="D100" s="96" t="s">
        <v>980</v>
      </c>
      <c r="E100" s="96" t="s">
        <v>975</v>
      </c>
      <c r="F100" s="83" t="s">
        <v>984</v>
      </c>
      <c r="G100" s="96" t="s">
        <v>918</v>
      </c>
      <c r="H100" s="96" t="s">
        <v>169</v>
      </c>
      <c r="I100" s="93">
        <v>2117</v>
      </c>
      <c r="J100" s="95">
        <v>565</v>
      </c>
      <c r="K100" s="83"/>
      <c r="L100" s="93">
        <v>43.382730000000002</v>
      </c>
      <c r="M100" s="94">
        <v>6.3715185835858362E-5</v>
      </c>
      <c r="N100" s="94">
        <v>3.2893948969624849E-4</v>
      </c>
      <c r="O100" s="94">
        <v>2.3292423909705674E-5</v>
      </c>
    </row>
    <row r="101" spans="2:15">
      <c r="B101" s="86" t="s">
        <v>985</v>
      </c>
      <c r="C101" s="83" t="s">
        <v>986</v>
      </c>
      <c r="D101" s="96" t="s">
        <v>980</v>
      </c>
      <c r="E101" s="96" t="s">
        <v>975</v>
      </c>
      <c r="F101" s="83" t="s">
        <v>987</v>
      </c>
      <c r="G101" s="96" t="s">
        <v>595</v>
      </c>
      <c r="H101" s="96" t="s">
        <v>169</v>
      </c>
      <c r="I101" s="93">
        <v>1747</v>
      </c>
      <c r="J101" s="95">
        <v>3440</v>
      </c>
      <c r="K101" s="93">
        <v>1.5207299999999999</v>
      </c>
      <c r="L101" s="93">
        <v>219.49182000000002</v>
      </c>
      <c r="M101" s="94">
        <v>8.331697119011688E-5</v>
      </c>
      <c r="N101" s="94">
        <v>1.6642458246242417E-3</v>
      </c>
      <c r="O101" s="94">
        <v>1.1784635305691489E-4</v>
      </c>
    </row>
    <row r="102" spans="2:15">
      <c r="B102" s="86" t="s">
        <v>988</v>
      </c>
      <c r="C102" s="83" t="s">
        <v>989</v>
      </c>
      <c r="D102" s="96" t="s">
        <v>980</v>
      </c>
      <c r="E102" s="96" t="s">
        <v>975</v>
      </c>
      <c r="F102" s="83" t="s">
        <v>990</v>
      </c>
      <c r="G102" s="96" t="s">
        <v>28</v>
      </c>
      <c r="H102" s="96" t="s">
        <v>169</v>
      </c>
      <c r="I102" s="93">
        <v>3692</v>
      </c>
      <c r="J102" s="95">
        <v>2190</v>
      </c>
      <c r="K102" s="83"/>
      <c r="L102" s="93">
        <v>293.26037000000002</v>
      </c>
      <c r="M102" s="94">
        <v>1.0737137029076062E-4</v>
      </c>
      <c r="N102" s="94">
        <v>2.2235787479472366E-3</v>
      </c>
      <c r="O102" s="94">
        <v>1.5745308914300995E-4</v>
      </c>
    </row>
    <row r="103" spans="2:15">
      <c r="B103" s="86" t="s">
        <v>991</v>
      </c>
      <c r="C103" s="83" t="s">
        <v>992</v>
      </c>
      <c r="D103" s="96" t="s">
        <v>980</v>
      </c>
      <c r="E103" s="96" t="s">
        <v>975</v>
      </c>
      <c r="F103" s="83" t="s">
        <v>993</v>
      </c>
      <c r="G103" s="96" t="s">
        <v>994</v>
      </c>
      <c r="H103" s="96" t="s">
        <v>169</v>
      </c>
      <c r="I103" s="93">
        <v>8903</v>
      </c>
      <c r="J103" s="95">
        <v>615</v>
      </c>
      <c r="K103" s="83"/>
      <c r="L103" s="93">
        <v>198.59076000000002</v>
      </c>
      <c r="M103" s="94">
        <v>3.275710194979263E-4</v>
      </c>
      <c r="N103" s="94">
        <v>1.5057683841655459E-3</v>
      </c>
      <c r="O103" s="94">
        <v>1.0662446015893009E-4</v>
      </c>
    </row>
    <row r="104" spans="2:15">
      <c r="B104" s="86" t="s">
        <v>995</v>
      </c>
      <c r="C104" s="83" t="s">
        <v>996</v>
      </c>
      <c r="D104" s="96" t="s">
        <v>980</v>
      </c>
      <c r="E104" s="96" t="s">
        <v>975</v>
      </c>
      <c r="F104" s="83" t="s">
        <v>997</v>
      </c>
      <c r="G104" s="96" t="s">
        <v>790</v>
      </c>
      <c r="H104" s="96" t="s">
        <v>169</v>
      </c>
      <c r="I104" s="93">
        <v>815</v>
      </c>
      <c r="J104" s="95">
        <v>7345</v>
      </c>
      <c r="K104" s="83"/>
      <c r="L104" s="93">
        <v>217.11856</v>
      </c>
      <c r="M104" s="94">
        <v>1.5385992645155702E-5</v>
      </c>
      <c r="N104" s="94">
        <v>1.6462511310372653E-3</v>
      </c>
      <c r="O104" s="94">
        <v>1.1657213684304481E-4</v>
      </c>
    </row>
    <row r="105" spans="2:15">
      <c r="B105" s="86" t="s">
        <v>998</v>
      </c>
      <c r="C105" s="83" t="s">
        <v>999</v>
      </c>
      <c r="D105" s="96" t="s">
        <v>980</v>
      </c>
      <c r="E105" s="96" t="s">
        <v>975</v>
      </c>
      <c r="F105" s="83" t="s">
        <v>899</v>
      </c>
      <c r="G105" s="96" t="s">
        <v>790</v>
      </c>
      <c r="H105" s="96" t="s">
        <v>169</v>
      </c>
      <c r="I105" s="93">
        <v>1619</v>
      </c>
      <c r="J105" s="95">
        <v>2631</v>
      </c>
      <c r="K105" s="83"/>
      <c r="L105" s="93">
        <v>154.49529000000001</v>
      </c>
      <c r="M105" s="94">
        <v>5.7771590258475235E-5</v>
      </c>
      <c r="N105" s="94">
        <v>1.1714247087049137E-3</v>
      </c>
      <c r="O105" s="94">
        <v>8.2949362263115103E-5</v>
      </c>
    </row>
    <row r="106" spans="2:15">
      <c r="B106" s="86" t="s">
        <v>1004</v>
      </c>
      <c r="C106" s="83" t="s">
        <v>1005</v>
      </c>
      <c r="D106" s="96" t="s">
        <v>980</v>
      </c>
      <c r="E106" s="96" t="s">
        <v>975</v>
      </c>
      <c r="F106" s="83" t="s">
        <v>971</v>
      </c>
      <c r="G106" s="96" t="s">
        <v>918</v>
      </c>
      <c r="H106" s="96" t="s">
        <v>169</v>
      </c>
      <c r="I106" s="93">
        <v>209</v>
      </c>
      <c r="J106" s="95">
        <v>883</v>
      </c>
      <c r="K106" s="83"/>
      <c r="L106" s="93">
        <v>6.6935200000000004</v>
      </c>
      <c r="M106" s="94">
        <v>8.1926696382407171E-6</v>
      </c>
      <c r="N106" s="94">
        <v>5.0752063161346302E-5</v>
      </c>
      <c r="O106" s="94">
        <v>3.5937873270790732E-6</v>
      </c>
    </row>
    <row r="107" spans="2:15">
      <c r="B107" s="86" t="s">
        <v>1008</v>
      </c>
      <c r="C107" s="83" t="s">
        <v>1009</v>
      </c>
      <c r="D107" s="96" t="s">
        <v>980</v>
      </c>
      <c r="E107" s="96" t="s">
        <v>975</v>
      </c>
      <c r="F107" s="83" t="s">
        <v>1010</v>
      </c>
      <c r="G107" s="96" t="s">
        <v>1011</v>
      </c>
      <c r="H107" s="96" t="s">
        <v>169</v>
      </c>
      <c r="I107" s="93">
        <v>2638</v>
      </c>
      <c r="J107" s="95">
        <v>3765</v>
      </c>
      <c r="K107" s="83"/>
      <c r="L107" s="93">
        <v>360.23617999999999</v>
      </c>
      <c r="M107" s="94">
        <v>5.7980042996663579E-5</v>
      </c>
      <c r="N107" s="94">
        <v>2.7314072954681716E-3</v>
      </c>
      <c r="O107" s="94">
        <v>1.9341276614387882E-4</v>
      </c>
    </row>
    <row r="108" spans="2:15">
      <c r="B108" s="86" t="s">
        <v>1012</v>
      </c>
      <c r="C108" s="83" t="s">
        <v>1013</v>
      </c>
      <c r="D108" s="96" t="s">
        <v>980</v>
      </c>
      <c r="E108" s="96" t="s">
        <v>975</v>
      </c>
      <c r="F108" s="83" t="s">
        <v>793</v>
      </c>
      <c r="G108" s="96" t="s">
        <v>459</v>
      </c>
      <c r="H108" s="96" t="s">
        <v>169</v>
      </c>
      <c r="I108" s="93">
        <v>7361</v>
      </c>
      <c r="J108" s="95">
        <v>2154</v>
      </c>
      <c r="K108" s="83"/>
      <c r="L108" s="93">
        <v>575.08239000000003</v>
      </c>
      <c r="M108" s="94">
        <v>7.228838528283818E-6</v>
      </c>
      <c r="N108" s="94">
        <v>4.3604288595922606E-3</v>
      </c>
      <c r="O108" s="94">
        <v>3.0876486590140087E-4</v>
      </c>
    </row>
    <row r="109" spans="2:15">
      <c r="B109" s="86" t="s">
        <v>1014</v>
      </c>
      <c r="C109" s="83" t="s">
        <v>1015</v>
      </c>
      <c r="D109" s="96" t="s">
        <v>980</v>
      </c>
      <c r="E109" s="96" t="s">
        <v>975</v>
      </c>
      <c r="F109" s="83" t="s">
        <v>789</v>
      </c>
      <c r="G109" s="96" t="s">
        <v>790</v>
      </c>
      <c r="H109" s="96" t="s">
        <v>169</v>
      </c>
      <c r="I109" s="93">
        <v>630</v>
      </c>
      <c r="J109" s="95">
        <v>2176</v>
      </c>
      <c r="K109" s="83"/>
      <c r="L109" s="93">
        <v>49.721820000000001</v>
      </c>
      <c r="M109" s="94">
        <v>6.356344801477529E-6</v>
      </c>
      <c r="N109" s="94">
        <v>3.7700416957551358E-4</v>
      </c>
      <c r="O109" s="94">
        <v>2.6695915840291325E-5</v>
      </c>
    </row>
    <row r="110" spans="2:15">
      <c r="B110" s="86" t="s">
        <v>1016</v>
      </c>
      <c r="C110" s="83" t="s">
        <v>1017</v>
      </c>
      <c r="D110" s="96" t="s">
        <v>980</v>
      </c>
      <c r="E110" s="96" t="s">
        <v>975</v>
      </c>
      <c r="F110" s="83" t="s">
        <v>1018</v>
      </c>
      <c r="G110" s="96" t="s">
        <v>977</v>
      </c>
      <c r="H110" s="96" t="s">
        <v>169</v>
      </c>
      <c r="I110" s="93">
        <v>695</v>
      </c>
      <c r="J110" s="95">
        <v>11970</v>
      </c>
      <c r="K110" s="83"/>
      <c r="L110" s="93">
        <v>301.73558000000003</v>
      </c>
      <c r="M110" s="94">
        <v>1.4374475861625215E-5</v>
      </c>
      <c r="N110" s="94">
        <v>2.2878400623566465E-3</v>
      </c>
      <c r="O110" s="94">
        <v>1.6200347553049126E-4</v>
      </c>
    </row>
    <row r="111" spans="2:15">
      <c r="B111" s="82"/>
      <c r="C111" s="83"/>
      <c r="D111" s="83"/>
      <c r="E111" s="83"/>
      <c r="F111" s="83"/>
      <c r="G111" s="83"/>
      <c r="H111" s="83"/>
      <c r="I111" s="93"/>
      <c r="J111" s="95"/>
      <c r="K111" s="83"/>
      <c r="L111" s="83"/>
      <c r="M111" s="83"/>
      <c r="N111" s="94"/>
      <c r="O111" s="83"/>
    </row>
    <row r="112" spans="2:15">
      <c r="B112" s="101" t="s">
        <v>64</v>
      </c>
      <c r="C112" s="81"/>
      <c r="D112" s="81"/>
      <c r="E112" s="81"/>
      <c r="F112" s="81"/>
      <c r="G112" s="81"/>
      <c r="H112" s="81"/>
      <c r="I112" s="90"/>
      <c r="J112" s="92"/>
      <c r="K112" s="90">
        <v>9.4748999999999999</v>
      </c>
      <c r="L112" s="90">
        <v>20527.127529999991</v>
      </c>
      <c r="M112" s="81"/>
      <c r="N112" s="91">
        <v>0.15564218422049542</v>
      </c>
      <c r="O112" s="91">
        <v>1.1021126519178245E-2</v>
      </c>
    </row>
    <row r="113" spans="2:15">
      <c r="B113" s="86" t="s">
        <v>1019</v>
      </c>
      <c r="C113" s="83" t="s">
        <v>1020</v>
      </c>
      <c r="D113" s="96" t="s">
        <v>145</v>
      </c>
      <c r="E113" s="96" t="s">
        <v>975</v>
      </c>
      <c r="F113" s="83"/>
      <c r="G113" s="96" t="s">
        <v>1021</v>
      </c>
      <c r="H113" s="96" t="s">
        <v>1022</v>
      </c>
      <c r="I113" s="93">
        <v>2318</v>
      </c>
      <c r="J113" s="95">
        <v>2319</v>
      </c>
      <c r="K113" s="83"/>
      <c r="L113" s="93">
        <v>199.79979999999998</v>
      </c>
      <c r="M113" s="94">
        <v>1.0691150778238476E-6</v>
      </c>
      <c r="N113" s="94">
        <v>1.5149356495871168E-3</v>
      </c>
      <c r="O113" s="94">
        <v>1.0727360031686367E-4</v>
      </c>
    </row>
    <row r="114" spans="2:15">
      <c r="B114" s="86" t="s">
        <v>1023</v>
      </c>
      <c r="C114" s="83" t="s">
        <v>1024</v>
      </c>
      <c r="D114" s="96" t="s">
        <v>28</v>
      </c>
      <c r="E114" s="96" t="s">
        <v>975</v>
      </c>
      <c r="F114" s="83"/>
      <c r="G114" s="96" t="s">
        <v>1025</v>
      </c>
      <c r="H114" s="96" t="s">
        <v>171</v>
      </c>
      <c r="I114" s="93">
        <v>305</v>
      </c>
      <c r="J114" s="95">
        <v>21000</v>
      </c>
      <c r="K114" s="83"/>
      <c r="L114" s="93">
        <v>270.00918000000001</v>
      </c>
      <c r="M114" s="94">
        <v>1.4578221973705227E-6</v>
      </c>
      <c r="N114" s="94">
        <v>2.0472819917626782E-3</v>
      </c>
      <c r="O114" s="94">
        <v>1.4496939865407321E-4</v>
      </c>
    </row>
    <row r="115" spans="2:15">
      <c r="B115" s="86" t="s">
        <v>1026</v>
      </c>
      <c r="C115" s="83" t="s">
        <v>1027</v>
      </c>
      <c r="D115" s="96" t="s">
        <v>28</v>
      </c>
      <c r="E115" s="96" t="s">
        <v>975</v>
      </c>
      <c r="F115" s="83"/>
      <c r="G115" s="96" t="s">
        <v>1021</v>
      </c>
      <c r="H115" s="96" t="s">
        <v>171</v>
      </c>
      <c r="I115" s="93">
        <v>807</v>
      </c>
      <c r="J115" s="95">
        <v>10818</v>
      </c>
      <c r="K115" s="83"/>
      <c r="L115" s="93">
        <v>368.02719000000002</v>
      </c>
      <c r="M115" s="94">
        <v>1.0401179727324296E-6</v>
      </c>
      <c r="N115" s="94">
        <v>2.7904808220447232E-3</v>
      </c>
      <c r="O115" s="94">
        <v>1.9759580182662068E-4</v>
      </c>
    </row>
    <row r="116" spans="2:15">
      <c r="B116" s="86" t="s">
        <v>1028</v>
      </c>
      <c r="C116" s="83" t="s">
        <v>1029</v>
      </c>
      <c r="D116" s="96" t="s">
        <v>974</v>
      </c>
      <c r="E116" s="96" t="s">
        <v>975</v>
      </c>
      <c r="F116" s="83"/>
      <c r="G116" s="96" t="s">
        <v>1030</v>
      </c>
      <c r="H116" s="96" t="s">
        <v>169</v>
      </c>
      <c r="I116" s="93">
        <v>117</v>
      </c>
      <c r="J116" s="95">
        <v>12579</v>
      </c>
      <c r="K116" s="93">
        <v>0.39465</v>
      </c>
      <c r="L116" s="93">
        <v>53.774769999999997</v>
      </c>
      <c r="M116" s="94">
        <v>1.1063058668506426E-6</v>
      </c>
      <c r="N116" s="94">
        <v>4.0773472306452658E-4</v>
      </c>
      <c r="O116" s="94">
        <v>2.8871966759282395E-5</v>
      </c>
    </row>
    <row r="117" spans="2:15">
      <c r="B117" s="86" t="s">
        <v>1031</v>
      </c>
      <c r="C117" s="83" t="s">
        <v>1032</v>
      </c>
      <c r="D117" s="96" t="s">
        <v>974</v>
      </c>
      <c r="E117" s="96" t="s">
        <v>975</v>
      </c>
      <c r="F117" s="83"/>
      <c r="G117" s="96" t="s">
        <v>1033</v>
      </c>
      <c r="H117" s="96" t="s">
        <v>169</v>
      </c>
      <c r="I117" s="93">
        <v>455</v>
      </c>
      <c r="J117" s="95">
        <v>16476</v>
      </c>
      <c r="K117" s="83"/>
      <c r="L117" s="93">
        <v>271.90095000000002</v>
      </c>
      <c r="M117" s="94">
        <v>1.7552764568945238E-7</v>
      </c>
      <c r="N117" s="94">
        <v>2.061625899083003E-3</v>
      </c>
      <c r="O117" s="94">
        <v>1.4598510026574368E-4</v>
      </c>
    </row>
    <row r="118" spans="2:15">
      <c r="B118" s="86" t="s">
        <v>1034</v>
      </c>
      <c r="C118" s="83" t="s">
        <v>1035</v>
      </c>
      <c r="D118" s="96" t="s">
        <v>980</v>
      </c>
      <c r="E118" s="96" t="s">
        <v>975</v>
      </c>
      <c r="F118" s="83"/>
      <c r="G118" s="96" t="s">
        <v>977</v>
      </c>
      <c r="H118" s="96" t="s">
        <v>169</v>
      </c>
      <c r="I118" s="93">
        <v>239</v>
      </c>
      <c r="J118" s="95">
        <v>119347</v>
      </c>
      <c r="K118" s="83"/>
      <c r="L118" s="93">
        <v>1034.56306</v>
      </c>
      <c r="M118" s="94">
        <v>6.830845163209155E-7</v>
      </c>
      <c r="N118" s="94">
        <v>7.8443344855196814E-3</v>
      </c>
      <c r="O118" s="94">
        <v>5.5546253900670304E-4</v>
      </c>
    </row>
    <row r="119" spans="2:15">
      <c r="B119" s="86" t="s">
        <v>1036</v>
      </c>
      <c r="C119" s="83" t="s">
        <v>1037</v>
      </c>
      <c r="D119" s="96" t="s">
        <v>980</v>
      </c>
      <c r="E119" s="96" t="s">
        <v>975</v>
      </c>
      <c r="F119" s="83"/>
      <c r="G119" s="96" t="s">
        <v>1033</v>
      </c>
      <c r="H119" s="96" t="s">
        <v>169</v>
      </c>
      <c r="I119" s="93">
        <v>114</v>
      </c>
      <c r="J119" s="95">
        <v>200300</v>
      </c>
      <c r="K119" s="83"/>
      <c r="L119" s="93">
        <v>828.19643000000008</v>
      </c>
      <c r="M119" s="94">
        <v>2.3373051645224082E-7</v>
      </c>
      <c r="N119" s="94">
        <v>6.2796073703165938E-3</v>
      </c>
      <c r="O119" s="94">
        <v>4.446631719134522E-4</v>
      </c>
    </row>
    <row r="120" spans="2:15">
      <c r="B120" s="86" t="s">
        <v>1038</v>
      </c>
      <c r="C120" s="83" t="s">
        <v>1039</v>
      </c>
      <c r="D120" s="96" t="s">
        <v>974</v>
      </c>
      <c r="E120" s="96" t="s">
        <v>975</v>
      </c>
      <c r="F120" s="83"/>
      <c r="G120" s="96" t="s">
        <v>1040</v>
      </c>
      <c r="H120" s="96" t="s">
        <v>169</v>
      </c>
      <c r="I120" s="93">
        <v>588</v>
      </c>
      <c r="J120" s="95">
        <v>10649</v>
      </c>
      <c r="K120" s="83"/>
      <c r="L120" s="93">
        <v>227.10866000000001</v>
      </c>
      <c r="M120" s="94">
        <v>6.8288380203686357E-7</v>
      </c>
      <c r="N120" s="94">
        <v>1.7219987475661121E-3</v>
      </c>
      <c r="O120" s="94">
        <v>1.2193587591848682E-4</v>
      </c>
    </row>
    <row r="121" spans="2:15">
      <c r="B121" s="86" t="s">
        <v>1041</v>
      </c>
      <c r="C121" s="83" t="s">
        <v>1042</v>
      </c>
      <c r="D121" s="96" t="s">
        <v>980</v>
      </c>
      <c r="E121" s="96" t="s">
        <v>975</v>
      </c>
      <c r="F121" s="83"/>
      <c r="G121" s="96" t="s">
        <v>1043</v>
      </c>
      <c r="H121" s="96" t="s">
        <v>169</v>
      </c>
      <c r="I121" s="93">
        <v>559</v>
      </c>
      <c r="J121" s="95">
        <v>22574</v>
      </c>
      <c r="K121" s="83"/>
      <c r="L121" s="93">
        <v>457.68627000000004</v>
      </c>
      <c r="M121" s="94">
        <v>1.1573676284067292E-7</v>
      </c>
      <c r="N121" s="94">
        <v>3.4703000040518291E-3</v>
      </c>
      <c r="O121" s="94">
        <v>2.4573424997670747E-4</v>
      </c>
    </row>
    <row r="122" spans="2:15">
      <c r="B122" s="86" t="s">
        <v>1044</v>
      </c>
      <c r="C122" s="83" t="s">
        <v>1045</v>
      </c>
      <c r="D122" s="96" t="s">
        <v>974</v>
      </c>
      <c r="E122" s="96" t="s">
        <v>975</v>
      </c>
      <c r="F122" s="83"/>
      <c r="G122" s="96" t="s">
        <v>1046</v>
      </c>
      <c r="H122" s="96" t="s">
        <v>169</v>
      </c>
      <c r="I122" s="93">
        <v>1530</v>
      </c>
      <c r="J122" s="95">
        <v>8390</v>
      </c>
      <c r="K122" s="83"/>
      <c r="L122" s="93">
        <v>465.58711</v>
      </c>
      <c r="M122" s="94">
        <v>5.7792991058687707E-6</v>
      </c>
      <c r="N122" s="94">
        <v>3.5302062911336169E-3</v>
      </c>
      <c r="O122" s="94">
        <v>2.4997625398435656E-4</v>
      </c>
    </row>
    <row r="123" spans="2:15">
      <c r="B123" s="86" t="s">
        <v>1047</v>
      </c>
      <c r="C123" s="83" t="s">
        <v>1048</v>
      </c>
      <c r="D123" s="96" t="s">
        <v>28</v>
      </c>
      <c r="E123" s="96" t="s">
        <v>975</v>
      </c>
      <c r="F123" s="83"/>
      <c r="G123" s="96" t="s">
        <v>1011</v>
      </c>
      <c r="H123" s="96" t="s">
        <v>171</v>
      </c>
      <c r="I123" s="93">
        <v>302</v>
      </c>
      <c r="J123" s="95">
        <v>16090</v>
      </c>
      <c r="K123" s="83"/>
      <c r="L123" s="93">
        <v>204.84359000000001</v>
      </c>
      <c r="M123" s="94">
        <v>6.9994010737656033E-7</v>
      </c>
      <c r="N123" s="94">
        <v>1.5531790175986515E-3</v>
      </c>
      <c r="O123" s="94">
        <v>1.09981638625922E-4</v>
      </c>
    </row>
    <row r="124" spans="2:15">
      <c r="B124" s="86" t="s">
        <v>1049</v>
      </c>
      <c r="C124" s="83" t="s">
        <v>1050</v>
      </c>
      <c r="D124" s="96" t="s">
        <v>129</v>
      </c>
      <c r="E124" s="96" t="s">
        <v>975</v>
      </c>
      <c r="F124" s="83"/>
      <c r="G124" s="96" t="s">
        <v>1033</v>
      </c>
      <c r="H124" s="96" t="s">
        <v>172</v>
      </c>
      <c r="I124" s="93">
        <v>1090</v>
      </c>
      <c r="J124" s="95">
        <v>5762</v>
      </c>
      <c r="K124" s="83"/>
      <c r="L124" s="93">
        <v>297.60528000000005</v>
      </c>
      <c r="M124" s="94">
        <v>1.3033637630508115E-5</v>
      </c>
      <c r="N124" s="94">
        <v>2.2565230204302299E-3</v>
      </c>
      <c r="O124" s="94">
        <v>1.5978589497541191E-4</v>
      </c>
    </row>
    <row r="125" spans="2:15">
      <c r="B125" s="86" t="s">
        <v>1051</v>
      </c>
      <c r="C125" s="83" t="s">
        <v>1052</v>
      </c>
      <c r="D125" s="96" t="s">
        <v>129</v>
      </c>
      <c r="E125" s="96" t="s">
        <v>975</v>
      </c>
      <c r="F125" s="83"/>
      <c r="G125" s="96" t="s">
        <v>1021</v>
      </c>
      <c r="H125" s="96" t="s">
        <v>172</v>
      </c>
      <c r="I125" s="93">
        <v>5761</v>
      </c>
      <c r="J125" s="95">
        <v>629.79999999999995</v>
      </c>
      <c r="K125" s="83"/>
      <c r="L125" s="93">
        <v>171.92595</v>
      </c>
      <c r="M125" s="94">
        <v>1.8032306072326517E-6</v>
      </c>
      <c r="N125" s="94">
        <v>1.3035886459552622E-3</v>
      </c>
      <c r="O125" s="94">
        <v>9.2307978508472433E-5</v>
      </c>
    </row>
    <row r="126" spans="2:15">
      <c r="B126" s="86" t="s">
        <v>1053</v>
      </c>
      <c r="C126" s="83" t="s">
        <v>1054</v>
      </c>
      <c r="D126" s="96" t="s">
        <v>974</v>
      </c>
      <c r="E126" s="96" t="s">
        <v>975</v>
      </c>
      <c r="F126" s="83"/>
      <c r="G126" s="96" t="s">
        <v>1055</v>
      </c>
      <c r="H126" s="96" t="s">
        <v>169</v>
      </c>
      <c r="I126" s="93">
        <v>6817</v>
      </c>
      <c r="J126" s="95">
        <v>2946</v>
      </c>
      <c r="K126" s="83"/>
      <c r="L126" s="93">
        <v>728.40612999999996</v>
      </c>
      <c r="M126" s="94">
        <v>6.8250195932175906E-7</v>
      </c>
      <c r="N126" s="94">
        <v>5.5229705621066081E-3</v>
      </c>
      <c r="O126" s="94">
        <v>3.9108521659167548E-4</v>
      </c>
    </row>
    <row r="127" spans="2:15">
      <c r="B127" s="86" t="s">
        <v>1056</v>
      </c>
      <c r="C127" s="83" t="s">
        <v>1057</v>
      </c>
      <c r="D127" s="96" t="s">
        <v>974</v>
      </c>
      <c r="E127" s="96" t="s">
        <v>975</v>
      </c>
      <c r="F127" s="83"/>
      <c r="G127" s="96" t="s">
        <v>994</v>
      </c>
      <c r="H127" s="96" t="s">
        <v>169</v>
      </c>
      <c r="I127" s="93">
        <v>227</v>
      </c>
      <c r="J127" s="95">
        <v>26100</v>
      </c>
      <c r="K127" s="83"/>
      <c r="L127" s="93">
        <v>214.88887</v>
      </c>
      <c r="M127" s="94">
        <v>8.4839650108725192E-7</v>
      </c>
      <c r="N127" s="94">
        <v>1.6293450236811624E-3</v>
      </c>
      <c r="O127" s="94">
        <v>1.1537500414376029E-4</v>
      </c>
    </row>
    <row r="128" spans="2:15">
      <c r="B128" s="86" t="s">
        <v>1058</v>
      </c>
      <c r="C128" s="83" t="s">
        <v>1059</v>
      </c>
      <c r="D128" s="96" t="s">
        <v>974</v>
      </c>
      <c r="E128" s="96" t="s">
        <v>975</v>
      </c>
      <c r="F128" s="83"/>
      <c r="G128" s="96" t="s">
        <v>1040</v>
      </c>
      <c r="H128" s="96" t="s">
        <v>169</v>
      </c>
      <c r="I128" s="93">
        <v>38</v>
      </c>
      <c r="J128" s="95">
        <v>47133</v>
      </c>
      <c r="K128" s="83"/>
      <c r="L128" s="93">
        <v>64.961519999999993</v>
      </c>
      <c r="M128" s="94">
        <v>2.38119275311056E-7</v>
      </c>
      <c r="N128" s="94">
        <v>4.9255566071320625E-4</v>
      </c>
      <c r="O128" s="94">
        <v>3.4878193734207673E-5</v>
      </c>
    </row>
    <row r="129" spans="2:15">
      <c r="B129" s="86" t="s">
        <v>1060</v>
      </c>
      <c r="C129" s="83" t="s">
        <v>1061</v>
      </c>
      <c r="D129" s="96" t="s">
        <v>28</v>
      </c>
      <c r="E129" s="96" t="s">
        <v>975</v>
      </c>
      <c r="F129" s="83"/>
      <c r="G129" s="96" t="s">
        <v>1055</v>
      </c>
      <c r="H129" s="96" t="s">
        <v>171</v>
      </c>
      <c r="I129" s="93">
        <v>937</v>
      </c>
      <c r="J129" s="95">
        <v>5271</v>
      </c>
      <c r="K129" s="83"/>
      <c r="L129" s="93">
        <v>208.2054</v>
      </c>
      <c r="M129" s="94">
        <v>7.4972081840955167E-7</v>
      </c>
      <c r="N129" s="94">
        <v>1.578669162314204E-3</v>
      </c>
      <c r="O129" s="94">
        <v>1.1178661271639275E-4</v>
      </c>
    </row>
    <row r="130" spans="2:15">
      <c r="B130" s="86" t="s">
        <v>1062</v>
      </c>
      <c r="C130" s="83" t="s">
        <v>1063</v>
      </c>
      <c r="D130" s="96" t="s">
        <v>980</v>
      </c>
      <c r="E130" s="96" t="s">
        <v>975</v>
      </c>
      <c r="F130" s="83"/>
      <c r="G130" s="96" t="s">
        <v>1033</v>
      </c>
      <c r="H130" s="96" t="s">
        <v>169</v>
      </c>
      <c r="I130" s="93">
        <v>18</v>
      </c>
      <c r="J130" s="95">
        <v>198400</v>
      </c>
      <c r="K130" s="83"/>
      <c r="L130" s="93">
        <v>129.52742000000001</v>
      </c>
      <c r="M130" s="94">
        <v>3.7917067200797373E-7</v>
      </c>
      <c r="N130" s="94">
        <v>9.821116245213625E-4</v>
      </c>
      <c r="O130" s="94">
        <v>6.9543976936686287E-5</v>
      </c>
    </row>
    <row r="131" spans="2:15">
      <c r="B131" s="86" t="s">
        <v>1064</v>
      </c>
      <c r="C131" s="83" t="s">
        <v>1065</v>
      </c>
      <c r="D131" s="96" t="s">
        <v>974</v>
      </c>
      <c r="E131" s="96" t="s">
        <v>975</v>
      </c>
      <c r="F131" s="83"/>
      <c r="G131" s="96" t="s">
        <v>1030</v>
      </c>
      <c r="H131" s="96" t="s">
        <v>169</v>
      </c>
      <c r="I131" s="93">
        <v>110</v>
      </c>
      <c r="J131" s="95">
        <v>12309</v>
      </c>
      <c r="K131" s="93">
        <v>0.37901999999999997</v>
      </c>
      <c r="L131" s="93">
        <v>49.488239999999998</v>
      </c>
      <c r="M131" s="94">
        <v>7.1234385568390106E-7</v>
      </c>
      <c r="N131" s="94">
        <v>3.752331033931122E-4</v>
      </c>
      <c r="O131" s="94">
        <v>2.6570505466697291E-5</v>
      </c>
    </row>
    <row r="132" spans="2:15">
      <c r="B132" s="86" t="s">
        <v>1066</v>
      </c>
      <c r="C132" s="83" t="s">
        <v>1067</v>
      </c>
      <c r="D132" s="96" t="s">
        <v>129</v>
      </c>
      <c r="E132" s="96" t="s">
        <v>975</v>
      </c>
      <c r="F132" s="83"/>
      <c r="G132" s="96" t="s">
        <v>1068</v>
      </c>
      <c r="H132" s="96" t="s">
        <v>172</v>
      </c>
      <c r="I132" s="93">
        <v>1814</v>
      </c>
      <c r="J132" s="95">
        <v>589.29999999999995</v>
      </c>
      <c r="K132" s="83"/>
      <c r="L132" s="93">
        <v>50.6541</v>
      </c>
      <c r="M132" s="94">
        <v>9.0437736668209417E-8</v>
      </c>
      <c r="N132" s="94">
        <v>3.8407296647819858E-4</v>
      </c>
      <c r="O132" s="94">
        <v>2.7196462047561831E-5</v>
      </c>
    </row>
    <row r="133" spans="2:15">
      <c r="B133" s="86" t="s">
        <v>1069</v>
      </c>
      <c r="C133" s="83" t="s">
        <v>1070</v>
      </c>
      <c r="D133" s="96" t="s">
        <v>129</v>
      </c>
      <c r="E133" s="96" t="s">
        <v>975</v>
      </c>
      <c r="F133" s="83"/>
      <c r="G133" s="96" t="s">
        <v>1030</v>
      </c>
      <c r="H133" s="96" t="s">
        <v>172</v>
      </c>
      <c r="I133" s="93">
        <v>5272</v>
      </c>
      <c r="J133" s="95">
        <v>616.79999999999995</v>
      </c>
      <c r="K133" s="83"/>
      <c r="L133" s="93">
        <v>154.08511999999999</v>
      </c>
      <c r="M133" s="94">
        <v>5.4051601193588949E-6</v>
      </c>
      <c r="N133" s="94">
        <v>1.1683146897990329E-3</v>
      </c>
      <c r="O133" s="94">
        <v>8.272913975717682E-5</v>
      </c>
    </row>
    <row r="134" spans="2:15">
      <c r="B134" s="86" t="s">
        <v>1071</v>
      </c>
      <c r="C134" s="83" t="s">
        <v>1072</v>
      </c>
      <c r="D134" s="96" t="s">
        <v>28</v>
      </c>
      <c r="E134" s="96" t="s">
        <v>975</v>
      </c>
      <c r="F134" s="83"/>
      <c r="G134" s="96" t="s">
        <v>1073</v>
      </c>
      <c r="H134" s="96" t="s">
        <v>171</v>
      </c>
      <c r="I134" s="93">
        <v>1740</v>
      </c>
      <c r="J134" s="95">
        <v>1650</v>
      </c>
      <c r="K134" s="83"/>
      <c r="L134" s="93">
        <v>121.02988000000001</v>
      </c>
      <c r="M134" s="94">
        <v>2.2046167134534692E-6</v>
      </c>
      <c r="N134" s="94">
        <v>9.1768099806531749E-4</v>
      </c>
      <c r="O134" s="94">
        <v>6.4981601450641956E-5</v>
      </c>
    </row>
    <row r="135" spans="2:15">
      <c r="B135" s="86" t="s">
        <v>1074</v>
      </c>
      <c r="C135" s="83" t="s">
        <v>1075</v>
      </c>
      <c r="D135" s="96" t="s">
        <v>974</v>
      </c>
      <c r="E135" s="96" t="s">
        <v>975</v>
      </c>
      <c r="F135" s="83"/>
      <c r="G135" s="96" t="s">
        <v>1076</v>
      </c>
      <c r="H135" s="96" t="s">
        <v>169</v>
      </c>
      <c r="I135" s="93">
        <v>461</v>
      </c>
      <c r="J135" s="95">
        <v>5444</v>
      </c>
      <c r="K135" s="83"/>
      <c r="L135" s="93">
        <v>91.026240000000001</v>
      </c>
      <c r="M135" s="94">
        <v>1.9745690666845512E-6</v>
      </c>
      <c r="N135" s="94">
        <v>6.9018535566038011E-4</v>
      </c>
      <c r="O135" s="94">
        <v>4.8872483796815159E-5</v>
      </c>
    </row>
    <row r="136" spans="2:15">
      <c r="B136" s="86" t="s">
        <v>1077</v>
      </c>
      <c r="C136" s="83" t="s">
        <v>1078</v>
      </c>
      <c r="D136" s="96" t="s">
        <v>974</v>
      </c>
      <c r="E136" s="96" t="s">
        <v>975</v>
      </c>
      <c r="F136" s="83"/>
      <c r="G136" s="96" t="s">
        <v>1068</v>
      </c>
      <c r="H136" s="96" t="s">
        <v>169</v>
      </c>
      <c r="I136" s="93">
        <v>776</v>
      </c>
      <c r="J136" s="95">
        <v>6949</v>
      </c>
      <c r="K136" s="83"/>
      <c r="L136" s="93">
        <v>195.58322000000001</v>
      </c>
      <c r="M136" s="94">
        <v>3.0186194594416537E-6</v>
      </c>
      <c r="N136" s="94">
        <v>1.4829644095691787E-3</v>
      </c>
      <c r="O136" s="94">
        <v>1.0500969556008172E-4</v>
      </c>
    </row>
    <row r="137" spans="2:15">
      <c r="B137" s="86" t="s">
        <v>1079</v>
      </c>
      <c r="C137" s="83" t="s">
        <v>1080</v>
      </c>
      <c r="D137" s="96" t="s">
        <v>974</v>
      </c>
      <c r="E137" s="96" t="s">
        <v>975</v>
      </c>
      <c r="F137" s="83"/>
      <c r="G137" s="96" t="s">
        <v>1068</v>
      </c>
      <c r="H137" s="96" t="s">
        <v>169</v>
      </c>
      <c r="I137" s="93">
        <v>809</v>
      </c>
      <c r="J137" s="95">
        <v>12228</v>
      </c>
      <c r="K137" s="83"/>
      <c r="L137" s="93">
        <v>358.79922999999997</v>
      </c>
      <c r="M137" s="94">
        <v>4.2220140614465351E-7</v>
      </c>
      <c r="N137" s="94">
        <v>2.7205119553243163E-3</v>
      </c>
      <c r="O137" s="94">
        <v>1.9264125986621829E-4</v>
      </c>
    </row>
    <row r="138" spans="2:15">
      <c r="B138" s="86" t="s">
        <v>1081</v>
      </c>
      <c r="C138" s="83" t="s">
        <v>1082</v>
      </c>
      <c r="D138" s="96" t="s">
        <v>1083</v>
      </c>
      <c r="E138" s="96" t="s">
        <v>975</v>
      </c>
      <c r="F138" s="83"/>
      <c r="G138" s="96" t="s">
        <v>1068</v>
      </c>
      <c r="H138" s="96" t="s">
        <v>174</v>
      </c>
      <c r="I138" s="93">
        <v>25131</v>
      </c>
      <c r="J138" s="95">
        <v>784</v>
      </c>
      <c r="K138" s="83"/>
      <c r="L138" s="93">
        <v>91.290509999999998</v>
      </c>
      <c r="M138" s="94">
        <v>9.850103074698838E-7</v>
      </c>
      <c r="N138" s="94">
        <v>6.9218912165071832E-4</v>
      </c>
      <c r="O138" s="94">
        <v>4.9014371798483509E-5</v>
      </c>
    </row>
    <row r="139" spans="2:15">
      <c r="B139" s="86" t="s">
        <v>1084</v>
      </c>
      <c r="C139" s="83" t="s">
        <v>1085</v>
      </c>
      <c r="D139" s="96" t="s">
        <v>980</v>
      </c>
      <c r="E139" s="96" t="s">
        <v>975</v>
      </c>
      <c r="F139" s="83"/>
      <c r="G139" s="96" t="s">
        <v>1043</v>
      </c>
      <c r="H139" s="96" t="s">
        <v>169</v>
      </c>
      <c r="I139" s="93">
        <v>2823</v>
      </c>
      <c r="J139" s="95">
        <v>4865</v>
      </c>
      <c r="K139" s="83"/>
      <c r="L139" s="93">
        <v>498.12837999999999</v>
      </c>
      <c r="M139" s="94">
        <v>6.1754400706971207E-7</v>
      </c>
      <c r="N139" s="94">
        <v>3.7769429245328484E-3</v>
      </c>
      <c r="O139" s="94">
        <v>2.6744783899987281E-4</v>
      </c>
    </row>
    <row r="140" spans="2:15">
      <c r="B140" s="86" t="s">
        <v>1086</v>
      </c>
      <c r="C140" s="83" t="s">
        <v>1087</v>
      </c>
      <c r="D140" s="96" t="s">
        <v>974</v>
      </c>
      <c r="E140" s="96" t="s">
        <v>975</v>
      </c>
      <c r="F140" s="83"/>
      <c r="G140" s="96" t="s">
        <v>1055</v>
      </c>
      <c r="H140" s="96" t="s">
        <v>169</v>
      </c>
      <c r="I140" s="93">
        <v>440</v>
      </c>
      <c r="J140" s="95">
        <v>7174</v>
      </c>
      <c r="K140" s="83"/>
      <c r="L140" s="93">
        <v>114.48842999999999</v>
      </c>
      <c r="M140" s="94">
        <v>1.7483869259039805E-7</v>
      </c>
      <c r="N140" s="94">
        <v>8.680819704136799E-4</v>
      </c>
      <c r="O140" s="94">
        <v>6.146946133442188E-5</v>
      </c>
    </row>
    <row r="141" spans="2:15">
      <c r="B141" s="86" t="s">
        <v>1088</v>
      </c>
      <c r="C141" s="83" t="s">
        <v>1089</v>
      </c>
      <c r="D141" s="96" t="s">
        <v>1083</v>
      </c>
      <c r="E141" s="96" t="s">
        <v>975</v>
      </c>
      <c r="F141" s="83"/>
      <c r="G141" s="96" t="s">
        <v>1068</v>
      </c>
      <c r="H141" s="96" t="s">
        <v>174</v>
      </c>
      <c r="I141" s="93">
        <v>14784</v>
      </c>
      <c r="J141" s="95">
        <v>1550</v>
      </c>
      <c r="K141" s="93">
        <v>2.0550100000000002</v>
      </c>
      <c r="L141" s="93">
        <v>108.2303</v>
      </c>
      <c r="M141" s="94">
        <v>3.3112748921905069E-7</v>
      </c>
      <c r="N141" s="94">
        <v>8.2063115095965325E-4</v>
      </c>
      <c r="O141" s="94">
        <v>5.8109437268577096E-5</v>
      </c>
    </row>
    <row r="142" spans="2:15">
      <c r="B142" s="86" t="s">
        <v>1090</v>
      </c>
      <c r="C142" s="83" t="s">
        <v>1091</v>
      </c>
      <c r="D142" s="96" t="s">
        <v>28</v>
      </c>
      <c r="E142" s="96" t="s">
        <v>975</v>
      </c>
      <c r="F142" s="83"/>
      <c r="G142" s="96" t="s">
        <v>1021</v>
      </c>
      <c r="H142" s="96" t="s">
        <v>171</v>
      </c>
      <c r="I142" s="93">
        <v>1189</v>
      </c>
      <c r="J142" s="95">
        <v>3714.5</v>
      </c>
      <c r="K142" s="83"/>
      <c r="L142" s="93">
        <v>186.18370999999999</v>
      </c>
      <c r="M142" s="94">
        <v>2.1515849465026951E-6</v>
      </c>
      <c r="N142" s="94">
        <v>1.4116948047565082E-3</v>
      </c>
      <c r="O142" s="94">
        <v>9.9963047470772516E-5</v>
      </c>
    </row>
    <row r="143" spans="2:15">
      <c r="B143" s="86" t="s">
        <v>1092</v>
      </c>
      <c r="C143" s="83" t="s">
        <v>1093</v>
      </c>
      <c r="D143" s="96" t="s">
        <v>28</v>
      </c>
      <c r="E143" s="96" t="s">
        <v>975</v>
      </c>
      <c r="F143" s="83"/>
      <c r="G143" s="96" t="s">
        <v>1055</v>
      </c>
      <c r="H143" s="96" t="s">
        <v>171</v>
      </c>
      <c r="I143" s="93">
        <v>2096</v>
      </c>
      <c r="J143" s="95">
        <v>1238.5999999999999</v>
      </c>
      <c r="K143" s="83"/>
      <c r="L143" s="93">
        <v>109.44144</v>
      </c>
      <c r="M143" s="94">
        <v>7.3122133363805729E-7</v>
      </c>
      <c r="N143" s="94">
        <v>8.2981433914423072E-4</v>
      </c>
      <c r="O143" s="94">
        <v>5.8759704927942954E-5</v>
      </c>
    </row>
    <row r="144" spans="2:15">
      <c r="B144" s="86" t="s">
        <v>1094</v>
      </c>
      <c r="C144" s="83" t="s">
        <v>1095</v>
      </c>
      <c r="D144" s="96" t="s">
        <v>980</v>
      </c>
      <c r="E144" s="96" t="s">
        <v>975</v>
      </c>
      <c r="F144" s="83"/>
      <c r="G144" s="96" t="s">
        <v>1096</v>
      </c>
      <c r="H144" s="96" t="s">
        <v>169</v>
      </c>
      <c r="I144" s="93">
        <v>565</v>
      </c>
      <c r="J144" s="95">
        <v>3717</v>
      </c>
      <c r="K144" s="83"/>
      <c r="L144" s="93">
        <v>76.170810000000003</v>
      </c>
      <c r="M144" s="94">
        <v>1.0362825065315144E-6</v>
      </c>
      <c r="N144" s="94">
        <v>5.7754750268482181E-4</v>
      </c>
      <c r="O144" s="94">
        <v>4.0896522557839206E-5</v>
      </c>
    </row>
    <row r="145" spans="2:15">
      <c r="B145" s="86" t="s">
        <v>1097</v>
      </c>
      <c r="C145" s="83" t="s">
        <v>1098</v>
      </c>
      <c r="D145" s="96" t="s">
        <v>28</v>
      </c>
      <c r="E145" s="96" t="s">
        <v>975</v>
      </c>
      <c r="F145" s="83"/>
      <c r="G145" s="96" t="s">
        <v>1099</v>
      </c>
      <c r="H145" s="96" t="s">
        <v>171</v>
      </c>
      <c r="I145" s="93">
        <v>367</v>
      </c>
      <c r="J145" s="95">
        <v>6670</v>
      </c>
      <c r="K145" s="83"/>
      <c r="L145" s="93">
        <v>103.19325000000001</v>
      </c>
      <c r="M145" s="94">
        <v>5.3572325266635444E-7</v>
      </c>
      <c r="N145" s="94">
        <v>7.8243888743510131E-4</v>
      </c>
      <c r="O145" s="94">
        <v>5.5405017702210875E-5</v>
      </c>
    </row>
    <row r="146" spans="2:15">
      <c r="B146" s="86" t="s">
        <v>1100</v>
      </c>
      <c r="C146" s="83" t="s">
        <v>1101</v>
      </c>
      <c r="D146" s="96" t="s">
        <v>28</v>
      </c>
      <c r="E146" s="96" t="s">
        <v>975</v>
      </c>
      <c r="F146" s="83"/>
      <c r="G146" s="96" t="s">
        <v>977</v>
      </c>
      <c r="H146" s="96" t="s">
        <v>171</v>
      </c>
      <c r="I146" s="93">
        <v>412</v>
      </c>
      <c r="J146" s="95">
        <v>4132</v>
      </c>
      <c r="K146" s="83"/>
      <c r="L146" s="93">
        <v>71.765699999999995</v>
      </c>
      <c r="M146" s="94">
        <v>2.215881812264749E-6</v>
      </c>
      <c r="N146" s="94">
        <v>5.4414677766231076E-4</v>
      </c>
      <c r="O146" s="94">
        <v>3.8531395017712443E-5</v>
      </c>
    </row>
    <row r="147" spans="2:15">
      <c r="B147" s="86" t="s">
        <v>1102</v>
      </c>
      <c r="C147" s="83" t="s">
        <v>1103</v>
      </c>
      <c r="D147" s="96" t="s">
        <v>974</v>
      </c>
      <c r="E147" s="96" t="s">
        <v>975</v>
      </c>
      <c r="F147" s="83"/>
      <c r="G147" s="96" t="s">
        <v>1104</v>
      </c>
      <c r="H147" s="96" t="s">
        <v>169</v>
      </c>
      <c r="I147" s="93">
        <v>353</v>
      </c>
      <c r="J147" s="95">
        <v>5783</v>
      </c>
      <c r="K147" s="83"/>
      <c r="L147" s="93">
        <v>74.041550000000001</v>
      </c>
      <c r="M147" s="94">
        <v>5.1060900945527682E-7</v>
      </c>
      <c r="N147" s="94">
        <v>5.6140288251383134E-4</v>
      </c>
      <c r="O147" s="94">
        <v>3.9753311272288947E-5</v>
      </c>
    </row>
    <row r="148" spans="2:15">
      <c r="B148" s="86" t="s">
        <v>1105</v>
      </c>
      <c r="C148" s="83" t="s">
        <v>1106</v>
      </c>
      <c r="D148" s="96" t="s">
        <v>28</v>
      </c>
      <c r="E148" s="96" t="s">
        <v>975</v>
      </c>
      <c r="F148" s="83"/>
      <c r="G148" s="96" t="s">
        <v>1104</v>
      </c>
      <c r="H148" s="96" t="s">
        <v>171</v>
      </c>
      <c r="I148" s="93">
        <v>1776</v>
      </c>
      <c r="J148" s="95">
        <v>3060</v>
      </c>
      <c r="K148" s="83"/>
      <c r="L148" s="93">
        <v>229.09931</v>
      </c>
      <c r="M148" s="94">
        <v>1.4363043202742412E-6</v>
      </c>
      <c r="N148" s="94">
        <v>1.7370923895559968E-3</v>
      </c>
      <c r="O148" s="94">
        <v>1.2300466674045345E-4</v>
      </c>
    </row>
    <row r="149" spans="2:15">
      <c r="B149" s="86" t="s">
        <v>1107</v>
      </c>
      <c r="C149" s="83" t="s">
        <v>1108</v>
      </c>
      <c r="D149" s="96" t="s">
        <v>28</v>
      </c>
      <c r="E149" s="96" t="s">
        <v>975</v>
      </c>
      <c r="F149" s="83"/>
      <c r="G149" s="96" t="s">
        <v>1030</v>
      </c>
      <c r="H149" s="96" t="s">
        <v>171</v>
      </c>
      <c r="I149" s="93">
        <v>1174</v>
      </c>
      <c r="J149" s="95">
        <v>4127</v>
      </c>
      <c r="K149" s="83"/>
      <c r="L149" s="93">
        <v>204.24995000000001</v>
      </c>
      <c r="M149" s="94">
        <v>3.2892968675457168E-6</v>
      </c>
      <c r="N149" s="94">
        <v>1.5486778799647756E-3</v>
      </c>
      <c r="O149" s="94">
        <v>1.0966291007818521E-4</v>
      </c>
    </row>
    <row r="150" spans="2:15">
      <c r="B150" s="86" t="s">
        <v>1109</v>
      </c>
      <c r="C150" s="83" t="s">
        <v>1110</v>
      </c>
      <c r="D150" s="96" t="s">
        <v>28</v>
      </c>
      <c r="E150" s="96" t="s">
        <v>975</v>
      </c>
      <c r="F150" s="83"/>
      <c r="G150" s="96" t="s">
        <v>1021</v>
      </c>
      <c r="H150" s="96" t="s">
        <v>171</v>
      </c>
      <c r="I150" s="93">
        <v>689</v>
      </c>
      <c r="J150" s="95">
        <v>9616</v>
      </c>
      <c r="K150" s="83"/>
      <c r="L150" s="93">
        <v>279.30137000000002</v>
      </c>
      <c r="M150" s="94">
        <v>7.0306122448979591E-6</v>
      </c>
      <c r="N150" s="94">
        <v>2.1177378675630389E-3</v>
      </c>
      <c r="O150" s="94">
        <v>1.4995842605113947E-4</v>
      </c>
    </row>
    <row r="151" spans="2:15">
      <c r="B151" s="86" t="s">
        <v>1111</v>
      </c>
      <c r="C151" s="83" t="s">
        <v>1112</v>
      </c>
      <c r="D151" s="96" t="s">
        <v>129</v>
      </c>
      <c r="E151" s="96" t="s">
        <v>975</v>
      </c>
      <c r="F151" s="83"/>
      <c r="G151" s="96" t="s">
        <v>1068</v>
      </c>
      <c r="H151" s="96" t="s">
        <v>172</v>
      </c>
      <c r="I151" s="93">
        <v>10835</v>
      </c>
      <c r="J151" s="95">
        <v>577</v>
      </c>
      <c r="K151" s="83"/>
      <c r="L151" s="93">
        <v>296.24131</v>
      </c>
      <c r="M151" s="94">
        <v>7.0898903476969912E-5</v>
      </c>
      <c r="N151" s="94">
        <v>2.2461810342121885E-3</v>
      </c>
      <c r="O151" s="94">
        <v>1.5905357205704966E-4</v>
      </c>
    </row>
    <row r="152" spans="2:15">
      <c r="B152" s="86" t="s">
        <v>1113</v>
      </c>
      <c r="C152" s="83" t="s">
        <v>1114</v>
      </c>
      <c r="D152" s="96" t="s">
        <v>28</v>
      </c>
      <c r="E152" s="96" t="s">
        <v>975</v>
      </c>
      <c r="F152" s="83"/>
      <c r="G152" s="96" t="s">
        <v>1068</v>
      </c>
      <c r="H152" s="96" t="s">
        <v>171</v>
      </c>
      <c r="I152" s="93">
        <v>3848</v>
      </c>
      <c r="J152" s="95">
        <v>1628.2</v>
      </c>
      <c r="K152" s="83"/>
      <c r="L152" s="93">
        <v>264.12058000000002</v>
      </c>
      <c r="M152" s="94">
        <v>1.0588342779975946E-6</v>
      </c>
      <c r="N152" s="94">
        <v>2.0026330478390172E-3</v>
      </c>
      <c r="O152" s="94">
        <v>1.4180777725692528E-4</v>
      </c>
    </row>
    <row r="153" spans="2:15">
      <c r="B153" s="86" t="s">
        <v>1115</v>
      </c>
      <c r="C153" s="83" t="s">
        <v>1116</v>
      </c>
      <c r="D153" s="96" t="s">
        <v>28</v>
      </c>
      <c r="E153" s="96" t="s">
        <v>975</v>
      </c>
      <c r="F153" s="83"/>
      <c r="G153" s="96" t="s">
        <v>1043</v>
      </c>
      <c r="H153" s="96" t="s">
        <v>176</v>
      </c>
      <c r="I153" s="93">
        <v>11286</v>
      </c>
      <c r="J153" s="95">
        <v>7888</v>
      </c>
      <c r="K153" s="83"/>
      <c r="L153" s="93">
        <v>364.46413000000001</v>
      </c>
      <c r="M153" s="94">
        <v>3.6733549031413972E-6</v>
      </c>
      <c r="N153" s="94">
        <v>2.7634647458743872E-3</v>
      </c>
      <c r="O153" s="94">
        <v>1.9568277551555829E-4</v>
      </c>
    </row>
    <row r="154" spans="2:15">
      <c r="B154" s="86" t="s">
        <v>1117</v>
      </c>
      <c r="C154" s="83" t="s">
        <v>1118</v>
      </c>
      <c r="D154" s="96" t="s">
        <v>980</v>
      </c>
      <c r="E154" s="96" t="s">
        <v>975</v>
      </c>
      <c r="F154" s="83"/>
      <c r="G154" s="96" t="s">
        <v>1033</v>
      </c>
      <c r="H154" s="96" t="s">
        <v>169</v>
      </c>
      <c r="I154" s="93">
        <v>229</v>
      </c>
      <c r="J154" s="95">
        <v>13048</v>
      </c>
      <c r="K154" s="83"/>
      <c r="L154" s="93">
        <v>108.37447</v>
      </c>
      <c r="M154" s="94">
        <v>1.675800572560317E-6</v>
      </c>
      <c r="N154" s="94">
        <v>8.2172428655138551E-4</v>
      </c>
      <c r="O154" s="94">
        <v>5.8186842926429016E-5</v>
      </c>
    </row>
    <row r="155" spans="2:15">
      <c r="B155" s="86" t="s">
        <v>1119</v>
      </c>
      <c r="C155" s="83" t="s">
        <v>1120</v>
      </c>
      <c r="D155" s="96" t="s">
        <v>974</v>
      </c>
      <c r="E155" s="96" t="s">
        <v>975</v>
      </c>
      <c r="F155" s="83"/>
      <c r="G155" s="96" t="s">
        <v>1068</v>
      </c>
      <c r="H155" s="96" t="s">
        <v>169</v>
      </c>
      <c r="I155" s="93">
        <v>969</v>
      </c>
      <c r="J155" s="95">
        <v>8502</v>
      </c>
      <c r="K155" s="83"/>
      <c r="L155" s="93">
        <v>298.80815000000001</v>
      </c>
      <c r="M155" s="94">
        <v>2.2887184837122989E-7</v>
      </c>
      <c r="N155" s="94">
        <v>2.2656435032576343E-3</v>
      </c>
      <c r="O155" s="94">
        <v>1.6043172242675643E-4</v>
      </c>
    </row>
    <row r="156" spans="2:15">
      <c r="B156" s="86" t="s">
        <v>1121</v>
      </c>
      <c r="C156" s="83" t="s">
        <v>1122</v>
      </c>
      <c r="D156" s="96" t="s">
        <v>980</v>
      </c>
      <c r="E156" s="96" t="s">
        <v>975</v>
      </c>
      <c r="F156" s="83"/>
      <c r="G156" s="96" t="s">
        <v>1043</v>
      </c>
      <c r="H156" s="96" t="s">
        <v>169</v>
      </c>
      <c r="I156" s="93">
        <v>1819</v>
      </c>
      <c r="J156" s="95">
        <v>16446</v>
      </c>
      <c r="K156" s="83"/>
      <c r="L156" s="93">
        <v>1085.0269800000001</v>
      </c>
      <c r="M156" s="94">
        <v>7.5424614070794971E-7</v>
      </c>
      <c r="N156" s="94">
        <v>8.226965456250946E-3</v>
      </c>
      <c r="O156" s="94">
        <v>5.8255689237693745E-4</v>
      </c>
    </row>
    <row r="157" spans="2:15">
      <c r="B157" s="86" t="s">
        <v>1123</v>
      </c>
      <c r="C157" s="83" t="s">
        <v>1124</v>
      </c>
      <c r="D157" s="96" t="s">
        <v>28</v>
      </c>
      <c r="E157" s="96" t="s">
        <v>975</v>
      </c>
      <c r="F157" s="83"/>
      <c r="G157" s="96" t="s">
        <v>1030</v>
      </c>
      <c r="H157" s="96" t="s">
        <v>171</v>
      </c>
      <c r="I157" s="93">
        <v>264</v>
      </c>
      <c r="J157" s="95">
        <v>14380</v>
      </c>
      <c r="K157" s="83"/>
      <c r="L157" s="93">
        <v>160.03767000000002</v>
      </c>
      <c r="M157" s="94">
        <v>3.4636078461213498E-6</v>
      </c>
      <c r="N157" s="94">
        <v>1.2134485197675808E-3</v>
      </c>
      <c r="O157" s="94">
        <v>8.5925096257464349E-5</v>
      </c>
    </row>
    <row r="158" spans="2:15">
      <c r="B158" s="86" t="s">
        <v>1125</v>
      </c>
      <c r="C158" s="83" t="s">
        <v>1126</v>
      </c>
      <c r="D158" s="96" t="s">
        <v>974</v>
      </c>
      <c r="E158" s="96" t="s">
        <v>975</v>
      </c>
      <c r="F158" s="83"/>
      <c r="G158" s="96" t="s">
        <v>1021</v>
      </c>
      <c r="H158" s="96" t="s">
        <v>169</v>
      </c>
      <c r="I158" s="93">
        <v>247</v>
      </c>
      <c r="J158" s="95">
        <v>20472</v>
      </c>
      <c r="K158" s="83"/>
      <c r="L158" s="93">
        <v>183.4023</v>
      </c>
      <c r="M158" s="94">
        <v>8.3366682256348749E-7</v>
      </c>
      <c r="N158" s="94">
        <v>1.39060540844521E-3</v>
      </c>
      <c r="O158" s="94">
        <v>9.846969329996088E-5</v>
      </c>
    </row>
    <row r="159" spans="2:15">
      <c r="B159" s="86" t="s">
        <v>1127</v>
      </c>
      <c r="C159" s="83" t="s">
        <v>1128</v>
      </c>
      <c r="D159" s="96" t="s">
        <v>974</v>
      </c>
      <c r="E159" s="96" t="s">
        <v>975</v>
      </c>
      <c r="F159" s="83"/>
      <c r="G159" s="96" t="s">
        <v>1040</v>
      </c>
      <c r="H159" s="96" t="s">
        <v>169</v>
      </c>
      <c r="I159" s="93">
        <v>247</v>
      </c>
      <c r="J159" s="95">
        <v>22424</v>
      </c>
      <c r="K159" s="83"/>
      <c r="L159" s="93">
        <v>200.88967000000002</v>
      </c>
      <c r="M159" s="94">
        <v>6.542071961488459E-7</v>
      </c>
      <c r="N159" s="94">
        <v>1.5231993361194134E-3</v>
      </c>
      <c r="O159" s="94">
        <v>1.078587574530437E-4</v>
      </c>
    </row>
    <row r="160" spans="2:15">
      <c r="B160" s="86" t="s">
        <v>1129</v>
      </c>
      <c r="C160" s="83" t="s">
        <v>1130</v>
      </c>
      <c r="D160" s="96" t="s">
        <v>130</v>
      </c>
      <c r="E160" s="96" t="s">
        <v>975</v>
      </c>
      <c r="F160" s="83"/>
      <c r="G160" s="96" t="s">
        <v>1068</v>
      </c>
      <c r="H160" s="96" t="s">
        <v>179</v>
      </c>
      <c r="I160" s="93">
        <v>4880</v>
      </c>
      <c r="J160" s="95">
        <v>1417</v>
      </c>
      <c r="K160" s="83"/>
      <c r="L160" s="93">
        <v>221.01595999999998</v>
      </c>
      <c r="M160" s="94">
        <v>3.3371546489436403E-6</v>
      </c>
      <c r="N160" s="94">
        <v>1.6758022627235874E-3</v>
      </c>
      <c r="O160" s="94">
        <v>1.1866467212023199E-4</v>
      </c>
    </row>
    <row r="161" spans="2:15">
      <c r="B161" s="86" t="s">
        <v>1131</v>
      </c>
      <c r="C161" s="83" t="s">
        <v>1132</v>
      </c>
      <c r="D161" s="96" t="s">
        <v>974</v>
      </c>
      <c r="E161" s="96" t="s">
        <v>975</v>
      </c>
      <c r="F161" s="83"/>
      <c r="G161" s="96" t="s">
        <v>1055</v>
      </c>
      <c r="H161" s="96" t="s">
        <v>169</v>
      </c>
      <c r="I161" s="93">
        <v>164</v>
      </c>
      <c r="J161" s="95">
        <v>11284</v>
      </c>
      <c r="K161" s="83"/>
      <c r="L161" s="93">
        <v>67.120399999999989</v>
      </c>
      <c r="M161" s="94">
        <v>4.8796684080365403E-8</v>
      </c>
      <c r="N161" s="94">
        <v>5.0892486766526842E-4</v>
      </c>
      <c r="O161" s="94">
        <v>3.6037308159007244E-5</v>
      </c>
    </row>
    <row r="162" spans="2:15">
      <c r="B162" s="86" t="s">
        <v>1133</v>
      </c>
      <c r="C162" s="83" t="s">
        <v>1134</v>
      </c>
      <c r="D162" s="96" t="s">
        <v>129</v>
      </c>
      <c r="E162" s="96" t="s">
        <v>975</v>
      </c>
      <c r="F162" s="83"/>
      <c r="G162" s="96" t="s">
        <v>977</v>
      </c>
      <c r="H162" s="96" t="s">
        <v>172</v>
      </c>
      <c r="I162" s="93">
        <v>2619</v>
      </c>
      <c r="J162" s="95">
        <v>670.2</v>
      </c>
      <c r="K162" s="83"/>
      <c r="L162" s="93">
        <v>83.172710000000009</v>
      </c>
      <c r="M162" s="94">
        <v>3.8468320272628669E-6</v>
      </c>
      <c r="N162" s="94">
        <v>6.3063778568232256E-4</v>
      </c>
      <c r="O162" s="94">
        <v>4.4655880785718562E-5</v>
      </c>
    </row>
    <row r="163" spans="2:15">
      <c r="B163" s="86" t="s">
        <v>1135</v>
      </c>
      <c r="C163" s="83" t="s">
        <v>1136</v>
      </c>
      <c r="D163" s="96" t="s">
        <v>974</v>
      </c>
      <c r="E163" s="96" t="s">
        <v>975</v>
      </c>
      <c r="F163" s="83"/>
      <c r="G163" s="96" t="s">
        <v>1021</v>
      </c>
      <c r="H163" s="96" t="s">
        <v>169</v>
      </c>
      <c r="I163" s="93">
        <v>159</v>
      </c>
      <c r="J163" s="95">
        <v>34596</v>
      </c>
      <c r="K163" s="83"/>
      <c r="L163" s="93">
        <v>199.51271</v>
      </c>
      <c r="M163" s="94">
        <v>5.5832363518156087E-7</v>
      </c>
      <c r="N163" s="94">
        <v>1.5127588562387753E-3</v>
      </c>
      <c r="O163" s="94">
        <v>1.0711946013296475E-4</v>
      </c>
    </row>
    <row r="164" spans="2:15">
      <c r="B164" s="86" t="s">
        <v>1137</v>
      </c>
      <c r="C164" s="83" t="s">
        <v>1138</v>
      </c>
      <c r="D164" s="96" t="s">
        <v>974</v>
      </c>
      <c r="E164" s="96" t="s">
        <v>975</v>
      </c>
      <c r="F164" s="83"/>
      <c r="G164" s="96" t="s">
        <v>977</v>
      </c>
      <c r="H164" s="96" t="s">
        <v>169</v>
      </c>
      <c r="I164" s="93">
        <v>407</v>
      </c>
      <c r="J164" s="95">
        <v>22261</v>
      </c>
      <c r="K164" s="83"/>
      <c r="L164" s="93">
        <v>328.61442999999997</v>
      </c>
      <c r="M164" s="94">
        <v>3.970519607970132E-7</v>
      </c>
      <c r="N164" s="94">
        <v>2.4916427092306903E-3</v>
      </c>
      <c r="O164" s="94">
        <v>1.7643487642216845E-4</v>
      </c>
    </row>
    <row r="165" spans="2:15">
      <c r="B165" s="86" t="s">
        <v>1139</v>
      </c>
      <c r="C165" s="83" t="s">
        <v>1140</v>
      </c>
      <c r="D165" s="96" t="s">
        <v>974</v>
      </c>
      <c r="E165" s="96" t="s">
        <v>975</v>
      </c>
      <c r="F165" s="83"/>
      <c r="G165" s="96" t="s">
        <v>994</v>
      </c>
      <c r="H165" s="96" t="s">
        <v>169</v>
      </c>
      <c r="I165" s="93">
        <v>224</v>
      </c>
      <c r="J165" s="95">
        <v>7094</v>
      </c>
      <c r="K165" s="93">
        <v>0.38997999999999999</v>
      </c>
      <c r="L165" s="93">
        <v>58.025040000000004</v>
      </c>
      <c r="M165" s="94">
        <v>8.4225556746355782E-8</v>
      </c>
      <c r="N165" s="94">
        <v>4.3996140969469662E-4</v>
      </c>
      <c r="O165" s="94">
        <v>3.1153959860470469E-5</v>
      </c>
    </row>
    <row r="166" spans="2:15">
      <c r="B166" s="86" t="s">
        <v>1141</v>
      </c>
      <c r="C166" s="83" t="s">
        <v>1142</v>
      </c>
      <c r="D166" s="96" t="s">
        <v>980</v>
      </c>
      <c r="E166" s="96" t="s">
        <v>975</v>
      </c>
      <c r="F166" s="83"/>
      <c r="G166" s="96" t="s">
        <v>1143</v>
      </c>
      <c r="H166" s="96" t="s">
        <v>169</v>
      </c>
      <c r="I166" s="93">
        <v>1368</v>
      </c>
      <c r="J166" s="95">
        <v>11437</v>
      </c>
      <c r="K166" s="83"/>
      <c r="L166" s="93">
        <v>567.47374000000002</v>
      </c>
      <c r="M166" s="94">
        <v>1.7839869993585351E-7</v>
      </c>
      <c r="N166" s="94">
        <v>4.3027380354261147E-3</v>
      </c>
      <c r="O166" s="94">
        <v>3.0467974029541479E-4</v>
      </c>
    </row>
    <row r="167" spans="2:15">
      <c r="B167" s="86" t="s">
        <v>1144</v>
      </c>
      <c r="C167" s="83" t="s">
        <v>1145</v>
      </c>
      <c r="D167" s="96" t="s">
        <v>974</v>
      </c>
      <c r="E167" s="96" t="s">
        <v>975</v>
      </c>
      <c r="F167" s="83"/>
      <c r="G167" s="96" t="s">
        <v>1040</v>
      </c>
      <c r="H167" s="96" t="s">
        <v>169</v>
      </c>
      <c r="I167" s="93">
        <v>94</v>
      </c>
      <c r="J167" s="95">
        <v>16720</v>
      </c>
      <c r="K167" s="83"/>
      <c r="L167" s="93">
        <v>57.004839999999994</v>
      </c>
      <c r="M167" s="94">
        <v>4.8983845752996354E-7</v>
      </c>
      <c r="N167" s="94">
        <v>4.3222597978080884E-4</v>
      </c>
      <c r="O167" s="94">
        <v>3.0606208926569307E-5</v>
      </c>
    </row>
    <row r="168" spans="2:15">
      <c r="B168" s="86" t="s">
        <v>1146</v>
      </c>
      <c r="C168" s="83" t="s">
        <v>1147</v>
      </c>
      <c r="D168" s="96" t="s">
        <v>974</v>
      </c>
      <c r="E168" s="96" t="s">
        <v>975</v>
      </c>
      <c r="F168" s="83"/>
      <c r="G168" s="96" t="s">
        <v>1076</v>
      </c>
      <c r="H168" s="96" t="s">
        <v>169</v>
      </c>
      <c r="I168" s="93">
        <v>678</v>
      </c>
      <c r="J168" s="95">
        <v>3248</v>
      </c>
      <c r="K168" s="83"/>
      <c r="L168" s="93">
        <v>79.871769999999998</v>
      </c>
      <c r="M168" s="94">
        <v>1.7589470384730647E-6</v>
      </c>
      <c r="N168" s="94">
        <v>6.0560917362591346E-4</v>
      </c>
      <c r="O168" s="94">
        <v>4.288358812962006E-5</v>
      </c>
    </row>
    <row r="169" spans="2:15">
      <c r="B169" s="86" t="s">
        <v>1148</v>
      </c>
      <c r="C169" s="83" t="s">
        <v>1149</v>
      </c>
      <c r="D169" s="96" t="s">
        <v>980</v>
      </c>
      <c r="E169" s="96" t="s">
        <v>975</v>
      </c>
      <c r="F169" s="83"/>
      <c r="G169" s="96" t="s">
        <v>1150</v>
      </c>
      <c r="H169" s="96" t="s">
        <v>169</v>
      </c>
      <c r="I169" s="93">
        <v>1942</v>
      </c>
      <c r="J169" s="95">
        <v>3660</v>
      </c>
      <c r="K169" s="83"/>
      <c r="L169" s="93">
        <v>257.79700000000003</v>
      </c>
      <c r="M169" s="94">
        <v>3.7667248742682948E-6</v>
      </c>
      <c r="N169" s="94">
        <v>1.9546859689379571E-3</v>
      </c>
      <c r="O169" s="94">
        <v>1.3841261272977501E-4</v>
      </c>
    </row>
    <row r="170" spans="2:15">
      <c r="B170" s="86" t="s">
        <v>1151</v>
      </c>
      <c r="C170" s="83" t="s">
        <v>1152</v>
      </c>
      <c r="D170" s="96" t="s">
        <v>28</v>
      </c>
      <c r="E170" s="96" t="s">
        <v>975</v>
      </c>
      <c r="F170" s="83"/>
      <c r="G170" s="96" t="s">
        <v>1040</v>
      </c>
      <c r="H170" s="96" t="s">
        <v>171</v>
      </c>
      <c r="I170" s="93">
        <v>3425</v>
      </c>
      <c r="J170" s="95">
        <v>584.4</v>
      </c>
      <c r="K170" s="83"/>
      <c r="L170" s="93">
        <v>84.378179999999986</v>
      </c>
      <c r="M170" s="94">
        <v>1.0872019816526067E-6</v>
      </c>
      <c r="N170" s="94">
        <v>6.3977798240678245E-4</v>
      </c>
      <c r="O170" s="94">
        <v>4.5303104191217303E-5</v>
      </c>
    </row>
    <row r="171" spans="2:15">
      <c r="B171" s="86" t="s">
        <v>1153</v>
      </c>
      <c r="C171" s="83" t="s">
        <v>1154</v>
      </c>
      <c r="D171" s="96" t="s">
        <v>980</v>
      </c>
      <c r="E171" s="96" t="s">
        <v>975</v>
      </c>
      <c r="F171" s="83"/>
      <c r="G171" s="96" t="s">
        <v>1143</v>
      </c>
      <c r="H171" s="96" t="s">
        <v>169</v>
      </c>
      <c r="I171" s="93">
        <v>265</v>
      </c>
      <c r="J171" s="95">
        <v>37413</v>
      </c>
      <c r="K171" s="83"/>
      <c r="L171" s="93">
        <v>359.59692000000001</v>
      </c>
      <c r="M171" s="94">
        <v>6.0855536293949046E-7</v>
      </c>
      <c r="N171" s="94">
        <v>2.726560254763651E-3</v>
      </c>
      <c r="O171" s="94">
        <v>1.9306954396978976E-4</v>
      </c>
    </row>
    <row r="172" spans="2:15">
      <c r="B172" s="86" t="s">
        <v>1155</v>
      </c>
      <c r="C172" s="83" t="s">
        <v>1156</v>
      </c>
      <c r="D172" s="96" t="s">
        <v>974</v>
      </c>
      <c r="E172" s="96" t="s">
        <v>975</v>
      </c>
      <c r="F172" s="83"/>
      <c r="G172" s="96" t="s">
        <v>1025</v>
      </c>
      <c r="H172" s="96" t="s">
        <v>169</v>
      </c>
      <c r="I172" s="93">
        <v>147</v>
      </c>
      <c r="J172" s="95">
        <v>8472</v>
      </c>
      <c r="K172" s="93">
        <v>0.10662999999999999</v>
      </c>
      <c r="L172" s="93">
        <v>45.276710000000001</v>
      </c>
      <c r="M172" s="94">
        <v>1.1479991203921406E-7</v>
      </c>
      <c r="N172" s="94">
        <v>3.4330015382907046E-4</v>
      </c>
      <c r="O172" s="94">
        <v>2.4309312082407213E-5</v>
      </c>
    </row>
    <row r="173" spans="2:15">
      <c r="B173" s="86" t="s">
        <v>1157</v>
      </c>
      <c r="C173" s="83" t="s">
        <v>1158</v>
      </c>
      <c r="D173" s="96" t="s">
        <v>28</v>
      </c>
      <c r="E173" s="96" t="s">
        <v>975</v>
      </c>
      <c r="F173" s="83"/>
      <c r="G173" s="96" t="s">
        <v>1043</v>
      </c>
      <c r="H173" s="96" t="s">
        <v>171</v>
      </c>
      <c r="I173" s="93">
        <v>6664</v>
      </c>
      <c r="J173" s="95">
        <v>477.7</v>
      </c>
      <c r="K173" s="83"/>
      <c r="L173" s="93">
        <v>134.19910999999999</v>
      </c>
      <c r="M173" s="94">
        <v>1.1824931409954698E-6</v>
      </c>
      <c r="N173" s="94">
        <v>1.0175336305735187E-3</v>
      </c>
      <c r="O173" s="94">
        <v>7.20522327300569E-5</v>
      </c>
    </row>
    <row r="174" spans="2:15">
      <c r="B174" s="86" t="s">
        <v>1159</v>
      </c>
      <c r="C174" s="83" t="s">
        <v>1160</v>
      </c>
      <c r="D174" s="96" t="s">
        <v>974</v>
      </c>
      <c r="E174" s="96" t="s">
        <v>975</v>
      </c>
      <c r="F174" s="83"/>
      <c r="G174" s="96" t="s">
        <v>1021</v>
      </c>
      <c r="H174" s="96" t="s">
        <v>169</v>
      </c>
      <c r="I174" s="93">
        <v>157</v>
      </c>
      <c r="J174" s="95">
        <v>31737</v>
      </c>
      <c r="K174" s="83"/>
      <c r="L174" s="93">
        <v>180.72286</v>
      </c>
      <c r="M174" s="94">
        <v>9.016592994880258E-7</v>
      </c>
      <c r="N174" s="94">
        <v>1.3702891760118958E-3</v>
      </c>
      <c r="O174" s="94">
        <v>9.7031087377267178E-5</v>
      </c>
    </row>
    <row r="175" spans="2:15">
      <c r="B175" s="86" t="s">
        <v>1161</v>
      </c>
      <c r="C175" s="83" t="s">
        <v>1162</v>
      </c>
      <c r="D175" s="96" t="s">
        <v>974</v>
      </c>
      <c r="E175" s="96" t="s">
        <v>975</v>
      </c>
      <c r="F175" s="83"/>
      <c r="G175" s="96" t="s">
        <v>1076</v>
      </c>
      <c r="H175" s="96" t="s">
        <v>169</v>
      </c>
      <c r="I175" s="93">
        <v>372</v>
      </c>
      <c r="J175" s="95">
        <v>5770</v>
      </c>
      <c r="K175" s="93">
        <v>0.53970000000000007</v>
      </c>
      <c r="L175" s="93">
        <v>78.391080000000002</v>
      </c>
      <c r="M175" s="94">
        <v>6.0518175260079181E-7</v>
      </c>
      <c r="N175" s="94">
        <v>5.9438218507543877E-4</v>
      </c>
      <c r="O175" s="94">
        <v>4.2088597607841875E-5</v>
      </c>
    </row>
    <row r="176" spans="2:15">
      <c r="B176" s="86" t="s">
        <v>1163</v>
      </c>
      <c r="C176" s="83" t="s">
        <v>1164</v>
      </c>
      <c r="D176" s="96" t="s">
        <v>980</v>
      </c>
      <c r="E176" s="96" t="s">
        <v>975</v>
      </c>
      <c r="F176" s="83"/>
      <c r="G176" s="96" t="s">
        <v>977</v>
      </c>
      <c r="H176" s="96" t="s">
        <v>169</v>
      </c>
      <c r="I176" s="93">
        <v>562</v>
      </c>
      <c r="J176" s="95">
        <v>5156</v>
      </c>
      <c r="K176" s="83"/>
      <c r="L176" s="93">
        <v>105.09855999999999</v>
      </c>
      <c r="M176" s="94">
        <v>1.4833826215627651E-7</v>
      </c>
      <c r="N176" s="94">
        <v>7.9688545866547702E-4</v>
      </c>
      <c r="O176" s="94">
        <v>5.6427989013592181E-5</v>
      </c>
    </row>
    <row r="177" spans="2:15">
      <c r="B177" s="86" t="s">
        <v>1000</v>
      </c>
      <c r="C177" s="83" t="s">
        <v>1001</v>
      </c>
      <c r="D177" s="96" t="s">
        <v>974</v>
      </c>
      <c r="E177" s="96" t="s">
        <v>975</v>
      </c>
      <c r="F177" s="83"/>
      <c r="G177" s="96" t="s">
        <v>196</v>
      </c>
      <c r="H177" s="96" t="s">
        <v>169</v>
      </c>
      <c r="I177" s="93">
        <v>91</v>
      </c>
      <c r="J177" s="95">
        <v>5411</v>
      </c>
      <c r="K177" s="83"/>
      <c r="L177" s="93">
        <v>17.859380000000002</v>
      </c>
      <c r="M177" s="94">
        <v>1.7973484488626121E-6</v>
      </c>
      <c r="N177" s="94">
        <v>1.354146072294525E-4</v>
      </c>
      <c r="O177" s="94">
        <v>9.5887983472805725E-6</v>
      </c>
    </row>
    <row r="178" spans="2:15">
      <c r="B178" s="86" t="s">
        <v>1165</v>
      </c>
      <c r="C178" s="83" t="s">
        <v>1166</v>
      </c>
      <c r="D178" s="96" t="s">
        <v>980</v>
      </c>
      <c r="E178" s="96" t="s">
        <v>975</v>
      </c>
      <c r="F178" s="83"/>
      <c r="G178" s="96" t="s">
        <v>1043</v>
      </c>
      <c r="H178" s="96" t="s">
        <v>169</v>
      </c>
      <c r="I178" s="93">
        <v>264</v>
      </c>
      <c r="J178" s="95">
        <v>8784</v>
      </c>
      <c r="K178" s="83"/>
      <c r="L178" s="93">
        <v>84.109259999999992</v>
      </c>
      <c r="M178" s="94">
        <v>2.2303466390891289E-7</v>
      </c>
      <c r="N178" s="94">
        <v>6.3773895886978717E-4</v>
      </c>
      <c r="O178" s="94">
        <v>4.5158719579234655E-5</v>
      </c>
    </row>
    <row r="179" spans="2:15">
      <c r="B179" s="86" t="s">
        <v>1002</v>
      </c>
      <c r="C179" s="83" t="s">
        <v>1003</v>
      </c>
      <c r="D179" s="96" t="s">
        <v>980</v>
      </c>
      <c r="E179" s="96" t="s">
        <v>975</v>
      </c>
      <c r="F179" s="83"/>
      <c r="G179" s="96" t="s">
        <v>459</v>
      </c>
      <c r="H179" s="96" t="s">
        <v>169</v>
      </c>
      <c r="I179" s="93">
        <v>409</v>
      </c>
      <c r="J179" s="95">
        <v>7080</v>
      </c>
      <c r="K179" s="83"/>
      <c r="L179" s="93">
        <v>105.02777</v>
      </c>
      <c r="M179" s="94">
        <v>2.9890541057892024E-6</v>
      </c>
      <c r="N179" s="94">
        <v>7.9634870990679828E-4</v>
      </c>
      <c r="O179" s="94">
        <v>5.6389981477216121E-5</v>
      </c>
    </row>
    <row r="180" spans="2:15">
      <c r="B180" s="86" t="s">
        <v>1167</v>
      </c>
      <c r="C180" s="83" t="s">
        <v>1168</v>
      </c>
      <c r="D180" s="96" t="s">
        <v>1083</v>
      </c>
      <c r="E180" s="96" t="s">
        <v>975</v>
      </c>
      <c r="F180" s="83"/>
      <c r="G180" s="96" t="s">
        <v>1068</v>
      </c>
      <c r="H180" s="96" t="s">
        <v>174</v>
      </c>
      <c r="I180" s="93">
        <v>33737</v>
      </c>
      <c r="J180" s="95">
        <v>634</v>
      </c>
      <c r="K180" s="93">
        <v>1.1873099999999999</v>
      </c>
      <c r="L180" s="93">
        <v>100.2923</v>
      </c>
      <c r="M180" s="94">
        <v>1.5989933124475683E-6</v>
      </c>
      <c r="N180" s="94">
        <v>7.604431067953321E-4</v>
      </c>
      <c r="O180" s="94">
        <v>5.3847481854631419E-5</v>
      </c>
    </row>
    <row r="181" spans="2:15">
      <c r="B181" s="86" t="s">
        <v>1169</v>
      </c>
      <c r="C181" s="83" t="s">
        <v>1170</v>
      </c>
      <c r="D181" s="96" t="s">
        <v>974</v>
      </c>
      <c r="E181" s="96" t="s">
        <v>975</v>
      </c>
      <c r="F181" s="83"/>
      <c r="G181" s="96" t="s">
        <v>994</v>
      </c>
      <c r="H181" s="96" t="s">
        <v>169</v>
      </c>
      <c r="I181" s="93">
        <v>1037</v>
      </c>
      <c r="J181" s="95">
        <v>4407</v>
      </c>
      <c r="K181" s="83"/>
      <c r="L181" s="93">
        <v>165.75604000000001</v>
      </c>
      <c r="M181" s="94">
        <v>1.7689877670645757E-7</v>
      </c>
      <c r="N181" s="94">
        <v>1.2568067341928678E-3</v>
      </c>
      <c r="O181" s="94">
        <v>8.8995320240891474E-5</v>
      </c>
    </row>
    <row r="182" spans="2:15">
      <c r="B182" s="86" t="s">
        <v>1171</v>
      </c>
      <c r="C182" s="83" t="s">
        <v>1172</v>
      </c>
      <c r="D182" s="96" t="s">
        <v>974</v>
      </c>
      <c r="E182" s="96" t="s">
        <v>975</v>
      </c>
      <c r="F182" s="83"/>
      <c r="G182" s="96" t="s">
        <v>1030</v>
      </c>
      <c r="H182" s="96" t="s">
        <v>169</v>
      </c>
      <c r="I182" s="93">
        <v>687</v>
      </c>
      <c r="J182" s="95">
        <v>6779</v>
      </c>
      <c r="K182" s="83"/>
      <c r="L182" s="93">
        <v>168.91567000000001</v>
      </c>
      <c r="M182" s="94">
        <v>1.0913170502634184E-6</v>
      </c>
      <c r="N182" s="94">
        <v>1.2807638959443056E-3</v>
      </c>
      <c r="O182" s="94">
        <v>9.0691742788707701E-5</v>
      </c>
    </row>
    <row r="183" spans="2:15">
      <c r="B183" s="86" t="s">
        <v>1173</v>
      </c>
      <c r="C183" s="83" t="s">
        <v>1174</v>
      </c>
      <c r="D183" s="96" t="s">
        <v>28</v>
      </c>
      <c r="E183" s="96" t="s">
        <v>975</v>
      </c>
      <c r="F183" s="83"/>
      <c r="G183" s="96" t="s">
        <v>1175</v>
      </c>
      <c r="H183" s="96" t="s">
        <v>171</v>
      </c>
      <c r="I183" s="93">
        <v>292</v>
      </c>
      <c r="J183" s="95">
        <v>5148</v>
      </c>
      <c r="K183" s="83"/>
      <c r="L183" s="93">
        <v>63.369570000000003</v>
      </c>
      <c r="M183" s="94">
        <v>1.241233781107428E-6</v>
      </c>
      <c r="N183" s="94">
        <v>4.8048506901411452E-4</v>
      </c>
      <c r="O183" s="94">
        <v>3.4023467112737422E-5</v>
      </c>
    </row>
    <row r="184" spans="2:15">
      <c r="B184" s="86" t="s">
        <v>1176</v>
      </c>
      <c r="C184" s="83" t="s">
        <v>1177</v>
      </c>
      <c r="D184" s="96" t="s">
        <v>974</v>
      </c>
      <c r="E184" s="96" t="s">
        <v>975</v>
      </c>
      <c r="F184" s="83"/>
      <c r="G184" s="96" t="s">
        <v>1021</v>
      </c>
      <c r="H184" s="96" t="s">
        <v>169</v>
      </c>
      <c r="I184" s="93">
        <v>244</v>
      </c>
      <c r="J184" s="95">
        <v>20666</v>
      </c>
      <c r="K184" s="83"/>
      <c r="L184" s="93">
        <v>182.89161999999999</v>
      </c>
      <c r="M184" s="94">
        <v>8.553600224356727E-7</v>
      </c>
      <c r="N184" s="94">
        <v>1.3867332957727691E-3</v>
      </c>
      <c r="O184" s="94">
        <v>9.8195506427852837E-5</v>
      </c>
    </row>
    <row r="185" spans="2:15">
      <c r="B185" s="86" t="s">
        <v>1178</v>
      </c>
      <c r="C185" s="83" t="s">
        <v>1179</v>
      </c>
      <c r="D185" s="96" t="s">
        <v>129</v>
      </c>
      <c r="E185" s="96" t="s">
        <v>975</v>
      </c>
      <c r="F185" s="83"/>
      <c r="G185" s="96" t="s">
        <v>1068</v>
      </c>
      <c r="H185" s="96" t="s">
        <v>172</v>
      </c>
      <c r="I185" s="93">
        <v>3005</v>
      </c>
      <c r="J185" s="95">
        <v>2636.5</v>
      </c>
      <c r="K185" s="83"/>
      <c r="L185" s="93">
        <v>375.41634000000005</v>
      </c>
      <c r="M185" s="94">
        <v>6.5998412671627758E-7</v>
      </c>
      <c r="N185" s="94">
        <v>2.8465073383632917E-3</v>
      </c>
      <c r="O185" s="94">
        <v>2.0156307668766336E-4</v>
      </c>
    </row>
    <row r="186" spans="2:15">
      <c r="B186" s="86" t="s">
        <v>1180</v>
      </c>
      <c r="C186" s="83" t="s">
        <v>1181</v>
      </c>
      <c r="D186" s="96" t="s">
        <v>974</v>
      </c>
      <c r="E186" s="96" t="s">
        <v>975</v>
      </c>
      <c r="F186" s="83"/>
      <c r="G186" s="96" t="s">
        <v>1040</v>
      </c>
      <c r="H186" s="96" t="s">
        <v>169</v>
      </c>
      <c r="I186" s="93">
        <v>86</v>
      </c>
      <c r="J186" s="95">
        <v>19539</v>
      </c>
      <c r="K186" s="83"/>
      <c r="L186" s="93">
        <v>60.946440000000003</v>
      </c>
      <c r="M186" s="94">
        <v>3.41948310139165E-7</v>
      </c>
      <c r="N186" s="94">
        <v>4.6211224771707606E-4</v>
      </c>
      <c r="O186" s="94">
        <v>3.2722475424378369E-5</v>
      </c>
    </row>
    <row r="187" spans="2:15">
      <c r="B187" s="86" t="s">
        <v>1006</v>
      </c>
      <c r="C187" s="83" t="s">
        <v>1007</v>
      </c>
      <c r="D187" s="96" t="s">
        <v>980</v>
      </c>
      <c r="E187" s="96" t="s">
        <v>975</v>
      </c>
      <c r="F187" s="83"/>
      <c r="G187" s="96" t="s">
        <v>198</v>
      </c>
      <c r="H187" s="96" t="s">
        <v>169</v>
      </c>
      <c r="I187" s="93">
        <v>1646</v>
      </c>
      <c r="J187" s="95">
        <v>1321</v>
      </c>
      <c r="K187" s="83"/>
      <c r="L187" s="93">
        <v>78.864249999999998</v>
      </c>
      <c r="M187" s="94">
        <v>3.3054654747043027E-5</v>
      </c>
      <c r="N187" s="94">
        <v>5.9796988687151227E-4</v>
      </c>
      <c r="O187" s="94">
        <v>4.2342645156747987E-5</v>
      </c>
    </row>
    <row r="188" spans="2:15">
      <c r="B188" s="86" t="s">
        <v>1182</v>
      </c>
      <c r="C188" s="83" t="s">
        <v>1183</v>
      </c>
      <c r="D188" s="96" t="s">
        <v>129</v>
      </c>
      <c r="E188" s="96" t="s">
        <v>975</v>
      </c>
      <c r="F188" s="83"/>
      <c r="G188" s="96" t="s">
        <v>1030</v>
      </c>
      <c r="H188" s="96" t="s">
        <v>172</v>
      </c>
      <c r="I188" s="93">
        <v>5096</v>
      </c>
      <c r="J188" s="95">
        <v>637.79999999999995</v>
      </c>
      <c r="K188" s="83"/>
      <c r="L188" s="93">
        <v>154.0121</v>
      </c>
      <c r="M188" s="94">
        <v>5.0281066722934103E-6</v>
      </c>
      <c r="N188" s="94">
        <v>1.1677610325824951E-3</v>
      </c>
      <c r="O188" s="94">
        <v>8.2689934921660781E-5</v>
      </c>
    </row>
    <row r="189" spans="2:15">
      <c r="B189" s="86" t="s">
        <v>1184</v>
      </c>
      <c r="C189" s="83" t="s">
        <v>1185</v>
      </c>
      <c r="D189" s="96" t="s">
        <v>28</v>
      </c>
      <c r="E189" s="96" t="s">
        <v>975</v>
      </c>
      <c r="F189" s="83"/>
      <c r="G189" s="96" t="s">
        <v>1021</v>
      </c>
      <c r="H189" s="96" t="s">
        <v>171</v>
      </c>
      <c r="I189" s="93">
        <v>409</v>
      </c>
      <c r="J189" s="95">
        <v>11010</v>
      </c>
      <c r="K189" s="83"/>
      <c r="L189" s="93">
        <v>189.83226000000002</v>
      </c>
      <c r="M189" s="94">
        <v>4.811764705882353E-7</v>
      </c>
      <c r="N189" s="94">
        <v>1.4393590890265681E-3</v>
      </c>
      <c r="O189" s="94">
        <v>1.019219738282368E-4</v>
      </c>
    </row>
    <row r="190" spans="2:15">
      <c r="B190" s="86" t="s">
        <v>1186</v>
      </c>
      <c r="C190" s="83" t="s">
        <v>1187</v>
      </c>
      <c r="D190" s="96" t="s">
        <v>974</v>
      </c>
      <c r="E190" s="96" t="s">
        <v>975</v>
      </c>
      <c r="F190" s="83"/>
      <c r="G190" s="96" t="s">
        <v>1030</v>
      </c>
      <c r="H190" s="96" t="s">
        <v>169</v>
      </c>
      <c r="I190" s="93">
        <v>335</v>
      </c>
      <c r="J190" s="95">
        <v>17675</v>
      </c>
      <c r="K190" s="83"/>
      <c r="L190" s="93">
        <v>214.75920000000002</v>
      </c>
      <c r="M190" s="94">
        <v>1.0834072101163791E-6</v>
      </c>
      <c r="N190" s="94">
        <v>1.6283618309768557E-3</v>
      </c>
      <c r="O190" s="94">
        <v>1.1530538361484541E-4</v>
      </c>
    </row>
    <row r="191" spans="2:15">
      <c r="B191" s="86" t="s">
        <v>1188</v>
      </c>
      <c r="C191" s="83" t="s">
        <v>1189</v>
      </c>
      <c r="D191" s="96" t="s">
        <v>974</v>
      </c>
      <c r="E191" s="96" t="s">
        <v>975</v>
      </c>
      <c r="F191" s="83"/>
      <c r="G191" s="96" t="s">
        <v>1030</v>
      </c>
      <c r="H191" s="96" t="s">
        <v>169</v>
      </c>
      <c r="I191" s="93">
        <v>151</v>
      </c>
      <c r="J191" s="95">
        <v>9753</v>
      </c>
      <c r="K191" s="93">
        <v>0.44500000000000001</v>
      </c>
      <c r="L191" s="93">
        <v>53.859940000000002</v>
      </c>
      <c r="M191" s="94">
        <v>1.7443197382901217E-6</v>
      </c>
      <c r="N191" s="94">
        <v>4.0838050483845903E-4</v>
      </c>
      <c r="O191" s="94">
        <v>2.891769499594223E-5</v>
      </c>
    </row>
    <row r="192" spans="2:15">
      <c r="B192" s="86" t="s">
        <v>1190</v>
      </c>
      <c r="C192" s="83" t="s">
        <v>1191</v>
      </c>
      <c r="D192" s="96" t="s">
        <v>28</v>
      </c>
      <c r="E192" s="96" t="s">
        <v>975</v>
      </c>
      <c r="F192" s="83"/>
      <c r="G192" s="96" t="s">
        <v>1055</v>
      </c>
      <c r="H192" s="96" t="s">
        <v>171</v>
      </c>
      <c r="I192" s="93">
        <v>970</v>
      </c>
      <c r="J192" s="95">
        <v>3697</v>
      </c>
      <c r="K192" s="83"/>
      <c r="L192" s="93">
        <v>151.17520999999999</v>
      </c>
      <c r="M192" s="94">
        <v>1.2006172821512958E-6</v>
      </c>
      <c r="N192" s="94">
        <v>1.1462509720371031E-3</v>
      </c>
      <c r="O192" s="94">
        <v>8.116679323681971E-5</v>
      </c>
    </row>
    <row r="193" spans="2:15">
      <c r="B193" s="86" t="s">
        <v>1192</v>
      </c>
      <c r="C193" s="83" t="s">
        <v>1193</v>
      </c>
      <c r="D193" s="96" t="s">
        <v>974</v>
      </c>
      <c r="E193" s="96" t="s">
        <v>975</v>
      </c>
      <c r="F193" s="83"/>
      <c r="G193" s="96" t="s">
        <v>1104</v>
      </c>
      <c r="H193" s="96" t="s">
        <v>169</v>
      </c>
      <c r="I193" s="93">
        <v>481</v>
      </c>
      <c r="J193" s="95">
        <v>6245</v>
      </c>
      <c r="K193" s="83"/>
      <c r="L193" s="93">
        <v>108.94946</v>
      </c>
      <c r="M193" s="94">
        <v>8.3941342348412449E-7</v>
      </c>
      <c r="N193" s="94">
        <v>8.2608401488522818E-4</v>
      </c>
      <c r="O193" s="94">
        <v>5.8495558187636461E-5</v>
      </c>
    </row>
    <row r="194" spans="2:15">
      <c r="B194" s="86" t="s">
        <v>1194</v>
      </c>
      <c r="C194" s="83" t="s">
        <v>1195</v>
      </c>
      <c r="D194" s="96" t="s">
        <v>28</v>
      </c>
      <c r="E194" s="96" t="s">
        <v>975</v>
      </c>
      <c r="F194" s="83"/>
      <c r="G194" s="96" t="s">
        <v>1021</v>
      </c>
      <c r="H194" s="96" t="s">
        <v>171</v>
      </c>
      <c r="I194" s="93">
        <v>431</v>
      </c>
      <c r="J194" s="95">
        <v>12235</v>
      </c>
      <c r="K194" s="83"/>
      <c r="L194" s="93">
        <v>222.3006</v>
      </c>
      <c r="M194" s="94">
        <v>2.0226645523142453E-6</v>
      </c>
      <c r="N194" s="94">
        <v>1.6855427476133902E-3</v>
      </c>
      <c r="O194" s="94">
        <v>1.1935440232972698E-4</v>
      </c>
    </row>
    <row r="195" spans="2:15">
      <c r="B195" s="86" t="s">
        <v>1196</v>
      </c>
      <c r="C195" s="83" t="s">
        <v>1197</v>
      </c>
      <c r="D195" s="96" t="s">
        <v>28</v>
      </c>
      <c r="E195" s="96" t="s">
        <v>975</v>
      </c>
      <c r="F195" s="83"/>
      <c r="G195" s="96" t="s">
        <v>1068</v>
      </c>
      <c r="H195" s="96" t="s">
        <v>171</v>
      </c>
      <c r="I195" s="93">
        <v>1146</v>
      </c>
      <c r="J195" s="95">
        <v>5584</v>
      </c>
      <c r="K195" s="93">
        <v>3.0918899999999998</v>
      </c>
      <c r="L195" s="93">
        <v>272.85927000000004</v>
      </c>
      <c r="M195" s="94">
        <v>4.2982750493756566E-7</v>
      </c>
      <c r="N195" s="94">
        <v>2.0688921382469683E-3</v>
      </c>
      <c r="O195" s="94">
        <v>1.4649962749077423E-4</v>
      </c>
    </row>
    <row r="196" spans="2:15">
      <c r="B196" s="86" t="s">
        <v>1198</v>
      </c>
      <c r="C196" s="83" t="s">
        <v>1199</v>
      </c>
      <c r="D196" s="96" t="s">
        <v>980</v>
      </c>
      <c r="E196" s="96" t="s">
        <v>975</v>
      </c>
      <c r="F196" s="83"/>
      <c r="G196" s="96" t="s">
        <v>1033</v>
      </c>
      <c r="H196" s="96" t="s">
        <v>169</v>
      </c>
      <c r="I196" s="93">
        <v>499</v>
      </c>
      <c r="J196" s="95">
        <v>5107</v>
      </c>
      <c r="K196" s="83"/>
      <c r="L196" s="93">
        <v>92.430210000000002</v>
      </c>
      <c r="M196" s="94">
        <v>4.0000871521994365E-6</v>
      </c>
      <c r="N196" s="94">
        <v>7.0083063260235315E-4</v>
      </c>
      <c r="O196" s="94">
        <v>4.9626282932934753E-5</v>
      </c>
    </row>
    <row r="197" spans="2:15">
      <c r="B197" s="86" t="s">
        <v>1200</v>
      </c>
      <c r="C197" s="83" t="s">
        <v>1201</v>
      </c>
      <c r="D197" s="96" t="s">
        <v>974</v>
      </c>
      <c r="E197" s="96" t="s">
        <v>975</v>
      </c>
      <c r="F197" s="83"/>
      <c r="G197" s="96" t="s">
        <v>1104</v>
      </c>
      <c r="H197" s="96" t="s">
        <v>169</v>
      </c>
      <c r="I197" s="93">
        <v>128</v>
      </c>
      <c r="J197" s="95">
        <v>8906</v>
      </c>
      <c r="K197" s="83"/>
      <c r="L197" s="93">
        <v>41.346629999999998</v>
      </c>
      <c r="M197" s="94">
        <v>4.6954561615852026E-7</v>
      </c>
      <c r="N197" s="94">
        <v>3.1350123362129575E-4</v>
      </c>
      <c r="O197" s="94">
        <v>2.2199230735312271E-5</v>
      </c>
    </row>
    <row r="198" spans="2:15">
      <c r="B198" s="86" t="s">
        <v>1202</v>
      </c>
      <c r="C198" s="83" t="s">
        <v>1203</v>
      </c>
      <c r="D198" s="96" t="s">
        <v>974</v>
      </c>
      <c r="E198" s="96" t="s">
        <v>975</v>
      </c>
      <c r="F198" s="83"/>
      <c r="G198" s="96" t="s">
        <v>1055</v>
      </c>
      <c r="H198" s="96" t="s">
        <v>169</v>
      </c>
      <c r="I198" s="93">
        <v>660</v>
      </c>
      <c r="J198" s="95">
        <v>5281</v>
      </c>
      <c r="K198" s="93">
        <v>0.88571</v>
      </c>
      <c r="L198" s="93">
        <v>127.30335000000001</v>
      </c>
      <c r="M198" s="94">
        <v>4.0514533445258703E-7</v>
      </c>
      <c r="N198" s="94">
        <v>9.6524812951197204E-4</v>
      </c>
      <c r="O198" s="94">
        <v>6.8349861645996678E-5</v>
      </c>
    </row>
    <row r="199" spans="2:15">
      <c r="B199" s="86" t="s">
        <v>1204</v>
      </c>
      <c r="C199" s="83" t="s">
        <v>1205</v>
      </c>
      <c r="D199" s="96" t="s">
        <v>980</v>
      </c>
      <c r="E199" s="96" t="s">
        <v>975</v>
      </c>
      <c r="F199" s="83"/>
      <c r="G199" s="96" t="s">
        <v>977</v>
      </c>
      <c r="H199" s="96" t="s">
        <v>169</v>
      </c>
      <c r="I199" s="93">
        <v>141</v>
      </c>
      <c r="J199" s="95">
        <v>7325</v>
      </c>
      <c r="K199" s="83"/>
      <c r="L199" s="93">
        <v>37.460569999999997</v>
      </c>
      <c r="M199" s="94">
        <v>4.8254119746807553E-6</v>
      </c>
      <c r="N199" s="94">
        <v>2.8403608485520835E-4</v>
      </c>
      <c r="O199" s="94">
        <v>2.0112783965859295E-5</v>
      </c>
    </row>
    <row r="200" spans="2:15">
      <c r="B200" s="86" t="s">
        <v>1206</v>
      </c>
      <c r="C200" s="83" t="s">
        <v>1207</v>
      </c>
      <c r="D200" s="96" t="s">
        <v>28</v>
      </c>
      <c r="E200" s="96" t="s">
        <v>975</v>
      </c>
      <c r="F200" s="83"/>
      <c r="G200" s="96" t="s">
        <v>1021</v>
      </c>
      <c r="H200" s="96" t="s">
        <v>171</v>
      </c>
      <c r="I200" s="93">
        <v>1528</v>
      </c>
      <c r="J200" s="95">
        <v>8202</v>
      </c>
      <c r="K200" s="83"/>
      <c r="L200" s="93">
        <v>528.32664999999997</v>
      </c>
      <c r="M200" s="94">
        <v>2.5598533072711674E-6</v>
      </c>
      <c r="N200" s="94">
        <v>4.0059143037777583E-3</v>
      </c>
      <c r="O200" s="94">
        <v>2.8366145456025244E-4</v>
      </c>
    </row>
    <row r="201" spans="2:15">
      <c r="B201" s="86" t="s">
        <v>1208</v>
      </c>
      <c r="C201" s="83" t="s">
        <v>1209</v>
      </c>
      <c r="D201" s="96" t="s">
        <v>974</v>
      </c>
      <c r="E201" s="96" t="s">
        <v>975</v>
      </c>
      <c r="F201" s="83"/>
      <c r="G201" s="96" t="s">
        <v>977</v>
      </c>
      <c r="H201" s="96" t="s">
        <v>169</v>
      </c>
      <c r="I201" s="93">
        <v>597</v>
      </c>
      <c r="J201" s="95">
        <v>15009</v>
      </c>
      <c r="K201" s="83"/>
      <c r="L201" s="93">
        <v>324.99271999999996</v>
      </c>
      <c r="M201" s="94">
        <v>3.360240849366087E-7</v>
      </c>
      <c r="N201" s="94">
        <v>2.4641819330363892E-3</v>
      </c>
      <c r="O201" s="94">
        <v>1.7449036060681935E-4</v>
      </c>
    </row>
    <row r="202" spans="2:15">
      <c r="B202" s="86" t="s">
        <v>1210</v>
      </c>
      <c r="C202" s="83" t="s">
        <v>1211</v>
      </c>
      <c r="D202" s="96" t="s">
        <v>28</v>
      </c>
      <c r="E202" s="96" t="s">
        <v>975</v>
      </c>
      <c r="F202" s="83"/>
      <c r="G202" s="96" t="s">
        <v>1046</v>
      </c>
      <c r="H202" s="96" t="s">
        <v>171</v>
      </c>
      <c r="I202" s="93">
        <v>57</v>
      </c>
      <c r="J202" s="95">
        <v>15100</v>
      </c>
      <c r="K202" s="83"/>
      <c r="L202" s="93">
        <v>36.283670000000001</v>
      </c>
      <c r="M202" s="94">
        <v>2.7642335050851836E-7</v>
      </c>
      <c r="N202" s="94">
        <v>2.7511251353031679E-4</v>
      </c>
      <c r="O202" s="94">
        <v>1.9480899948893727E-5</v>
      </c>
    </row>
    <row r="203" spans="2:15">
      <c r="B203" s="86" t="s">
        <v>1212</v>
      </c>
      <c r="C203" s="83" t="s">
        <v>1213</v>
      </c>
      <c r="D203" s="96" t="s">
        <v>28</v>
      </c>
      <c r="E203" s="96" t="s">
        <v>975</v>
      </c>
      <c r="F203" s="83"/>
      <c r="G203" s="96" t="s">
        <v>1030</v>
      </c>
      <c r="H203" s="96" t="s">
        <v>171</v>
      </c>
      <c r="I203" s="93">
        <v>1242</v>
      </c>
      <c r="J203" s="95">
        <v>4210</v>
      </c>
      <c r="K203" s="83"/>
      <c r="L203" s="93">
        <v>220.42614</v>
      </c>
      <c r="M203" s="94">
        <v>2.3973227163154953E-6</v>
      </c>
      <c r="N203" s="94">
        <v>1.671330089353847E-3</v>
      </c>
      <c r="O203" s="94">
        <v>1.1834799455129104E-4</v>
      </c>
    </row>
    <row r="204" spans="2:15">
      <c r="B204" s="86" t="s">
        <v>1214</v>
      </c>
      <c r="C204" s="83" t="s">
        <v>1215</v>
      </c>
      <c r="D204" s="96" t="s">
        <v>974</v>
      </c>
      <c r="E204" s="96" t="s">
        <v>975</v>
      </c>
      <c r="F204" s="83"/>
      <c r="G204" s="96" t="s">
        <v>1073</v>
      </c>
      <c r="H204" s="96" t="s">
        <v>169</v>
      </c>
      <c r="I204" s="93">
        <v>1094</v>
      </c>
      <c r="J204" s="95">
        <v>9391</v>
      </c>
      <c r="K204" s="83"/>
      <c r="L204" s="93">
        <v>372.62905999999998</v>
      </c>
      <c r="M204" s="94">
        <v>3.7354016610619619E-7</v>
      </c>
      <c r="N204" s="94">
        <v>2.8253734341382561E-3</v>
      </c>
      <c r="O204" s="94">
        <v>2.0006657088189584E-4</v>
      </c>
    </row>
    <row r="205" spans="2:15">
      <c r="B205" s="86" t="s">
        <v>1216</v>
      </c>
      <c r="C205" s="83" t="s">
        <v>1217</v>
      </c>
      <c r="D205" s="96" t="s">
        <v>974</v>
      </c>
      <c r="E205" s="96" t="s">
        <v>975</v>
      </c>
      <c r="F205" s="83"/>
      <c r="G205" s="96" t="s">
        <v>1055</v>
      </c>
      <c r="H205" s="96" t="s">
        <v>169</v>
      </c>
      <c r="I205" s="93">
        <v>1782</v>
      </c>
      <c r="J205" s="95">
        <v>5256</v>
      </c>
      <c r="K205" s="83"/>
      <c r="L205" s="93">
        <v>339.71178000000003</v>
      </c>
      <c r="M205" s="94">
        <v>3.7000607372860166E-7</v>
      </c>
      <c r="N205" s="94">
        <v>2.5757857921113823E-3</v>
      </c>
      <c r="O205" s="94">
        <v>1.8239310405040608E-4</v>
      </c>
    </row>
    <row r="206" spans="2:15">
      <c r="B206" s="86" t="s">
        <v>1218</v>
      </c>
      <c r="C206" s="83" t="s">
        <v>1219</v>
      </c>
      <c r="D206" s="96" t="s">
        <v>141</v>
      </c>
      <c r="E206" s="96" t="s">
        <v>975</v>
      </c>
      <c r="F206" s="83"/>
      <c r="G206" s="96" t="s">
        <v>1068</v>
      </c>
      <c r="H206" s="96" t="s">
        <v>173</v>
      </c>
      <c r="I206" s="93">
        <v>1959</v>
      </c>
      <c r="J206" s="95">
        <v>3858</v>
      </c>
      <c r="K206" s="83"/>
      <c r="L206" s="93">
        <v>197.75797</v>
      </c>
      <c r="M206" s="94">
        <v>2.0926099007074335E-6</v>
      </c>
      <c r="N206" s="94">
        <v>1.4994539471159609E-3</v>
      </c>
      <c r="O206" s="94">
        <v>1.0617733067427653E-4</v>
      </c>
    </row>
    <row r="207" spans="2:15">
      <c r="B207" s="86" t="s">
        <v>1220</v>
      </c>
      <c r="C207" s="83" t="s">
        <v>1221</v>
      </c>
      <c r="D207" s="96" t="s">
        <v>129</v>
      </c>
      <c r="E207" s="96" t="s">
        <v>975</v>
      </c>
      <c r="F207" s="83"/>
      <c r="G207" s="96" t="s">
        <v>1175</v>
      </c>
      <c r="H207" s="96" t="s">
        <v>172</v>
      </c>
      <c r="I207" s="93">
        <v>991</v>
      </c>
      <c r="J207" s="95">
        <v>1124.5</v>
      </c>
      <c r="K207" s="83"/>
      <c r="L207" s="93">
        <v>52.80489</v>
      </c>
      <c r="M207" s="94">
        <v>7.8540528732493512E-7</v>
      </c>
      <c r="N207" s="94">
        <v>4.0038083288134547E-4</v>
      </c>
      <c r="O207" s="94">
        <v>2.8351232907319983E-5</v>
      </c>
    </row>
    <row r="208" spans="2:15">
      <c r="B208" s="86" t="s">
        <v>1222</v>
      </c>
      <c r="C208" s="83" t="s">
        <v>1223</v>
      </c>
      <c r="D208" s="96" t="s">
        <v>28</v>
      </c>
      <c r="E208" s="96" t="s">
        <v>975</v>
      </c>
      <c r="F208" s="83"/>
      <c r="G208" s="96" t="s">
        <v>1033</v>
      </c>
      <c r="H208" s="96" t="s">
        <v>171</v>
      </c>
      <c r="I208" s="93">
        <v>1070</v>
      </c>
      <c r="J208" s="95">
        <v>3382</v>
      </c>
      <c r="K208" s="83"/>
      <c r="L208" s="93">
        <v>152.55160999999998</v>
      </c>
      <c r="M208" s="94">
        <v>4.271645294008423E-6</v>
      </c>
      <c r="N208" s="94">
        <v>1.1566872058476059E-3</v>
      </c>
      <c r="O208" s="94">
        <v>8.1905789889850044E-5</v>
      </c>
    </row>
    <row r="209" spans="2:15">
      <c r="B209" s="160"/>
      <c r="C209" s="160"/>
      <c r="D209" s="160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</row>
    <row r="210" spans="2:15">
      <c r="B210" s="160"/>
      <c r="C210" s="160"/>
      <c r="D210" s="160"/>
      <c r="E210" s="161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</row>
    <row r="211" spans="2:15">
      <c r="E211" s="1"/>
      <c r="F211" s="1"/>
      <c r="G211" s="1"/>
    </row>
    <row r="212" spans="2:15">
      <c r="B212" s="98" t="s">
        <v>259</v>
      </c>
      <c r="E212" s="1"/>
      <c r="F212" s="1"/>
      <c r="G212" s="1"/>
    </row>
    <row r="213" spans="2:15">
      <c r="B213" s="98" t="s">
        <v>118</v>
      </c>
      <c r="E213" s="1"/>
      <c r="F213" s="1"/>
      <c r="G213" s="1"/>
    </row>
    <row r="214" spans="2:15">
      <c r="B214" s="98" t="s">
        <v>242</v>
      </c>
      <c r="E214" s="1"/>
      <c r="F214" s="1"/>
      <c r="G214" s="1"/>
    </row>
    <row r="215" spans="2:15">
      <c r="B215" s="98" t="s">
        <v>250</v>
      </c>
      <c r="E215" s="1"/>
      <c r="F215" s="1"/>
      <c r="G215" s="1"/>
    </row>
    <row r="216" spans="2:15">
      <c r="B216" s="98" t="s">
        <v>256</v>
      </c>
      <c r="E216" s="1"/>
      <c r="F216" s="1"/>
      <c r="G216" s="1"/>
    </row>
    <row r="217" spans="2:15">
      <c r="E217" s="1"/>
      <c r="F217" s="1"/>
      <c r="G217" s="1"/>
    </row>
    <row r="218" spans="2:15">
      <c r="E218" s="1"/>
      <c r="F218" s="1"/>
      <c r="G218" s="1"/>
    </row>
    <row r="219" spans="2:15">
      <c r="E219" s="1"/>
      <c r="F219" s="1"/>
      <c r="G219" s="1"/>
    </row>
    <row r="220" spans="2:15">
      <c r="E220" s="1"/>
      <c r="F220" s="1"/>
      <c r="G220" s="1"/>
    </row>
    <row r="221" spans="2:15">
      <c r="E221" s="1"/>
      <c r="F221" s="1"/>
      <c r="G221" s="1"/>
    </row>
    <row r="222" spans="2:15">
      <c r="E222" s="1"/>
      <c r="F222" s="1"/>
      <c r="G222" s="1"/>
    </row>
    <row r="223" spans="2:15">
      <c r="E223" s="1"/>
      <c r="F223" s="1"/>
      <c r="G223" s="1"/>
    </row>
    <row r="224" spans="2:15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214 B216"/>
    <dataValidation type="list" allowBlank="1" showInputMessage="1" showErrorMessage="1" sqref="E12:E34 E36:E37 E38:E357">
      <formula1>$BF$6:$BF$23</formula1>
    </dataValidation>
    <dataValidation type="list" allowBlank="1" showInputMessage="1" showErrorMessage="1" sqref="H12:H34 H36:H37 H38:H357">
      <formula1>$BJ$6:$BJ$19</formula1>
    </dataValidation>
    <dataValidation type="list" allowBlank="1" showInputMessage="1" showErrorMessage="1" sqref="G12:G34 G36:G37 G38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6.140625" style="2" bestFit="1" customWidth="1"/>
    <col min="4" max="4" width="9.7109375" style="2" bestFit="1" customWidth="1"/>
    <col min="5" max="5" width="11.28515625" style="2" bestFit="1" customWidth="1"/>
    <col min="6" max="6" width="7" style="2" customWidth="1"/>
    <col min="7" max="7" width="12.28515625" style="2" bestFit="1" customWidth="1"/>
    <col min="8" max="8" width="14.28515625" style="1" bestFit="1" customWidth="1"/>
    <col min="9" max="9" width="10.7109375" style="1" bestFit="1" customWidth="1"/>
    <col min="10" max="10" width="10.7109375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185</v>
      </c>
      <c r="C1" s="77" t="s" vm="1">
        <v>260</v>
      </c>
    </row>
    <row r="2" spans="2:63">
      <c r="B2" s="57" t="s">
        <v>184</v>
      </c>
      <c r="C2" s="77" t="s">
        <v>261</v>
      </c>
    </row>
    <row r="3" spans="2:63">
      <c r="B3" s="57" t="s">
        <v>186</v>
      </c>
      <c r="C3" s="77" t="s">
        <v>262</v>
      </c>
    </row>
    <row r="4" spans="2:63">
      <c r="B4" s="57" t="s">
        <v>187</v>
      </c>
      <c r="C4" s="77">
        <v>9606</v>
      </c>
    </row>
    <row r="6" spans="2:63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6"/>
      <c r="BK6" s="3"/>
    </row>
    <row r="7" spans="2:63" ht="26.25" customHeight="1">
      <c r="B7" s="154" t="s">
        <v>96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6"/>
      <c r="BH7" s="3"/>
      <c r="BK7" s="3"/>
    </row>
    <row r="8" spans="2:63" s="3" customFormat="1" ht="74.25" customHeight="1">
      <c r="B8" s="23" t="s">
        <v>121</v>
      </c>
      <c r="C8" s="31" t="s">
        <v>47</v>
      </c>
      <c r="D8" s="31" t="s">
        <v>125</v>
      </c>
      <c r="E8" s="31" t="s">
        <v>123</v>
      </c>
      <c r="F8" s="31" t="s">
        <v>66</v>
      </c>
      <c r="G8" s="31" t="s">
        <v>107</v>
      </c>
      <c r="H8" s="31" t="s">
        <v>244</v>
      </c>
      <c r="I8" s="31" t="s">
        <v>243</v>
      </c>
      <c r="J8" s="31" t="s">
        <v>258</v>
      </c>
      <c r="K8" s="31" t="s">
        <v>63</v>
      </c>
      <c r="L8" s="31" t="s">
        <v>60</v>
      </c>
      <c r="M8" s="31" t="s">
        <v>188</v>
      </c>
      <c r="N8" s="15" t="s">
        <v>190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251</v>
      </c>
      <c r="I9" s="33"/>
      <c r="J9" s="17" t="s">
        <v>247</v>
      </c>
      <c r="K9" s="33" t="s">
        <v>247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 t="s">
        <v>31</v>
      </c>
      <c r="C11" s="79"/>
      <c r="D11" s="79"/>
      <c r="E11" s="79"/>
      <c r="F11" s="79"/>
      <c r="G11" s="79"/>
      <c r="H11" s="87"/>
      <c r="I11" s="89"/>
      <c r="J11" s="87">
        <v>31.716200000000001</v>
      </c>
      <c r="K11" s="87">
        <v>257677.87516000029</v>
      </c>
      <c r="L11" s="79"/>
      <c r="M11" s="88">
        <v>1</v>
      </c>
      <c r="N11" s="88">
        <v>0.13834865395467144</v>
      </c>
      <c r="O11" s="5"/>
      <c r="BH11" s="1"/>
      <c r="BI11" s="3"/>
      <c r="BK11" s="1"/>
    </row>
    <row r="12" spans="2:63" ht="20.25">
      <c r="B12" s="80" t="s">
        <v>238</v>
      </c>
      <c r="C12" s="81"/>
      <c r="D12" s="81"/>
      <c r="E12" s="81"/>
      <c r="F12" s="81"/>
      <c r="G12" s="81"/>
      <c r="H12" s="90"/>
      <c r="I12" s="92"/>
      <c r="J12" s="81"/>
      <c r="K12" s="90">
        <v>115895.69095</v>
      </c>
      <c r="L12" s="81"/>
      <c r="M12" s="91">
        <v>0.44976966252161438</v>
      </c>
      <c r="N12" s="91">
        <v>6.2225027399512182E-2</v>
      </c>
      <c r="BI12" s="4"/>
    </row>
    <row r="13" spans="2:63">
      <c r="B13" s="101" t="s">
        <v>68</v>
      </c>
      <c r="C13" s="81"/>
      <c r="D13" s="81"/>
      <c r="E13" s="81"/>
      <c r="F13" s="81"/>
      <c r="G13" s="81"/>
      <c r="H13" s="90"/>
      <c r="I13" s="92"/>
      <c r="J13" s="81"/>
      <c r="K13" s="90">
        <v>9324.7819600000003</v>
      </c>
      <c r="L13" s="81"/>
      <c r="M13" s="91">
        <v>3.6187747800271758E-2</v>
      </c>
      <c r="N13" s="91">
        <v>5.0065261978187205E-3</v>
      </c>
    </row>
    <row r="14" spans="2:63">
      <c r="B14" s="86" t="s">
        <v>1224</v>
      </c>
      <c r="C14" s="83" t="s">
        <v>1225</v>
      </c>
      <c r="D14" s="96" t="s">
        <v>126</v>
      </c>
      <c r="E14" s="83" t="s">
        <v>1226</v>
      </c>
      <c r="F14" s="96" t="s">
        <v>1227</v>
      </c>
      <c r="G14" s="96" t="s">
        <v>170</v>
      </c>
      <c r="H14" s="93">
        <v>198473</v>
      </c>
      <c r="I14" s="95">
        <v>1479</v>
      </c>
      <c r="J14" s="83"/>
      <c r="K14" s="93">
        <v>2935.4156699999999</v>
      </c>
      <c r="L14" s="94">
        <v>9.6126011736165926E-4</v>
      </c>
      <c r="M14" s="94">
        <v>1.1391803305492597E-2</v>
      </c>
      <c r="N14" s="94">
        <v>1.5760406534312775E-3</v>
      </c>
    </row>
    <row r="15" spans="2:63">
      <c r="B15" s="86" t="s">
        <v>1228</v>
      </c>
      <c r="C15" s="83" t="s">
        <v>1229</v>
      </c>
      <c r="D15" s="96" t="s">
        <v>126</v>
      </c>
      <c r="E15" s="83" t="s">
        <v>1230</v>
      </c>
      <c r="F15" s="96" t="s">
        <v>1227</v>
      </c>
      <c r="G15" s="96" t="s">
        <v>170</v>
      </c>
      <c r="H15" s="93">
        <v>141123</v>
      </c>
      <c r="I15" s="95">
        <v>1473</v>
      </c>
      <c r="J15" s="83"/>
      <c r="K15" s="93">
        <v>2078.74179</v>
      </c>
      <c r="L15" s="94">
        <v>3.5168766054738079E-4</v>
      </c>
      <c r="M15" s="94">
        <v>8.0672110040850183E-3</v>
      </c>
      <c r="N15" s="94">
        <v>1.1160877835834759E-3</v>
      </c>
    </row>
    <row r="16" spans="2:63" ht="20.25">
      <c r="B16" s="86" t="s">
        <v>1231</v>
      </c>
      <c r="C16" s="83" t="s">
        <v>1232</v>
      </c>
      <c r="D16" s="96" t="s">
        <v>126</v>
      </c>
      <c r="E16" s="83" t="s">
        <v>1233</v>
      </c>
      <c r="F16" s="96" t="s">
        <v>1227</v>
      </c>
      <c r="G16" s="96" t="s">
        <v>170</v>
      </c>
      <c r="H16" s="93">
        <v>29185</v>
      </c>
      <c r="I16" s="95">
        <v>14770</v>
      </c>
      <c r="J16" s="83"/>
      <c r="K16" s="93">
        <v>4310.6244999999999</v>
      </c>
      <c r="L16" s="94">
        <v>7.0586300428935429E-4</v>
      </c>
      <c r="M16" s="94">
        <v>1.6728733490694137E-2</v>
      </c>
      <c r="N16" s="94">
        <v>2.3143977608039664E-3</v>
      </c>
      <c r="BH16" s="4"/>
    </row>
    <row r="17" spans="2:14">
      <c r="B17" s="82"/>
      <c r="C17" s="83"/>
      <c r="D17" s="83"/>
      <c r="E17" s="83"/>
      <c r="F17" s="83"/>
      <c r="G17" s="83"/>
      <c r="H17" s="93"/>
      <c r="I17" s="95"/>
      <c r="J17" s="83"/>
      <c r="K17" s="83"/>
      <c r="L17" s="83"/>
      <c r="M17" s="94"/>
      <c r="N17" s="83"/>
    </row>
    <row r="18" spans="2:14">
      <c r="B18" s="101" t="s">
        <v>69</v>
      </c>
      <c r="C18" s="81"/>
      <c r="D18" s="81"/>
      <c r="E18" s="81"/>
      <c r="F18" s="81"/>
      <c r="G18" s="81"/>
      <c r="H18" s="90"/>
      <c r="I18" s="92"/>
      <c r="J18" s="81"/>
      <c r="K18" s="90">
        <v>106570.90899</v>
      </c>
      <c r="L18" s="81"/>
      <c r="M18" s="91">
        <v>0.41358191472134259</v>
      </c>
      <c r="N18" s="91">
        <v>5.7218501201693459E-2</v>
      </c>
    </row>
    <row r="19" spans="2:14">
      <c r="B19" s="86" t="s">
        <v>1234</v>
      </c>
      <c r="C19" s="83" t="s">
        <v>1235</v>
      </c>
      <c r="D19" s="96" t="s">
        <v>126</v>
      </c>
      <c r="E19" s="83" t="s">
        <v>1226</v>
      </c>
      <c r="F19" s="96" t="s">
        <v>1236</v>
      </c>
      <c r="G19" s="96" t="s">
        <v>170</v>
      </c>
      <c r="H19" s="93">
        <v>153471</v>
      </c>
      <c r="I19" s="95">
        <v>316.91000000000003</v>
      </c>
      <c r="J19" s="83"/>
      <c r="K19" s="93">
        <v>486.36495000000002</v>
      </c>
      <c r="L19" s="94">
        <v>1.0591730970047164E-3</v>
      </c>
      <c r="M19" s="94">
        <v>1.8874920856049467E-3</v>
      </c>
      <c r="N19" s="94">
        <v>2.6113198939353987E-4</v>
      </c>
    </row>
    <row r="20" spans="2:14">
      <c r="B20" s="86" t="s">
        <v>1237</v>
      </c>
      <c r="C20" s="83" t="s">
        <v>1238</v>
      </c>
      <c r="D20" s="96" t="s">
        <v>126</v>
      </c>
      <c r="E20" s="83" t="s">
        <v>1226</v>
      </c>
      <c r="F20" s="96" t="s">
        <v>1236</v>
      </c>
      <c r="G20" s="96" t="s">
        <v>170</v>
      </c>
      <c r="H20" s="93">
        <v>10209520</v>
      </c>
      <c r="I20" s="95">
        <v>329.11</v>
      </c>
      <c r="J20" s="83"/>
      <c r="K20" s="93">
        <v>33600.551270000004</v>
      </c>
      <c r="L20" s="94">
        <v>3.3045553663677896E-2</v>
      </c>
      <c r="M20" s="94">
        <v>0.13039750211047949</v>
      </c>
      <c r="N20" s="94">
        <v>1.8040318896036266E-2</v>
      </c>
    </row>
    <row r="21" spans="2:14">
      <c r="B21" s="86" t="s">
        <v>1239</v>
      </c>
      <c r="C21" s="83" t="s">
        <v>1240</v>
      </c>
      <c r="D21" s="96" t="s">
        <v>126</v>
      </c>
      <c r="E21" s="83" t="s">
        <v>1226</v>
      </c>
      <c r="F21" s="96" t="s">
        <v>1236</v>
      </c>
      <c r="G21" s="96" t="s">
        <v>170</v>
      </c>
      <c r="H21" s="93">
        <v>245000</v>
      </c>
      <c r="I21" s="95">
        <v>340.71</v>
      </c>
      <c r="J21" s="83"/>
      <c r="K21" s="93">
        <v>834.73950000000002</v>
      </c>
      <c r="L21" s="94">
        <v>1.0049079251883046E-3</v>
      </c>
      <c r="M21" s="94">
        <v>3.2394690443705502E-3</v>
      </c>
      <c r="N21" s="94">
        <v>4.4817618181649144E-4</v>
      </c>
    </row>
    <row r="22" spans="2:14">
      <c r="B22" s="86" t="s">
        <v>1241</v>
      </c>
      <c r="C22" s="83" t="s">
        <v>1242</v>
      </c>
      <c r="D22" s="96" t="s">
        <v>126</v>
      </c>
      <c r="E22" s="83" t="s">
        <v>1230</v>
      </c>
      <c r="F22" s="96" t="s">
        <v>1236</v>
      </c>
      <c r="G22" s="96" t="s">
        <v>170</v>
      </c>
      <c r="H22" s="93">
        <v>270000</v>
      </c>
      <c r="I22" s="95">
        <v>336.93</v>
      </c>
      <c r="J22" s="83"/>
      <c r="K22" s="93">
        <v>909.71100000000001</v>
      </c>
      <c r="L22" s="94">
        <v>9.7286706543718988E-5</v>
      </c>
      <c r="M22" s="94">
        <v>3.5304195186922115E-3</v>
      </c>
      <c r="N22" s="94">
        <v>4.8842878830636653E-4</v>
      </c>
    </row>
    <row r="23" spans="2:14">
      <c r="B23" s="86" t="s">
        <v>1243</v>
      </c>
      <c r="C23" s="83" t="s">
        <v>1244</v>
      </c>
      <c r="D23" s="96" t="s">
        <v>126</v>
      </c>
      <c r="E23" s="83" t="s">
        <v>1230</v>
      </c>
      <c r="F23" s="96" t="s">
        <v>1236</v>
      </c>
      <c r="G23" s="96" t="s">
        <v>170</v>
      </c>
      <c r="H23" s="93">
        <v>113000</v>
      </c>
      <c r="I23" s="95">
        <v>3143.33</v>
      </c>
      <c r="J23" s="83"/>
      <c r="K23" s="93">
        <v>3551.9629</v>
      </c>
      <c r="L23" s="94">
        <v>3.0051330864408182E-3</v>
      </c>
      <c r="M23" s="94">
        <v>1.3784508653660989E-2</v>
      </c>
      <c r="N23" s="94">
        <v>1.9070682176605181E-3</v>
      </c>
    </row>
    <row r="24" spans="2:14">
      <c r="B24" s="86" t="s">
        <v>1245</v>
      </c>
      <c r="C24" s="83" t="s">
        <v>1246</v>
      </c>
      <c r="D24" s="96" t="s">
        <v>126</v>
      </c>
      <c r="E24" s="83" t="s">
        <v>1230</v>
      </c>
      <c r="F24" s="96" t="s">
        <v>1236</v>
      </c>
      <c r="G24" s="96" t="s">
        <v>170</v>
      </c>
      <c r="H24" s="93">
        <v>2245000</v>
      </c>
      <c r="I24" s="95">
        <v>361.75</v>
      </c>
      <c r="J24" s="83"/>
      <c r="K24" s="93">
        <v>8121.2875000000004</v>
      </c>
      <c r="L24" s="94">
        <v>2.2900632555866072E-3</v>
      </c>
      <c r="M24" s="94">
        <v>3.1517209209200585E-2</v>
      </c>
      <c r="N24" s="94">
        <v>4.3603634705006765E-3</v>
      </c>
    </row>
    <row r="25" spans="2:14">
      <c r="B25" s="86" t="s">
        <v>1247</v>
      </c>
      <c r="C25" s="83" t="s">
        <v>1248</v>
      </c>
      <c r="D25" s="96" t="s">
        <v>126</v>
      </c>
      <c r="E25" s="83" t="s">
        <v>1230</v>
      </c>
      <c r="F25" s="96" t="s">
        <v>1236</v>
      </c>
      <c r="G25" s="96" t="s">
        <v>170</v>
      </c>
      <c r="H25" s="93">
        <v>190000</v>
      </c>
      <c r="I25" s="95">
        <v>277.45</v>
      </c>
      <c r="J25" s="83"/>
      <c r="K25" s="93">
        <v>527.15499999999997</v>
      </c>
      <c r="L25" s="94">
        <v>3.7702030447612117E-4</v>
      </c>
      <c r="M25" s="94">
        <v>2.0457906976789251E-3</v>
      </c>
      <c r="N25" s="94">
        <v>2.8303238929686748E-4</v>
      </c>
    </row>
    <row r="26" spans="2:14">
      <c r="B26" s="86" t="s">
        <v>1249</v>
      </c>
      <c r="C26" s="83" t="s">
        <v>1250</v>
      </c>
      <c r="D26" s="96" t="s">
        <v>126</v>
      </c>
      <c r="E26" s="83" t="s">
        <v>1230</v>
      </c>
      <c r="F26" s="96" t="s">
        <v>1236</v>
      </c>
      <c r="G26" s="96" t="s">
        <v>170</v>
      </c>
      <c r="H26" s="93">
        <v>60000</v>
      </c>
      <c r="I26" s="95">
        <v>3264.35</v>
      </c>
      <c r="J26" s="83"/>
      <c r="K26" s="93">
        <v>1958.61</v>
      </c>
      <c r="L26" s="94">
        <v>9.4393510056023811E-4</v>
      </c>
      <c r="M26" s="94">
        <v>7.6010018275097834E-3</v>
      </c>
      <c r="N26" s="94">
        <v>1.0515883715429763E-3</v>
      </c>
    </row>
    <row r="27" spans="2:14">
      <c r="B27" s="86" t="s">
        <v>1251</v>
      </c>
      <c r="C27" s="83" t="s">
        <v>1252</v>
      </c>
      <c r="D27" s="96" t="s">
        <v>126</v>
      </c>
      <c r="E27" s="83" t="s">
        <v>1230</v>
      </c>
      <c r="F27" s="96" t="s">
        <v>1236</v>
      </c>
      <c r="G27" s="96" t="s">
        <v>170</v>
      </c>
      <c r="H27" s="93">
        <v>1000000</v>
      </c>
      <c r="I27" s="95">
        <v>329.8</v>
      </c>
      <c r="J27" s="83"/>
      <c r="K27" s="93">
        <v>3298</v>
      </c>
      <c r="L27" s="94">
        <v>7.2742554906436881E-4</v>
      </c>
      <c r="M27" s="94">
        <v>1.279892578263527E-2</v>
      </c>
      <c r="N27" s="94">
        <v>1.7707141540933293E-3</v>
      </c>
    </row>
    <row r="28" spans="2:14">
      <c r="B28" s="86" t="s">
        <v>1253</v>
      </c>
      <c r="C28" s="83" t="s">
        <v>1254</v>
      </c>
      <c r="D28" s="96" t="s">
        <v>126</v>
      </c>
      <c r="E28" s="83" t="s">
        <v>1230</v>
      </c>
      <c r="F28" s="96" t="s">
        <v>1236</v>
      </c>
      <c r="G28" s="96" t="s">
        <v>170</v>
      </c>
      <c r="H28" s="93">
        <v>182000</v>
      </c>
      <c r="I28" s="95">
        <v>3372.23</v>
      </c>
      <c r="J28" s="83"/>
      <c r="K28" s="93">
        <v>6137.4585999999999</v>
      </c>
      <c r="L28" s="94">
        <v>6.183745583038869E-3</v>
      </c>
      <c r="M28" s="94">
        <v>2.3818337512248808E-2</v>
      </c>
      <c r="N28" s="94">
        <v>3.2952349342576801E-3</v>
      </c>
    </row>
    <row r="29" spans="2:14">
      <c r="B29" s="86" t="s">
        <v>1255</v>
      </c>
      <c r="C29" s="83" t="s">
        <v>1256</v>
      </c>
      <c r="D29" s="96" t="s">
        <v>126</v>
      </c>
      <c r="E29" s="83" t="s">
        <v>1257</v>
      </c>
      <c r="F29" s="96" t="s">
        <v>1236</v>
      </c>
      <c r="G29" s="96" t="s">
        <v>170</v>
      </c>
      <c r="H29" s="93">
        <v>215686</v>
      </c>
      <c r="I29" s="95">
        <v>3632.95</v>
      </c>
      <c r="J29" s="83"/>
      <c r="K29" s="93">
        <v>7835.7645400000001</v>
      </c>
      <c r="L29" s="94">
        <v>9.3932195975922183E-3</v>
      </c>
      <c r="M29" s="94">
        <v>3.0409147603900909E-2</v>
      </c>
      <c r="N29" s="94">
        <v>4.2070646389086135E-3</v>
      </c>
    </row>
    <row r="30" spans="2:14">
      <c r="B30" s="86" t="s">
        <v>1258</v>
      </c>
      <c r="C30" s="83" t="s">
        <v>1259</v>
      </c>
      <c r="D30" s="96" t="s">
        <v>126</v>
      </c>
      <c r="E30" s="83" t="s">
        <v>1257</v>
      </c>
      <c r="F30" s="96" t="s">
        <v>1236</v>
      </c>
      <c r="G30" s="96" t="s">
        <v>170</v>
      </c>
      <c r="H30" s="93">
        <v>13000</v>
      </c>
      <c r="I30" s="95">
        <v>3376.67</v>
      </c>
      <c r="J30" s="83"/>
      <c r="K30" s="93">
        <v>438.96709999999996</v>
      </c>
      <c r="L30" s="94">
        <v>8.6666666666666668E-5</v>
      </c>
      <c r="M30" s="94">
        <v>1.7035498283561655E-3</v>
      </c>
      <c r="N30" s="94">
        <v>2.3568382569778712E-4</v>
      </c>
    </row>
    <row r="31" spans="2:14">
      <c r="B31" s="86" t="s">
        <v>1260</v>
      </c>
      <c r="C31" s="83" t="s">
        <v>1261</v>
      </c>
      <c r="D31" s="96" t="s">
        <v>126</v>
      </c>
      <c r="E31" s="83" t="s">
        <v>1257</v>
      </c>
      <c r="F31" s="96" t="s">
        <v>1236</v>
      </c>
      <c r="G31" s="96" t="s">
        <v>170</v>
      </c>
      <c r="H31" s="93">
        <v>377326</v>
      </c>
      <c r="I31" s="95">
        <v>3281.64</v>
      </c>
      <c r="J31" s="83"/>
      <c r="K31" s="93">
        <v>12382.480949999999</v>
      </c>
      <c r="L31" s="94">
        <v>2.6951857142857145E-3</v>
      </c>
      <c r="M31" s="94">
        <v>4.8054109970874788E-2</v>
      </c>
      <c r="N31" s="94">
        <v>6.6482214314602835E-3</v>
      </c>
    </row>
    <row r="32" spans="2:14">
      <c r="B32" s="86" t="s">
        <v>1262</v>
      </c>
      <c r="C32" s="83" t="s">
        <v>1263</v>
      </c>
      <c r="D32" s="96" t="s">
        <v>126</v>
      </c>
      <c r="E32" s="83" t="s">
        <v>1233</v>
      </c>
      <c r="F32" s="96" t="s">
        <v>1236</v>
      </c>
      <c r="G32" s="96" t="s">
        <v>170</v>
      </c>
      <c r="H32" s="93">
        <v>122950</v>
      </c>
      <c r="I32" s="95">
        <v>3408.24</v>
      </c>
      <c r="J32" s="83"/>
      <c r="K32" s="93">
        <v>4190.4310800000003</v>
      </c>
      <c r="L32" s="94">
        <v>8.5245333469725871E-4</v>
      </c>
      <c r="M32" s="94">
        <v>1.6262285139529462E-2</v>
      </c>
      <c r="N32" s="94">
        <v>2.2498652592809571E-3</v>
      </c>
    </row>
    <row r="33" spans="2:14">
      <c r="B33" s="86" t="s">
        <v>1264</v>
      </c>
      <c r="C33" s="83" t="s">
        <v>1265</v>
      </c>
      <c r="D33" s="96" t="s">
        <v>126</v>
      </c>
      <c r="E33" s="83" t="s">
        <v>1233</v>
      </c>
      <c r="F33" s="96" t="s">
        <v>1236</v>
      </c>
      <c r="G33" s="96" t="s">
        <v>170</v>
      </c>
      <c r="H33" s="93">
        <v>360000</v>
      </c>
      <c r="I33" s="95">
        <v>338.06</v>
      </c>
      <c r="J33" s="83"/>
      <c r="K33" s="93">
        <v>1217.0160000000001</v>
      </c>
      <c r="L33" s="94">
        <v>1.5481671977689358E-4</v>
      </c>
      <c r="M33" s="94">
        <v>4.7230131777682375E-3</v>
      </c>
      <c r="N33" s="94">
        <v>6.5342251575441093E-4</v>
      </c>
    </row>
    <row r="34" spans="2:14">
      <c r="B34" s="86" t="s">
        <v>1266</v>
      </c>
      <c r="C34" s="83" t="s">
        <v>1267</v>
      </c>
      <c r="D34" s="96" t="s">
        <v>126</v>
      </c>
      <c r="E34" s="83" t="s">
        <v>1233</v>
      </c>
      <c r="F34" s="96" t="s">
        <v>1236</v>
      </c>
      <c r="G34" s="96" t="s">
        <v>170</v>
      </c>
      <c r="H34" s="93">
        <v>28491</v>
      </c>
      <c r="I34" s="95">
        <v>3176.31</v>
      </c>
      <c r="J34" s="83"/>
      <c r="K34" s="93">
        <v>904.96248000000003</v>
      </c>
      <c r="L34" s="94">
        <v>1.9025709515859765E-4</v>
      </c>
      <c r="M34" s="94">
        <v>3.5119913940538372E-3</v>
      </c>
      <c r="N34" s="94">
        <v>4.8587928206773846E-4</v>
      </c>
    </row>
    <row r="35" spans="2:14">
      <c r="B35" s="86" t="s">
        <v>1268</v>
      </c>
      <c r="C35" s="83" t="s">
        <v>1269</v>
      </c>
      <c r="D35" s="96" t="s">
        <v>126</v>
      </c>
      <c r="E35" s="83" t="s">
        <v>1233</v>
      </c>
      <c r="F35" s="96" t="s">
        <v>1236</v>
      </c>
      <c r="G35" s="96" t="s">
        <v>170</v>
      </c>
      <c r="H35" s="93">
        <v>436040</v>
      </c>
      <c r="I35" s="95">
        <v>3294.48</v>
      </c>
      <c r="J35" s="83"/>
      <c r="K35" s="93">
        <v>14365.25059</v>
      </c>
      <c r="L35" s="94">
        <v>2.9117863105175292E-3</v>
      </c>
      <c r="M35" s="94">
        <v>5.5748870876400097E-2</v>
      </c>
      <c r="N35" s="94">
        <v>7.7127812452427386E-3</v>
      </c>
    </row>
    <row r="36" spans="2:14">
      <c r="B36" s="86" t="s">
        <v>1270</v>
      </c>
      <c r="C36" s="83" t="s">
        <v>1271</v>
      </c>
      <c r="D36" s="96" t="s">
        <v>126</v>
      </c>
      <c r="E36" s="83" t="s">
        <v>1233</v>
      </c>
      <c r="F36" s="96" t="s">
        <v>1236</v>
      </c>
      <c r="G36" s="96" t="s">
        <v>170</v>
      </c>
      <c r="H36" s="93">
        <v>160618</v>
      </c>
      <c r="I36" s="95">
        <v>3617.4</v>
      </c>
      <c r="J36" s="83"/>
      <c r="K36" s="93">
        <v>5810.19553</v>
      </c>
      <c r="L36" s="94">
        <v>3.3208606193335377E-3</v>
      </c>
      <c r="M36" s="94">
        <v>2.254829028837756E-2</v>
      </c>
      <c r="N36" s="94">
        <v>3.1195256103762263E-3</v>
      </c>
    </row>
    <row r="37" spans="2:14">
      <c r="B37" s="82"/>
      <c r="C37" s="83"/>
      <c r="D37" s="83"/>
      <c r="E37" s="83"/>
      <c r="F37" s="83"/>
      <c r="G37" s="83"/>
      <c r="H37" s="93"/>
      <c r="I37" s="95"/>
      <c r="J37" s="83"/>
      <c r="K37" s="83"/>
      <c r="L37" s="83"/>
      <c r="M37" s="94"/>
      <c r="N37" s="83"/>
    </row>
    <row r="38" spans="2:14">
      <c r="B38" s="80" t="s">
        <v>237</v>
      </c>
      <c r="C38" s="81"/>
      <c r="D38" s="81"/>
      <c r="E38" s="81"/>
      <c r="F38" s="81"/>
      <c r="G38" s="81"/>
      <c r="H38" s="90"/>
      <c r="I38" s="92"/>
      <c r="J38" s="90">
        <v>31.716200000000001</v>
      </c>
      <c r="K38" s="90">
        <v>141782.18421000018</v>
      </c>
      <c r="L38" s="81"/>
      <c r="M38" s="91">
        <v>0.55023033747838523</v>
      </c>
      <c r="N38" s="91">
        <v>7.612362655515921E-2</v>
      </c>
    </row>
    <row r="39" spans="2:14">
      <c r="B39" s="101" t="s">
        <v>70</v>
      </c>
      <c r="C39" s="81"/>
      <c r="D39" s="81"/>
      <c r="E39" s="81"/>
      <c r="F39" s="81"/>
      <c r="G39" s="81"/>
      <c r="H39" s="90"/>
      <c r="I39" s="92"/>
      <c r="J39" s="90">
        <v>31.716200000000001</v>
      </c>
      <c r="K39" s="90">
        <v>97598.361470000178</v>
      </c>
      <c r="L39" s="81"/>
      <c r="M39" s="91">
        <v>0.3787611233964045</v>
      </c>
      <c r="N39" s="91">
        <v>5.2401091592251772E-2</v>
      </c>
    </row>
    <row r="40" spans="2:14">
      <c r="B40" s="86" t="s">
        <v>1272</v>
      </c>
      <c r="C40" s="83" t="s">
        <v>1273</v>
      </c>
      <c r="D40" s="96" t="s">
        <v>28</v>
      </c>
      <c r="E40" s="83"/>
      <c r="F40" s="96" t="s">
        <v>1227</v>
      </c>
      <c r="G40" s="96" t="s">
        <v>169</v>
      </c>
      <c r="H40" s="93">
        <v>28503.000000000004</v>
      </c>
      <c r="I40" s="95">
        <v>3261.35</v>
      </c>
      <c r="J40" s="83"/>
      <c r="K40" s="93">
        <v>3371.5960599999994</v>
      </c>
      <c r="L40" s="94">
        <v>1.17265860255941E-3</v>
      </c>
      <c r="M40" s="94">
        <v>1.3084538429643871E-2</v>
      </c>
      <c r="N40" s="94">
        <v>1.8102282793594001E-3</v>
      </c>
    </row>
    <row r="41" spans="2:14">
      <c r="B41" s="86" t="s">
        <v>1274</v>
      </c>
      <c r="C41" s="83" t="s">
        <v>1275</v>
      </c>
      <c r="D41" s="96" t="s">
        <v>28</v>
      </c>
      <c r="E41" s="83"/>
      <c r="F41" s="96" t="s">
        <v>1227</v>
      </c>
      <c r="G41" s="96" t="s">
        <v>171</v>
      </c>
      <c r="H41" s="93">
        <v>12968.000000000002</v>
      </c>
      <c r="I41" s="95">
        <v>1219.9000000000001</v>
      </c>
      <c r="J41" s="83"/>
      <c r="K41" s="93">
        <v>666.89371000000006</v>
      </c>
      <c r="L41" s="94">
        <v>9.4286354522218744E-4</v>
      </c>
      <c r="M41" s="94">
        <v>2.588090691084381E-3</v>
      </c>
      <c r="N41" s="94">
        <v>3.5805886342413955E-4</v>
      </c>
    </row>
    <row r="42" spans="2:14">
      <c r="B42" s="86" t="s">
        <v>1276</v>
      </c>
      <c r="C42" s="83" t="s">
        <v>1277</v>
      </c>
      <c r="D42" s="96" t="s">
        <v>974</v>
      </c>
      <c r="E42" s="83"/>
      <c r="F42" s="96" t="s">
        <v>1227</v>
      </c>
      <c r="G42" s="96" t="s">
        <v>169</v>
      </c>
      <c r="H42" s="93">
        <v>4626</v>
      </c>
      <c r="I42" s="95">
        <v>4900</v>
      </c>
      <c r="J42" s="83"/>
      <c r="K42" s="93">
        <v>822.14659999999992</v>
      </c>
      <c r="L42" s="94">
        <v>1.1408138101109741E-4</v>
      </c>
      <c r="M42" s="94">
        <v>3.1905983371273271E-3</v>
      </c>
      <c r="N42" s="94">
        <v>4.4141498525157878E-4</v>
      </c>
    </row>
    <row r="43" spans="2:14">
      <c r="B43" s="86" t="s">
        <v>1278</v>
      </c>
      <c r="C43" s="83" t="s">
        <v>1279</v>
      </c>
      <c r="D43" s="96" t="s">
        <v>974</v>
      </c>
      <c r="E43" s="83"/>
      <c r="F43" s="96" t="s">
        <v>1227</v>
      </c>
      <c r="G43" s="96" t="s">
        <v>169</v>
      </c>
      <c r="H43" s="93">
        <v>2560</v>
      </c>
      <c r="I43" s="95">
        <v>11722</v>
      </c>
      <c r="J43" s="83"/>
      <c r="K43" s="93">
        <v>1088.4017699999999</v>
      </c>
      <c r="L43" s="94">
        <v>1.8443371917539798E-5</v>
      </c>
      <c r="M43" s="94">
        <v>4.2238852261730934E-3</v>
      </c>
      <c r="N43" s="94">
        <v>5.8436883550007054E-4</v>
      </c>
    </row>
    <row r="44" spans="2:14">
      <c r="B44" s="86" t="s">
        <v>1280</v>
      </c>
      <c r="C44" s="83" t="s">
        <v>1281</v>
      </c>
      <c r="D44" s="96" t="s">
        <v>974</v>
      </c>
      <c r="E44" s="83"/>
      <c r="F44" s="96" t="s">
        <v>1227</v>
      </c>
      <c r="G44" s="96" t="s">
        <v>169</v>
      </c>
      <c r="H44" s="93">
        <v>1807</v>
      </c>
      <c r="I44" s="95">
        <v>5393</v>
      </c>
      <c r="J44" s="83"/>
      <c r="K44" s="93">
        <v>353.45663000000002</v>
      </c>
      <c r="L44" s="94">
        <v>1.0568993862608075E-5</v>
      </c>
      <c r="M44" s="94">
        <v>1.3716995678442617E-3</v>
      </c>
      <c r="N44" s="94">
        <v>1.8977278884145814E-4</v>
      </c>
    </row>
    <row r="45" spans="2:14">
      <c r="B45" s="86" t="s">
        <v>1282</v>
      </c>
      <c r="C45" s="83" t="s">
        <v>1283</v>
      </c>
      <c r="D45" s="96" t="s">
        <v>130</v>
      </c>
      <c r="E45" s="83"/>
      <c r="F45" s="96" t="s">
        <v>1227</v>
      </c>
      <c r="G45" s="96" t="s">
        <v>179</v>
      </c>
      <c r="H45" s="93">
        <v>254930</v>
      </c>
      <c r="I45" s="95">
        <v>1899</v>
      </c>
      <c r="J45" s="83"/>
      <c r="K45" s="93">
        <v>15473.189980000001</v>
      </c>
      <c r="L45" s="94">
        <v>1.1532194514234636E-4</v>
      </c>
      <c r="M45" s="94">
        <v>6.0048577978967774E-2</v>
      </c>
      <c r="N45" s="94">
        <v>8.3076399352823172E-3</v>
      </c>
    </row>
    <row r="46" spans="2:14">
      <c r="B46" s="86" t="s">
        <v>1284</v>
      </c>
      <c r="C46" s="83" t="s">
        <v>1285</v>
      </c>
      <c r="D46" s="96" t="s">
        <v>28</v>
      </c>
      <c r="E46" s="83"/>
      <c r="F46" s="96" t="s">
        <v>1227</v>
      </c>
      <c r="G46" s="96" t="s">
        <v>171</v>
      </c>
      <c r="H46" s="93">
        <v>3454.0000000000005</v>
      </c>
      <c r="I46" s="95">
        <v>13060</v>
      </c>
      <c r="J46" s="83"/>
      <c r="K46" s="93">
        <v>1901.6251200000002</v>
      </c>
      <c r="L46" s="94">
        <v>1.8146760745414714E-3</v>
      </c>
      <c r="M46" s="94">
        <v>7.3798540864993606E-3</v>
      </c>
      <c r="N46" s="94">
        <v>1.0209928792490679E-3</v>
      </c>
    </row>
    <row r="47" spans="2:14">
      <c r="B47" s="86" t="s">
        <v>1286</v>
      </c>
      <c r="C47" s="83" t="s">
        <v>1287</v>
      </c>
      <c r="D47" s="96" t="s">
        <v>28</v>
      </c>
      <c r="E47" s="83"/>
      <c r="F47" s="96" t="s">
        <v>1227</v>
      </c>
      <c r="G47" s="96" t="s">
        <v>171</v>
      </c>
      <c r="H47" s="93">
        <v>28332</v>
      </c>
      <c r="I47" s="95">
        <v>854.4</v>
      </c>
      <c r="J47" s="83"/>
      <c r="K47" s="93">
        <v>1020.4644300000001</v>
      </c>
      <c r="L47" s="94">
        <v>8.4196136701337294E-4</v>
      </c>
      <c r="M47" s="94">
        <v>3.9602330210397833E-3</v>
      </c>
      <c r="N47" s="94">
        <v>5.4789290780769611E-4</v>
      </c>
    </row>
    <row r="48" spans="2:14">
      <c r="B48" s="86" t="s">
        <v>1288</v>
      </c>
      <c r="C48" s="83" t="s">
        <v>1289</v>
      </c>
      <c r="D48" s="96" t="s">
        <v>28</v>
      </c>
      <c r="E48" s="83"/>
      <c r="F48" s="96" t="s">
        <v>1227</v>
      </c>
      <c r="G48" s="96" t="s">
        <v>171</v>
      </c>
      <c r="H48" s="93">
        <v>60115</v>
      </c>
      <c r="I48" s="95">
        <v>3994.5</v>
      </c>
      <c r="J48" s="83"/>
      <c r="K48" s="93">
        <v>10122.89364</v>
      </c>
      <c r="L48" s="94">
        <v>1.1345689991019703E-3</v>
      </c>
      <c r="M48" s="94">
        <v>3.9285071074551425E-2</v>
      </c>
      <c r="N48" s="94">
        <v>5.4350367036777878E-3</v>
      </c>
    </row>
    <row r="49" spans="2:14">
      <c r="B49" s="86" t="s">
        <v>1290</v>
      </c>
      <c r="C49" s="83" t="s">
        <v>1291</v>
      </c>
      <c r="D49" s="96" t="s">
        <v>28</v>
      </c>
      <c r="E49" s="83"/>
      <c r="F49" s="96" t="s">
        <v>1227</v>
      </c>
      <c r="G49" s="96" t="s">
        <v>171</v>
      </c>
      <c r="H49" s="93">
        <v>22770</v>
      </c>
      <c r="I49" s="95">
        <v>3598.5</v>
      </c>
      <c r="J49" s="83"/>
      <c r="K49" s="93">
        <v>3454.1717999999996</v>
      </c>
      <c r="L49" s="94">
        <v>2.2613110241146922E-3</v>
      </c>
      <c r="M49" s="94">
        <v>1.340499954780827E-2</v>
      </c>
      <c r="N49" s="94">
        <v>1.8545636437022537E-3</v>
      </c>
    </row>
    <row r="50" spans="2:14">
      <c r="B50" s="86" t="s">
        <v>1292</v>
      </c>
      <c r="C50" s="83" t="s">
        <v>1293</v>
      </c>
      <c r="D50" s="96" t="s">
        <v>129</v>
      </c>
      <c r="E50" s="83"/>
      <c r="F50" s="96" t="s">
        <v>1227</v>
      </c>
      <c r="G50" s="96" t="s">
        <v>169</v>
      </c>
      <c r="H50" s="93">
        <v>13538.999999999998</v>
      </c>
      <c r="I50" s="95">
        <v>4221.5</v>
      </c>
      <c r="J50" s="83"/>
      <c r="K50" s="93">
        <v>2073.0078300002001</v>
      </c>
      <c r="L50" s="94">
        <v>1.8013170809004109E-3</v>
      </c>
      <c r="M50" s="94">
        <v>8.0449585697375241E-3</v>
      </c>
      <c r="N50" s="94">
        <v>1.1130091892442853E-3</v>
      </c>
    </row>
    <row r="51" spans="2:14">
      <c r="B51" s="86" t="s">
        <v>1294</v>
      </c>
      <c r="C51" s="83" t="s">
        <v>1295</v>
      </c>
      <c r="D51" s="96" t="s">
        <v>974</v>
      </c>
      <c r="E51" s="83"/>
      <c r="F51" s="96" t="s">
        <v>1227</v>
      </c>
      <c r="G51" s="96" t="s">
        <v>169</v>
      </c>
      <c r="H51" s="93">
        <v>4603</v>
      </c>
      <c r="I51" s="95">
        <v>9515</v>
      </c>
      <c r="J51" s="83"/>
      <c r="K51" s="93">
        <v>1588.5369499999999</v>
      </c>
      <c r="L51" s="94">
        <v>2.2326742008272933E-5</v>
      </c>
      <c r="M51" s="94">
        <v>6.164817018200059E-3</v>
      </c>
      <c r="N51" s="94">
        <v>8.528941363448294E-4</v>
      </c>
    </row>
    <row r="52" spans="2:14">
      <c r="B52" s="86" t="s">
        <v>1296</v>
      </c>
      <c r="C52" s="83" t="s">
        <v>1297</v>
      </c>
      <c r="D52" s="96" t="s">
        <v>28</v>
      </c>
      <c r="E52" s="83"/>
      <c r="F52" s="96" t="s">
        <v>1227</v>
      </c>
      <c r="G52" s="96" t="s">
        <v>178</v>
      </c>
      <c r="H52" s="93">
        <v>33863</v>
      </c>
      <c r="I52" s="95">
        <v>3395</v>
      </c>
      <c r="J52" s="83"/>
      <c r="K52" s="93">
        <v>3203.9563800000001</v>
      </c>
      <c r="L52" s="94">
        <v>5.6005866301495337E-4</v>
      </c>
      <c r="M52" s="94">
        <v>1.2433959951006903E-2</v>
      </c>
      <c r="N52" s="94">
        <v>1.7202216225480976E-3</v>
      </c>
    </row>
    <row r="53" spans="2:14">
      <c r="B53" s="86" t="s">
        <v>1298</v>
      </c>
      <c r="C53" s="83" t="s">
        <v>1299</v>
      </c>
      <c r="D53" s="96" t="s">
        <v>974</v>
      </c>
      <c r="E53" s="83"/>
      <c r="F53" s="96" t="s">
        <v>1227</v>
      </c>
      <c r="G53" s="96" t="s">
        <v>169</v>
      </c>
      <c r="H53" s="93">
        <v>3432</v>
      </c>
      <c r="I53" s="95">
        <v>7840</v>
      </c>
      <c r="J53" s="83"/>
      <c r="K53" s="93">
        <v>975.91254000000004</v>
      </c>
      <c r="L53" s="94">
        <v>2.0765265374283019E-5</v>
      </c>
      <c r="M53" s="94">
        <v>3.787335406247142E-3</v>
      </c>
      <c r="N53" s="94">
        <v>5.2397275552916087E-4</v>
      </c>
    </row>
    <row r="54" spans="2:14">
      <c r="B54" s="86" t="s">
        <v>1300</v>
      </c>
      <c r="C54" s="83" t="s">
        <v>1301</v>
      </c>
      <c r="D54" s="96" t="s">
        <v>28</v>
      </c>
      <c r="E54" s="83"/>
      <c r="F54" s="96" t="s">
        <v>1227</v>
      </c>
      <c r="G54" s="96" t="s">
        <v>171</v>
      </c>
      <c r="H54" s="93">
        <v>5591.0000000000009</v>
      </c>
      <c r="I54" s="95">
        <v>5043</v>
      </c>
      <c r="J54" s="83"/>
      <c r="K54" s="93">
        <v>1188.6058299999997</v>
      </c>
      <c r="L54" s="94">
        <v>1.2207423580786027E-3</v>
      </c>
      <c r="M54" s="94">
        <v>4.6127585818610036E-3</v>
      </c>
      <c r="N54" s="94">
        <v>6.3816894081832911E-4</v>
      </c>
    </row>
    <row r="55" spans="2:14">
      <c r="B55" s="86" t="s">
        <v>1302</v>
      </c>
      <c r="C55" s="83" t="s">
        <v>1303</v>
      </c>
      <c r="D55" s="96" t="s">
        <v>145</v>
      </c>
      <c r="E55" s="83"/>
      <c r="F55" s="96" t="s">
        <v>1227</v>
      </c>
      <c r="G55" s="96" t="s">
        <v>169</v>
      </c>
      <c r="H55" s="93">
        <v>3325</v>
      </c>
      <c r="I55" s="95">
        <v>12126</v>
      </c>
      <c r="J55" s="83"/>
      <c r="K55" s="93">
        <v>1462.36832</v>
      </c>
      <c r="L55" s="94">
        <v>6.2149532710280373E-4</v>
      </c>
      <c r="M55" s="94">
        <v>5.6751799862210508E-3</v>
      </c>
      <c r="N55" s="94">
        <v>7.8515351204417325E-4</v>
      </c>
    </row>
    <row r="56" spans="2:14">
      <c r="B56" s="86" t="s">
        <v>1304</v>
      </c>
      <c r="C56" s="83" t="s">
        <v>1305</v>
      </c>
      <c r="D56" s="96" t="s">
        <v>974</v>
      </c>
      <c r="E56" s="83"/>
      <c r="F56" s="96" t="s">
        <v>1227</v>
      </c>
      <c r="G56" s="96" t="s">
        <v>169</v>
      </c>
      <c r="H56" s="93">
        <v>55319</v>
      </c>
      <c r="I56" s="95">
        <v>5178</v>
      </c>
      <c r="J56" s="83"/>
      <c r="K56" s="93">
        <v>10389.243440000004</v>
      </c>
      <c r="L56" s="94">
        <v>5.842733417828475E-5</v>
      </c>
      <c r="M56" s="94">
        <v>4.031872520506076E-2</v>
      </c>
      <c r="N56" s="94">
        <v>5.5780413612884407E-3</v>
      </c>
    </row>
    <row r="57" spans="2:14">
      <c r="B57" s="86" t="s">
        <v>1306</v>
      </c>
      <c r="C57" s="83" t="s">
        <v>1307</v>
      </c>
      <c r="D57" s="96" t="s">
        <v>974</v>
      </c>
      <c r="E57" s="83"/>
      <c r="F57" s="96" t="s">
        <v>1227</v>
      </c>
      <c r="G57" s="96" t="s">
        <v>169</v>
      </c>
      <c r="H57" s="93">
        <v>4077</v>
      </c>
      <c r="I57" s="95">
        <v>20129</v>
      </c>
      <c r="J57" s="93">
        <v>12.4495</v>
      </c>
      <c r="K57" s="93">
        <v>2988.9808900000003</v>
      </c>
      <c r="L57" s="94">
        <v>1.6255980861244019E-5</v>
      </c>
      <c r="M57" s="94">
        <v>1.1599679980844487E-2</v>
      </c>
      <c r="N57" s="94">
        <v>1.6048001116547839E-3</v>
      </c>
    </row>
    <row r="58" spans="2:14">
      <c r="B58" s="86" t="s">
        <v>1308</v>
      </c>
      <c r="C58" s="83" t="s">
        <v>1309</v>
      </c>
      <c r="D58" s="96" t="s">
        <v>974</v>
      </c>
      <c r="E58" s="83"/>
      <c r="F58" s="96" t="s">
        <v>1227</v>
      </c>
      <c r="G58" s="96" t="s">
        <v>169</v>
      </c>
      <c r="H58" s="93">
        <v>48527</v>
      </c>
      <c r="I58" s="95">
        <v>2533</v>
      </c>
      <c r="J58" s="83"/>
      <c r="K58" s="93">
        <v>4458.2681700000003</v>
      </c>
      <c r="L58" s="94">
        <v>3.5945925925925928E-3</v>
      </c>
      <c r="M58" s="94">
        <v>1.7301711166438801E-2</v>
      </c>
      <c r="N58" s="94">
        <v>2.3936684509893165E-3</v>
      </c>
    </row>
    <row r="59" spans="2:14">
      <c r="B59" s="86" t="s">
        <v>1310</v>
      </c>
      <c r="C59" s="83" t="s">
        <v>1311</v>
      </c>
      <c r="D59" s="96" t="s">
        <v>974</v>
      </c>
      <c r="E59" s="83"/>
      <c r="F59" s="96" t="s">
        <v>1227</v>
      </c>
      <c r="G59" s="96" t="s">
        <v>169</v>
      </c>
      <c r="H59" s="93">
        <v>1929</v>
      </c>
      <c r="I59" s="95">
        <v>3534</v>
      </c>
      <c r="J59" s="93">
        <v>0.28479000000000004</v>
      </c>
      <c r="K59" s="93">
        <v>247.54050000000001</v>
      </c>
      <c r="L59" s="94">
        <v>7.3908045977011489E-5</v>
      </c>
      <c r="M59" s="94">
        <v>9.6065872883457427E-4</v>
      </c>
      <c r="N59" s="94">
        <v>1.3290584204406908E-4</v>
      </c>
    </row>
    <row r="60" spans="2:14">
      <c r="B60" s="86" t="s">
        <v>1312</v>
      </c>
      <c r="C60" s="83" t="s">
        <v>1313</v>
      </c>
      <c r="D60" s="96" t="s">
        <v>974</v>
      </c>
      <c r="E60" s="83"/>
      <c r="F60" s="96" t="s">
        <v>1227</v>
      </c>
      <c r="G60" s="96" t="s">
        <v>169</v>
      </c>
      <c r="H60" s="93">
        <v>1201</v>
      </c>
      <c r="I60" s="95">
        <v>22748</v>
      </c>
      <c r="J60" s="93">
        <v>0.45583999999999997</v>
      </c>
      <c r="K60" s="93">
        <v>991.36486000000002</v>
      </c>
      <c r="L60" s="94">
        <v>8.5785714285714282E-5</v>
      </c>
      <c r="M60" s="94">
        <v>3.847302991707885E-3</v>
      </c>
      <c r="N60" s="94">
        <v>5.3226919025856632E-4</v>
      </c>
    </row>
    <row r="61" spans="2:14">
      <c r="B61" s="86" t="s">
        <v>1314</v>
      </c>
      <c r="C61" s="83" t="s">
        <v>1315</v>
      </c>
      <c r="D61" s="96" t="s">
        <v>974</v>
      </c>
      <c r="E61" s="83"/>
      <c r="F61" s="96" t="s">
        <v>1227</v>
      </c>
      <c r="G61" s="96" t="s">
        <v>169</v>
      </c>
      <c r="H61" s="93">
        <v>82</v>
      </c>
      <c r="I61" s="95">
        <v>20455</v>
      </c>
      <c r="J61" s="93">
        <v>0.14987</v>
      </c>
      <c r="K61" s="93">
        <v>60.985900000000001</v>
      </c>
      <c r="L61" s="94">
        <v>1.8850574712643677E-5</v>
      </c>
      <c r="M61" s="94">
        <v>2.3667495690940458E-4</v>
      </c>
      <c r="N61" s="94">
        <v>3.2743661713195991E-5</v>
      </c>
    </row>
    <row r="62" spans="2:14">
      <c r="B62" s="86" t="s">
        <v>1316</v>
      </c>
      <c r="C62" s="83" t="s">
        <v>1317</v>
      </c>
      <c r="D62" s="96" t="s">
        <v>28</v>
      </c>
      <c r="E62" s="83"/>
      <c r="F62" s="96" t="s">
        <v>1227</v>
      </c>
      <c r="G62" s="96" t="s">
        <v>171</v>
      </c>
      <c r="H62" s="93">
        <v>6348</v>
      </c>
      <c r="I62" s="95">
        <v>2894</v>
      </c>
      <c r="J62" s="83"/>
      <c r="K62" s="93">
        <v>774.45259999999996</v>
      </c>
      <c r="L62" s="94">
        <v>5.4489270386266092E-4</v>
      </c>
      <c r="M62" s="94">
        <v>3.0055067767037354E-3</v>
      </c>
      <c r="N62" s="94">
        <v>4.1580781700860506E-4</v>
      </c>
    </row>
    <row r="63" spans="2:14">
      <c r="B63" s="86" t="s">
        <v>1318</v>
      </c>
      <c r="C63" s="83" t="s">
        <v>1319</v>
      </c>
      <c r="D63" s="96" t="s">
        <v>28</v>
      </c>
      <c r="E63" s="83"/>
      <c r="F63" s="96" t="s">
        <v>1227</v>
      </c>
      <c r="G63" s="96" t="s">
        <v>171</v>
      </c>
      <c r="H63" s="93">
        <v>2423</v>
      </c>
      <c r="I63" s="95">
        <v>6061</v>
      </c>
      <c r="J63" s="83"/>
      <c r="K63" s="93">
        <v>619.09470999999996</v>
      </c>
      <c r="L63" s="94">
        <v>2.1828828828828828E-4</v>
      </c>
      <c r="M63" s="94">
        <v>2.4025916451522454E-3</v>
      </c>
      <c r="N63" s="94">
        <v>3.3239532010955278E-4</v>
      </c>
    </row>
    <row r="64" spans="2:14">
      <c r="B64" s="86" t="s">
        <v>1320</v>
      </c>
      <c r="C64" s="83" t="s">
        <v>1321</v>
      </c>
      <c r="D64" s="96" t="s">
        <v>129</v>
      </c>
      <c r="E64" s="83"/>
      <c r="F64" s="96" t="s">
        <v>1227</v>
      </c>
      <c r="G64" s="96" t="s">
        <v>172</v>
      </c>
      <c r="H64" s="93">
        <v>49318</v>
      </c>
      <c r="I64" s="95">
        <v>741.7</v>
      </c>
      <c r="J64" s="83"/>
      <c r="K64" s="93">
        <v>1733.3035400000001</v>
      </c>
      <c r="L64" s="94">
        <v>6.2218739580903213E-5</v>
      </c>
      <c r="M64" s="94">
        <v>6.7266292805454779E-3</v>
      </c>
      <c r="N64" s="94">
        <v>9.3062010661554685E-4</v>
      </c>
    </row>
    <row r="65" spans="2:14">
      <c r="B65" s="86" t="s">
        <v>1322</v>
      </c>
      <c r="C65" s="83" t="s">
        <v>1323</v>
      </c>
      <c r="D65" s="96" t="s">
        <v>974</v>
      </c>
      <c r="E65" s="83"/>
      <c r="F65" s="96" t="s">
        <v>1227</v>
      </c>
      <c r="G65" s="96" t="s">
        <v>169</v>
      </c>
      <c r="H65" s="93">
        <v>2667</v>
      </c>
      <c r="I65" s="95">
        <v>4282</v>
      </c>
      <c r="J65" s="83"/>
      <c r="K65" s="93">
        <v>414.20681000000002</v>
      </c>
      <c r="L65" s="94">
        <v>2.2678571428571428E-5</v>
      </c>
      <c r="M65" s="94">
        <v>1.6074597391910579E-3</v>
      </c>
      <c r="N65" s="94">
        <v>2.2238989120341006E-4</v>
      </c>
    </row>
    <row r="66" spans="2:14">
      <c r="B66" s="86" t="s">
        <v>1324</v>
      </c>
      <c r="C66" s="83" t="s">
        <v>1325</v>
      </c>
      <c r="D66" s="96" t="s">
        <v>129</v>
      </c>
      <c r="E66" s="83"/>
      <c r="F66" s="96" t="s">
        <v>1227</v>
      </c>
      <c r="G66" s="96" t="s">
        <v>169</v>
      </c>
      <c r="H66" s="93">
        <v>1601.9999999999998</v>
      </c>
      <c r="I66" s="95">
        <v>6624.5</v>
      </c>
      <c r="J66" s="83"/>
      <c r="K66" s="93">
        <v>384.91353000000015</v>
      </c>
      <c r="L66" s="94">
        <v>2.6048780487804876E-4</v>
      </c>
      <c r="M66" s="94">
        <v>1.4937779573081129E-3</v>
      </c>
      <c r="N66" s="94">
        <v>2.0666216970073608E-4</v>
      </c>
    </row>
    <row r="67" spans="2:14">
      <c r="B67" s="86" t="s">
        <v>1326</v>
      </c>
      <c r="C67" s="83" t="s">
        <v>1327</v>
      </c>
      <c r="D67" s="96" t="s">
        <v>129</v>
      </c>
      <c r="E67" s="83"/>
      <c r="F67" s="96" t="s">
        <v>1227</v>
      </c>
      <c r="G67" s="96" t="s">
        <v>171</v>
      </c>
      <c r="H67" s="93">
        <v>366</v>
      </c>
      <c r="I67" s="95">
        <v>20107.5</v>
      </c>
      <c r="J67" s="83"/>
      <c r="K67" s="93">
        <v>310.24053999999995</v>
      </c>
      <c r="L67" s="94">
        <v>7.2112997520573877E-5</v>
      </c>
      <c r="M67" s="94">
        <v>1.2039859448831681E-3</v>
      </c>
      <c r="N67" s="94">
        <v>1.6656983485492956E-4</v>
      </c>
    </row>
    <row r="68" spans="2:14">
      <c r="B68" s="86" t="s">
        <v>1328</v>
      </c>
      <c r="C68" s="83" t="s">
        <v>1329</v>
      </c>
      <c r="D68" s="96" t="s">
        <v>980</v>
      </c>
      <c r="E68" s="83"/>
      <c r="F68" s="96" t="s">
        <v>1227</v>
      </c>
      <c r="G68" s="96" t="s">
        <v>169</v>
      </c>
      <c r="H68" s="93">
        <v>525</v>
      </c>
      <c r="I68" s="95">
        <v>12194</v>
      </c>
      <c r="J68" s="93">
        <v>6.166E-2</v>
      </c>
      <c r="K68" s="93">
        <v>232.25675000000001</v>
      </c>
      <c r="L68" s="94">
        <v>6.5379825653798258E-6</v>
      </c>
      <c r="M68" s="94">
        <v>9.0134533225169026E-4</v>
      </c>
      <c r="N68" s="94">
        <v>1.2469991346534745E-4</v>
      </c>
    </row>
    <row r="69" spans="2:14">
      <c r="B69" s="86" t="s">
        <v>1330</v>
      </c>
      <c r="C69" s="83" t="s">
        <v>1331</v>
      </c>
      <c r="D69" s="96" t="s">
        <v>129</v>
      </c>
      <c r="E69" s="83"/>
      <c r="F69" s="96" t="s">
        <v>1227</v>
      </c>
      <c r="G69" s="96" t="s">
        <v>169</v>
      </c>
      <c r="H69" s="93">
        <v>36679</v>
      </c>
      <c r="I69" s="95">
        <v>687.5</v>
      </c>
      <c r="J69" s="83"/>
      <c r="K69" s="93">
        <v>914.61381000000006</v>
      </c>
      <c r="L69" s="94">
        <v>1.8666157760814249E-4</v>
      </c>
      <c r="M69" s="94">
        <v>3.5494464141792833E-3</v>
      </c>
      <c r="N69" s="94">
        <v>4.9106113368593916E-4</v>
      </c>
    </row>
    <row r="70" spans="2:14">
      <c r="B70" s="86" t="s">
        <v>1332</v>
      </c>
      <c r="C70" s="83" t="s">
        <v>1333</v>
      </c>
      <c r="D70" s="96" t="s">
        <v>974</v>
      </c>
      <c r="E70" s="83"/>
      <c r="F70" s="96" t="s">
        <v>1227</v>
      </c>
      <c r="G70" s="96" t="s">
        <v>169</v>
      </c>
      <c r="H70" s="93">
        <v>2569.0000000000005</v>
      </c>
      <c r="I70" s="95">
        <v>3139</v>
      </c>
      <c r="J70" s="83"/>
      <c r="K70" s="93">
        <v>292.48457999999999</v>
      </c>
      <c r="L70" s="94">
        <v>6.6296774193548398E-5</v>
      </c>
      <c r="M70" s="94">
        <v>1.135078360213841E-3</v>
      </c>
      <c r="N70" s="94">
        <v>1.5703656326866063E-4</v>
      </c>
    </row>
    <row r="71" spans="2:14">
      <c r="B71" s="86" t="s">
        <v>1334</v>
      </c>
      <c r="C71" s="83" t="s">
        <v>1335</v>
      </c>
      <c r="D71" s="96" t="s">
        <v>974</v>
      </c>
      <c r="E71" s="83"/>
      <c r="F71" s="96" t="s">
        <v>1227</v>
      </c>
      <c r="G71" s="96" t="s">
        <v>169</v>
      </c>
      <c r="H71" s="93">
        <v>499</v>
      </c>
      <c r="I71" s="95">
        <v>21643</v>
      </c>
      <c r="J71" s="93">
        <v>1.57307</v>
      </c>
      <c r="K71" s="93">
        <v>393.28388000000001</v>
      </c>
      <c r="L71" s="94">
        <v>1.7663716814159292E-5</v>
      </c>
      <c r="M71" s="94">
        <v>1.5262617318456142E-3</v>
      </c>
      <c r="N71" s="94">
        <v>2.1115625618336643E-4</v>
      </c>
    </row>
    <row r="72" spans="2:14">
      <c r="B72" s="86" t="s">
        <v>1336</v>
      </c>
      <c r="C72" s="83" t="s">
        <v>1337</v>
      </c>
      <c r="D72" s="96" t="s">
        <v>28</v>
      </c>
      <c r="E72" s="83"/>
      <c r="F72" s="96" t="s">
        <v>1227</v>
      </c>
      <c r="G72" s="96" t="s">
        <v>171</v>
      </c>
      <c r="H72" s="93">
        <v>462</v>
      </c>
      <c r="I72" s="95">
        <v>5532</v>
      </c>
      <c r="J72" s="83"/>
      <c r="K72" s="93">
        <v>107.74163000000001</v>
      </c>
      <c r="L72" s="94">
        <v>1.8479999999999999E-4</v>
      </c>
      <c r="M72" s="94">
        <v>4.1812526563679499E-4</v>
      </c>
      <c r="N72" s="94">
        <v>5.7847067685290028E-5</v>
      </c>
    </row>
    <row r="73" spans="2:14">
      <c r="B73" s="86" t="s">
        <v>1338</v>
      </c>
      <c r="C73" s="83" t="s">
        <v>1339</v>
      </c>
      <c r="D73" s="96" t="s">
        <v>980</v>
      </c>
      <c r="E73" s="83"/>
      <c r="F73" s="96" t="s">
        <v>1227</v>
      </c>
      <c r="G73" s="96" t="s">
        <v>169</v>
      </c>
      <c r="H73" s="93">
        <v>3831</v>
      </c>
      <c r="I73" s="95">
        <v>4882</v>
      </c>
      <c r="J73" s="83"/>
      <c r="K73" s="93">
        <v>678.35570999999993</v>
      </c>
      <c r="L73" s="94">
        <v>1.3187607573149742E-4</v>
      </c>
      <c r="M73" s="94">
        <v>2.6325725853598705E-3</v>
      </c>
      <c r="N73" s="94">
        <v>3.6421287362250749E-4</v>
      </c>
    </row>
    <row r="74" spans="2:14">
      <c r="B74" s="86" t="s">
        <v>1340</v>
      </c>
      <c r="C74" s="83" t="s">
        <v>1341</v>
      </c>
      <c r="D74" s="96" t="s">
        <v>28</v>
      </c>
      <c r="E74" s="83"/>
      <c r="F74" s="96" t="s">
        <v>1227</v>
      </c>
      <c r="G74" s="96" t="s">
        <v>171</v>
      </c>
      <c r="H74" s="93">
        <v>1037</v>
      </c>
      <c r="I74" s="95">
        <v>19630</v>
      </c>
      <c r="J74" s="83"/>
      <c r="K74" s="93">
        <v>858.14059999999995</v>
      </c>
      <c r="L74" s="94">
        <v>1.8897322120071799E-3</v>
      </c>
      <c r="M74" s="94">
        <v>3.330284369456064E-3</v>
      </c>
      <c r="N74" s="94">
        <v>4.6074035980052825E-4</v>
      </c>
    </row>
    <row r="75" spans="2:14">
      <c r="B75" s="86" t="s">
        <v>1342</v>
      </c>
      <c r="C75" s="83" t="s">
        <v>1343</v>
      </c>
      <c r="D75" s="96" t="s">
        <v>28</v>
      </c>
      <c r="E75" s="83"/>
      <c r="F75" s="96" t="s">
        <v>1227</v>
      </c>
      <c r="G75" s="96" t="s">
        <v>171</v>
      </c>
      <c r="H75" s="93">
        <v>2918.9999999999986</v>
      </c>
      <c r="I75" s="95">
        <v>4841</v>
      </c>
      <c r="J75" s="83"/>
      <c r="K75" s="93">
        <v>595.70132999999998</v>
      </c>
      <c r="L75" s="94">
        <v>4.3706117014705989E-4</v>
      </c>
      <c r="M75" s="94">
        <v>2.3118062799536449E-3</v>
      </c>
      <c r="N75" s="94">
        <v>3.198352870355431E-4</v>
      </c>
    </row>
    <row r="76" spans="2:14">
      <c r="B76" s="86" t="s">
        <v>1344</v>
      </c>
      <c r="C76" s="83" t="s">
        <v>1345</v>
      </c>
      <c r="D76" s="96" t="s">
        <v>28</v>
      </c>
      <c r="E76" s="83"/>
      <c r="F76" s="96" t="s">
        <v>1227</v>
      </c>
      <c r="G76" s="96" t="s">
        <v>171</v>
      </c>
      <c r="H76" s="93">
        <v>3276.9999999999995</v>
      </c>
      <c r="I76" s="95">
        <v>5672</v>
      </c>
      <c r="J76" s="83"/>
      <c r="K76" s="93">
        <v>783.55965000000003</v>
      </c>
      <c r="L76" s="94">
        <v>8.1399242294022899E-4</v>
      </c>
      <c r="M76" s="94">
        <v>3.0408495471854666E-3</v>
      </c>
      <c r="N76" s="94">
        <v>4.2069744173178146E-4</v>
      </c>
    </row>
    <row r="77" spans="2:14">
      <c r="B77" s="86" t="s">
        <v>1346</v>
      </c>
      <c r="C77" s="83" t="s">
        <v>1347</v>
      </c>
      <c r="D77" s="96" t="s">
        <v>28</v>
      </c>
      <c r="E77" s="83"/>
      <c r="F77" s="96" t="s">
        <v>1227</v>
      </c>
      <c r="G77" s="96" t="s">
        <v>171</v>
      </c>
      <c r="H77" s="93">
        <v>1756</v>
      </c>
      <c r="I77" s="95">
        <v>9410</v>
      </c>
      <c r="J77" s="83"/>
      <c r="K77" s="93">
        <v>696.58406000000002</v>
      </c>
      <c r="L77" s="94">
        <v>2.0005213203622995E-4</v>
      </c>
      <c r="M77" s="94">
        <v>2.7033134279280638E-3</v>
      </c>
      <c r="N77" s="94">
        <v>3.7399977397143633E-4</v>
      </c>
    </row>
    <row r="78" spans="2:14">
      <c r="B78" s="86" t="s">
        <v>1348</v>
      </c>
      <c r="C78" s="83" t="s">
        <v>1349</v>
      </c>
      <c r="D78" s="96" t="s">
        <v>974</v>
      </c>
      <c r="E78" s="83"/>
      <c r="F78" s="96" t="s">
        <v>1227</v>
      </c>
      <c r="G78" s="96" t="s">
        <v>169</v>
      </c>
      <c r="H78" s="93">
        <v>1022</v>
      </c>
      <c r="I78" s="95">
        <v>2519</v>
      </c>
      <c r="J78" s="83"/>
      <c r="K78" s="93">
        <v>93.374139999999997</v>
      </c>
      <c r="L78" s="94">
        <v>1.9444125184930847E-5</v>
      </c>
      <c r="M78" s="94">
        <v>3.6236770402589303E-4</v>
      </c>
      <c r="N78" s="94">
        <v>5.0133084088627082E-5</v>
      </c>
    </row>
    <row r="79" spans="2:14">
      <c r="B79" s="86" t="s">
        <v>1350</v>
      </c>
      <c r="C79" s="83" t="s">
        <v>1351</v>
      </c>
      <c r="D79" s="96" t="s">
        <v>974</v>
      </c>
      <c r="E79" s="83"/>
      <c r="F79" s="96" t="s">
        <v>1227</v>
      </c>
      <c r="G79" s="96" t="s">
        <v>169</v>
      </c>
      <c r="H79" s="93">
        <v>3097</v>
      </c>
      <c r="I79" s="95">
        <v>10645</v>
      </c>
      <c r="J79" s="83"/>
      <c r="K79" s="93">
        <v>1195.7335800000001</v>
      </c>
      <c r="L79" s="94">
        <v>2.9297308270780537E-4</v>
      </c>
      <c r="M79" s="94">
        <v>4.6404200564659718E-3</v>
      </c>
      <c r="N79" s="94">
        <v>6.4199586859632759E-4</v>
      </c>
    </row>
    <row r="80" spans="2:14">
      <c r="B80" s="86" t="s">
        <v>1352</v>
      </c>
      <c r="C80" s="83" t="s">
        <v>1353</v>
      </c>
      <c r="D80" s="96" t="s">
        <v>130</v>
      </c>
      <c r="E80" s="83"/>
      <c r="F80" s="96" t="s">
        <v>1227</v>
      </c>
      <c r="G80" s="96" t="s">
        <v>179</v>
      </c>
      <c r="H80" s="93">
        <v>41286</v>
      </c>
      <c r="I80" s="95">
        <v>191</v>
      </c>
      <c r="J80" s="83"/>
      <c r="K80" s="93">
        <v>252.04038</v>
      </c>
      <c r="L80" s="94">
        <v>1.3740610449733249E-4</v>
      </c>
      <c r="M80" s="94">
        <v>9.7812192778871758E-4</v>
      </c>
      <c r="N80" s="94">
        <v>1.3532185211311744E-4</v>
      </c>
    </row>
    <row r="81" spans="2:14">
      <c r="B81" s="86" t="s">
        <v>1354</v>
      </c>
      <c r="C81" s="83" t="s">
        <v>1355</v>
      </c>
      <c r="D81" s="96" t="s">
        <v>974</v>
      </c>
      <c r="E81" s="83"/>
      <c r="F81" s="96" t="s">
        <v>1227</v>
      </c>
      <c r="G81" s="96" t="s">
        <v>169</v>
      </c>
      <c r="H81" s="93">
        <v>4320.0000000000009</v>
      </c>
      <c r="I81" s="95">
        <v>2882</v>
      </c>
      <c r="J81" s="83"/>
      <c r="K81" s="93">
        <v>451.57021000000015</v>
      </c>
      <c r="L81" s="94">
        <v>5.5958549222797939E-5</v>
      </c>
      <c r="M81" s="94">
        <v>1.7524601587140768E-3</v>
      </c>
      <c r="N81" s="94">
        <v>2.4245050406728239E-4</v>
      </c>
    </row>
    <row r="82" spans="2:14">
      <c r="B82" s="86" t="s">
        <v>1356</v>
      </c>
      <c r="C82" s="83" t="s">
        <v>1357</v>
      </c>
      <c r="D82" s="96" t="s">
        <v>129</v>
      </c>
      <c r="E82" s="83"/>
      <c r="F82" s="96" t="s">
        <v>1227</v>
      </c>
      <c r="G82" s="96" t="s">
        <v>169</v>
      </c>
      <c r="H82" s="93">
        <v>1244</v>
      </c>
      <c r="I82" s="95">
        <v>40367.5</v>
      </c>
      <c r="J82" s="83"/>
      <c r="K82" s="93">
        <v>1821.3767600000001</v>
      </c>
      <c r="L82" s="94">
        <v>2.0019601185083144E-3</v>
      </c>
      <c r="M82" s="94">
        <v>7.0684250980766203E-3</v>
      </c>
      <c r="N82" s="94">
        <v>9.7790709789831692E-4</v>
      </c>
    </row>
    <row r="83" spans="2:14">
      <c r="B83" s="86" t="s">
        <v>1358</v>
      </c>
      <c r="C83" s="83" t="s">
        <v>1359</v>
      </c>
      <c r="D83" s="96" t="s">
        <v>28</v>
      </c>
      <c r="E83" s="83"/>
      <c r="F83" s="96" t="s">
        <v>1227</v>
      </c>
      <c r="G83" s="96" t="s">
        <v>171</v>
      </c>
      <c r="H83" s="93">
        <v>1301</v>
      </c>
      <c r="I83" s="95">
        <v>6014</v>
      </c>
      <c r="J83" s="83"/>
      <c r="K83" s="93">
        <v>329.83757000000003</v>
      </c>
      <c r="L83" s="94">
        <v>1.8734090962435485E-4</v>
      </c>
      <c r="M83" s="94">
        <v>1.2800383804592982E-3</v>
      </c>
      <c r="N83" s="94">
        <v>1.7709158694686152E-4</v>
      </c>
    </row>
    <row r="84" spans="2:14">
      <c r="B84" s="86" t="s">
        <v>1360</v>
      </c>
      <c r="C84" s="83" t="s">
        <v>1361</v>
      </c>
      <c r="D84" s="96" t="s">
        <v>129</v>
      </c>
      <c r="E84" s="83"/>
      <c r="F84" s="96" t="s">
        <v>1227</v>
      </c>
      <c r="G84" s="96" t="s">
        <v>169</v>
      </c>
      <c r="H84" s="93">
        <v>1785.0000000000007</v>
      </c>
      <c r="I84" s="95">
        <v>8341</v>
      </c>
      <c r="J84" s="83"/>
      <c r="K84" s="93">
        <v>540.01261</v>
      </c>
      <c r="L84" s="94">
        <v>1.3842971841766694E-3</v>
      </c>
      <c r="M84" s="94">
        <v>2.0956886952932579E-3</v>
      </c>
      <c r="N84" s="94">
        <v>2.8993571010184382E-4</v>
      </c>
    </row>
    <row r="85" spans="2:14">
      <c r="B85" s="86" t="s">
        <v>1362</v>
      </c>
      <c r="C85" s="83" t="s">
        <v>1363</v>
      </c>
      <c r="D85" s="96" t="s">
        <v>129</v>
      </c>
      <c r="E85" s="83"/>
      <c r="F85" s="96" t="s">
        <v>1227</v>
      </c>
      <c r="G85" s="96" t="s">
        <v>169</v>
      </c>
      <c r="H85" s="93">
        <v>1344</v>
      </c>
      <c r="I85" s="95">
        <v>52077</v>
      </c>
      <c r="J85" s="83"/>
      <c r="K85" s="93">
        <v>2538.5912699999999</v>
      </c>
      <c r="L85" s="94">
        <v>2.194706022884056E-4</v>
      </c>
      <c r="M85" s="94">
        <v>9.8518014727640418E-3</v>
      </c>
      <c r="N85" s="94">
        <v>1.3629834727855552E-3</v>
      </c>
    </row>
    <row r="86" spans="2:14">
      <c r="B86" s="86" t="s">
        <v>1364</v>
      </c>
      <c r="C86" s="83" t="s">
        <v>1365</v>
      </c>
      <c r="D86" s="96" t="s">
        <v>974</v>
      </c>
      <c r="E86" s="83"/>
      <c r="F86" s="96" t="s">
        <v>1227</v>
      </c>
      <c r="G86" s="96" t="s">
        <v>169</v>
      </c>
      <c r="H86" s="93">
        <v>6136</v>
      </c>
      <c r="I86" s="95">
        <v>5942</v>
      </c>
      <c r="J86" s="83"/>
      <c r="K86" s="93">
        <v>1322.4082599999999</v>
      </c>
      <c r="L86" s="94">
        <v>7.2915169510241431E-5</v>
      </c>
      <c r="M86" s="94">
        <v>5.1320209745554408E-3</v>
      </c>
      <c r="N86" s="94">
        <v>7.1000819389688643E-4</v>
      </c>
    </row>
    <row r="87" spans="2:14">
      <c r="B87" s="86" t="s">
        <v>1366</v>
      </c>
      <c r="C87" s="83" t="s">
        <v>1367</v>
      </c>
      <c r="D87" s="96" t="s">
        <v>28</v>
      </c>
      <c r="E87" s="83"/>
      <c r="F87" s="96" t="s">
        <v>1227</v>
      </c>
      <c r="G87" s="96" t="s">
        <v>171</v>
      </c>
      <c r="H87" s="93">
        <v>686</v>
      </c>
      <c r="I87" s="95">
        <v>17412</v>
      </c>
      <c r="J87" s="83"/>
      <c r="K87" s="93">
        <v>503.53790999999995</v>
      </c>
      <c r="L87" s="94">
        <v>4.6508474576271189E-4</v>
      </c>
      <c r="M87" s="94">
        <v>1.9541371554982648E-3</v>
      </c>
      <c r="N87" s="94">
        <v>2.7035224510599547E-4</v>
      </c>
    </row>
    <row r="88" spans="2:14">
      <c r="B88" s="86" t="s">
        <v>1368</v>
      </c>
      <c r="C88" s="83" t="s">
        <v>1369</v>
      </c>
      <c r="D88" s="96" t="s">
        <v>974</v>
      </c>
      <c r="E88" s="83"/>
      <c r="F88" s="96" t="s">
        <v>1227</v>
      </c>
      <c r="G88" s="96" t="s">
        <v>169</v>
      </c>
      <c r="H88" s="93">
        <v>2699</v>
      </c>
      <c r="I88" s="95">
        <v>3844</v>
      </c>
      <c r="J88" s="83"/>
      <c r="K88" s="93">
        <v>376.29965999999996</v>
      </c>
      <c r="L88" s="94">
        <v>1.4510740205814877E-4</v>
      </c>
      <c r="M88" s="94">
        <v>1.4603491268559386E-3</v>
      </c>
      <c r="N88" s="94">
        <v>2.0203733600439886E-4</v>
      </c>
    </row>
    <row r="89" spans="2:14">
      <c r="B89" s="86" t="s">
        <v>1370</v>
      </c>
      <c r="C89" s="83" t="s">
        <v>1371</v>
      </c>
      <c r="D89" s="96" t="s">
        <v>974</v>
      </c>
      <c r="E89" s="83"/>
      <c r="F89" s="96" t="s">
        <v>1227</v>
      </c>
      <c r="G89" s="96" t="s">
        <v>169</v>
      </c>
      <c r="H89" s="93">
        <v>1343</v>
      </c>
      <c r="I89" s="95">
        <v>9587</v>
      </c>
      <c r="J89" s="83"/>
      <c r="K89" s="93">
        <v>466.98861999999997</v>
      </c>
      <c r="L89" s="94">
        <v>2.4025044722719141E-5</v>
      </c>
      <c r="M89" s="94">
        <v>1.8122961457596313E-3</v>
      </c>
      <c r="N89" s="94">
        <v>2.5072873233308407E-4</v>
      </c>
    </row>
    <row r="90" spans="2:14">
      <c r="B90" s="86" t="s">
        <v>1372</v>
      </c>
      <c r="C90" s="83" t="s">
        <v>1373</v>
      </c>
      <c r="D90" s="96" t="s">
        <v>28</v>
      </c>
      <c r="E90" s="83"/>
      <c r="F90" s="96" t="s">
        <v>1227</v>
      </c>
      <c r="G90" s="96" t="s">
        <v>171</v>
      </c>
      <c r="H90" s="93">
        <v>1930</v>
      </c>
      <c r="I90" s="95">
        <v>9780</v>
      </c>
      <c r="J90" s="83"/>
      <c r="K90" s="93">
        <v>795.71136000000001</v>
      </c>
      <c r="L90" s="94">
        <v>1.5888265157857735E-3</v>
      </c>
      <c r="M90" s="94">
        <v>3.0880080779380763E-3</v>
      </c>
      <c r="N90" s="94">
        <v>4.2722176098388499E-4</v>
      </c>
    </row>
    <row r="91" spans="2:14">
      <c r="B91" s="86" t="s">
        <v>1374</v>
      </c>
      <c r="C91" s="83" t="s">
        <v>1375</v>
      </c>
      <c r="D91" s="96" t="s">
        <v>974</v>
      </c>
      <c r="E91" s="83"/>
      <c r="F91" s="96" t="s">
        <v>1227</v>
      </c>
      <c r="G91" s="96" t="s">
        <v>169</v>
      </c>
      <c r="H91" s="93">
        <v>2549</v>
      </c>
      <c r="I91" s="95">
        <v>5265</v>
      </c>
      <c r="J91" s="83"/>
      <c r="K91" s="93">
        <v>486.76098999999999</v>
      </c>
      <c r="L91" s="94">
        <v>1.7546134839120736E-5</v>
      </c>
      <c r="M91" s="94">
        <v>1.8890290433268857E-3</v>
      </c>
      <c r="N91" s="94">
        <v>2.6134462542555536E-4</v>
      </c>
    </row>
    <row r="92" spans="2:14">
      <c r="B92" s="86" t="s">
        <v>1376</v>
      </c>
      <c r="C92" s="83" t="s">
        <v>1377</v>
      </c>
      <c r="D92" s="96" t="s">
        <v>141</v>
      </c>
      <c r="E92" s="83"/>
      <c r="F92" s="96" t="s">
        <v>1227</v>
      </c>
      <c r="G92" s="96" t="s">
        <v>173</v>
      </c>
      <c r="H92" s="93">
        <v>6019</v>
      </c>
      <c r="I92" s="95">
        <v>8001</v>
      </c>
      <c r="J92" s="83"/>
      <c r="K92" s="93">
        <v>1260.1027199999999</v>
      </c>
      <c r="L92" s="94">
        <v>1.6439282089258773E-4</v>
      </c>
      <c r="M92" s="94">
        <v>4.8902247397746602E-3</v>
      </c>
      <c r="N92" s="94">
        <v>6.7655601028365786E-4</v>
      </c>
    </row>
    <row r="93" spans="2:14">
      <c r="B93" s="86" t="s">
        <v>1378</v>
      </c>
      <c r="C93" s="83" t="s">
        <v>1379</v>
      </c>
      <c r="D93" s="96" t="s">
        <v>129</v>
      </c>
      <c r="E93" s="83"/>
      <c r="F93" s="96" t="s">
        <v>1227</v>
      </c>
      <c r="G93" s="96" t="s">
        <v>172</v>
      </c>
      <c r="H93" s="93">
        <v>4246</v>
      </c>
      <c r="I93" s="95">
        <v>3227.25</v>
      </c>
      <c r="J93" s="93">
        <v>4.7834700000000003</v>
      </c>
      <c r="K93" s="93">
        <v>654.09556999999995</v>
      </c>
      <c r="L93" s="94">
        <v>1.8368908420478936E-4</v>
      </c>
      <c r="M93" s="94">
        <v>2.5384234855004586E-3</v>
      </c>
      <c r="N93" s="94">
        <v>3.511874723859139E-4</v>
      </c>
    </row>
    <row r="94" spans="2:14">
      <c r="B94" s="86" t="s">
        <v>1380</v>
      </c>
      <c r="C94" s="83" t="s">
        <v>1381</v>
      </c>
      <c r="D94" s="96" t="s">
        <v>974</v>
      </c>
      <c r="E94" s="83"/>
      <c r="F94" s="96" t="s">
        <v>1227</v>
      </c>
      <c r="G94" s="96" t="s">
        <v>169</v>
      </c>
      <c r="H94" s="93">
        <v>3670</v>
      </c>
      <c r="I94" s="95">
        <v>20256</v>
      </c>
      <c r="J94" s="83"/>
      <c r="K94" s="93">
        <v>2696.2943999999998</v>
      </c>
      <c r="L94" s="94">
        <v>3.3082873743557303E-5</v>
      </c>
      <c r="M94" s="94">
        <v>1.0463818045401786E-2</v>
      </c>
      <c r="N94" s="94">
        <v>1.4476551418079384E-3</v>
      </c>
    </row>
    <row r="95" spans="2:14">
      <c r="B95" s="86" t="s">
        <v>1382</v>
      </c>
      <c r="C95" s="83" t="s">
        <v>1383</v>
      </c>
      <c r="D95" s="96" t="s">
        <v>129</v>
      </c>
      <c r="E95" s="83"/>
      <c r="F95" s="96" t="s">
        <v>1227</v>
      </c>
      <c r="G95" s="96" t="s">
        <v>169</v>
      </c>
      <c r="H95" s="93">
        <v>14810</v>
      </c>
      <c r="I95" s="95">
        <v>5536.25</v>
      </c>
      <c r="J95" s="93">
        <v>11.958</v>
      </c>
      <c r="K95" s="93">
        <v>2985.80287</v>
      </c>
      <c r="L95" s="94">
        <v>3.1730975423189712E-5</v>
      </c>
      <c r="M95" s="94">
        <v>1.1587346675169613E-2</v>
      </c>
      <c r="N95" s="94">
        <v>1.6030938154158536E-3</v>
      </c>
    </row>
    <row r="96" spans="2:14">
      <c r="B96" s="86" t="s">
        <v>1384</v>
      </c>
      <c r="C96" s="83" t="s">
        <v>1385</v>
      </c>
      <c r="D96" s="96" t="s">
        <v>974</v>
      </c>
      <c r="E96" s="83"/>
      <c r="F96" s="96" t="s">
        <v>1227</v>
      </c>
      <c r="G96" s="96" t="s">
        <v>169</v>
      </c>
      <c r="H96" s="93">
        <v>5593</v>
      </c>
      <c r="I96" s="95">
        <v>2411</v>
      </c>
      <c r="J96" s="83"/>
      <c r="K96" s="93">
        <v>489.09090000000003</v>
      </c>
      <c r="L96" s="94">
        <v>9.4158249158249156E-5</v>
      </c>
      <c r="M96" s="94">
        <v>1.898070991528893E-3</v>
      </c>
      <c r="N96" s="94">
        <v>2.6259556678843093E-4</v>
      </c>
    </row>
    <row r="97" spans="2:14">
      <c r="B97" s="86" t="s">
        <v>1386</v>
      </c>
      <c r="C97" s="83" t="s">
        <v>1387</v>
      </c>
      <c r="D97" s="96" t="s">
        <v>974</v>
      </c>
      <c r="E97" s="83"/>
      <c r="F97" s="96" t="s">
        <v>1227</v>
      </c>
      <c r="G97" s="96" t="s">
        <v>169</v>
      </c>
      <c r="H97" s="93">
        <v>2303</v>
      </c>
      <c r="I97" s="95">
        <v>7736</v>
      </c>
      <c r="J97" s="83"/>
      <c r="K97" s="93">
        <v>646.18660999999997</v>
      </c>
      <c r="L97" s="94">
        <v>1.6048780487804877E-4</v>
      </c>
      <c r="M97" s="94">
        <v>2.5077302799037847E-3</v>
      </c>
      <c r="N97" s="94">
        <v>3.4694110870606007E-4</v>
      </c>
    </row>
    <row r="98" spans="2:14">
      <c r="B98" s="82"/>
      <c r="C98" s="83"/>
      <c r="D98" s="83"/>
      <c r="E98" s="83"/>
      <c r="F98" s="83"/>
      <c r="G98" s="83"/>
      <c r="H98" s="93"/>
      <c r="I98" s="95"/>
      <c r="J98" s="83"/>
      <c r="K98" s="83"/>
      <c r="L98" s="83"/>
      <c r="M98" s="94"/>
      <c r="N98" s="83"/>
    </row>
    <row r="99" spans="2:14">
      <c r="B99" s="101" t="s">
        <v>71</v>
      </c>
      <c r="C99" s="81"/>
      <c r="D99" s="81"/>
      <c r="E99" s="81"/>
      <c r="F99" s="81"/>
      <c r="G99" s="81"/>
      <c r="H99" s="90"/>
      <c r="I99" s="92"/>
      <c r="J99" s="81"/>
      <c r="K99" s="90">
        <v>44183.822740000003</v>
      </c>
      <c r="L99" s="81"/>
      <c r="M99" s="91">
        <v>0.17146921408198076</v>
      </c>
      <c r="N99" s="91">
        <v>2.3722534962907434E-2</v>
      </c>
    </row>
    <row r="100" spans="2:14">
      <c r="B100" s="86" t="s">
        <v>1388</v>
      </c>
      <c r="C100" s="83" t="s">
        <v>1389</v>
      </c>
      <c r="D100" s="96" t="s">
        <v>28</v>
      </c>
      <c r="E100" s="83"/>
      <c r="F100" s="96" t="s">
        <v>1236</v>
      </c>
      <c r="G100" s="96" t="s">
        <v>171</v>
      </c>
      <c r="H100" s="93">
        <v>4644</v>
      </c>
      <c r="I100" s="95">
        <v>22204</v>
      </c>
      <c r="J100" s="83"/>
      <c r="K100" s="93">
        <v>4346.9317899999996</v>
      </c>
      <c r="L100" s="94">
        <v>2.253274015878692E-3</v>
      </c>
      <c r="M100" s="94">
        <v>1.6869635343355938E-2</v>
      </c>
      <c r="N100" s="94">
        <v>2.3338913424594456E-3</v>
      </c>
    </row>
    <row r="101" spans="2:14">
      <c r="B101" s="86" t="s">
        <v>1390</v>
      </c>
      <c r="C101" s="83" t="s">
        <v>1391</v>
      </c>
      <c r="D101" s="96" t="s">
        <v>28</v>
      </c>
      <c r="E101" s="83"/>
      <c r="F101" s="96" t="s">
        <v>1236</v>
      </c>
      <c r="G101" s="96" t="s">
        <v>171</v>
      </c>
      <c r="H101" s="93">
        <v>3919</v>
      </c>
      <c r="I101" s="95">
        <v>19585</v>
      </c>
      <c r="J101" s="83"/>
      <c r="K101" s="93">
        <v>3235.6253900000002</v>
      </c>
      <c r="L101" s="94">
        <v>3.7313717051768855E-3</v>
      </c>
      <c r="M101" s="94">
        <v>1.2556861500006155E-2</v>
      </c>
      <c r="N101" s="94">
        <v>1.7372248864210883E-3</v>
      </c>
    </row>
    <row r="102" spans="2:14">
      <c r="B102" s="86" t="s">
        <v>1392</v>
      </c>
      <c r="C102" s="83" t="s">
        <v>1393</v>
      </c>
      <c r="D102" s="96" t="s">
        <v>129</v>
      </c>
      <c r="E102" s="83"/>
      <c r="F102" s="96" t="s">
        <v>1236</v>
      </c>
      <c r="G102" s="96" t="s">
        <v>169</v>
      </c>
      <c r="H102" s="93">
        <v>9327</v>
      </c>
      <c r="I102" s="95">
        <v>9724</v>
      </c>
      <c r="J102" s="83"/>
      <c r="K102" s="93">
        <v>3289.53478</v>
      </c>
      <c r="L102" s="94">
        <v>2.7323332843132374E-3</v>
      </c>
      <c r="M102" s="94">
        <v>1.2766073835238763E-2</v>
      </c>
      <c r="N102" s="94">
        <v>1.7661691313912329E-3</v>
      </c>
    </row>
    <row r="103" spans="2:14">
      <c r="B103" s="86" t="s">
        <v>1394</v>
      </c>
      <c r="C103" s="83" t="s">
        <v>1395</v>
      </c>
      <c r="D103" s="96" t="s">
        <v>129</v>
      </c>
      <c r="E103" s="83"/>
      <c r="F103" s="96" t="s">
        <v>1236</v>
      </c>
      <c r="G103" s="96" t="s">
        <v>169</v>
      </c>
      <c r="H103" s="93">
        <v>9015</v>
      </c>
      <c r="I103" s="95">
        <v>10381</v>
      </c>
      <c r="J103" s="83"/>
      <c r="K103" s="93">
        <v>3394.3176200000003</v>
      </c>
      <c r="L103" s="94">
        <v>3.0843305232225454E-4</v>
      </c>
      <c r="M103" s="94">
        <v>1.3172716586134382E-2</v>
      </c>
      <c r="N103" s="94">
        <v>1.8224276086180665E-3</v>
      </c>
    </row>
    <row r="104" spans="2:14">
      <c r="B104" s="86" t="s">
        <v>1396</v>
      </c>
      <c r="C104" s="83" t="s">
        <v>1397</v>
      </c>
      <c r="D104" s="96" t="s">
        <v>129</v>
      </c>
      <c r="E104" s="83"/>
      <c r="F104" s="96" t="s">
        <v>1236</v>
      </c>
      <c r="G104" s="96" t="s">
        <v>169</v>
      </c>
      <c r="H104" s="93">
        <v>5371</v>
      </c>
      <c r="I104" s="95">
        <v>11020</v>
      </c>
      <c r="J104" s="83"/>
      <c r="K104" s="93">
        <v>2146.7639900000004</v>
      </c>
      <c r="L104" s="94">
        <v>1.279079135418711E-4</v>
      </c>
      <c r="M104" s="94">
        <v>8.3311925351255214E-3</v>
      </c>
      <c r="N104" s="94">
        <v>1.1526092730718227E-3</v>
      </c>
    </row>
    <row r="105" spans="2:14">
      <c r="B105" s="86" t="s">
        <v>1398</v>
      </c>
      <c r="C105" s="83" t="s">
        <v>1399</v>
      </c>
      <c r="D105" s="96" t="s">
        <v>974</v>
      </c>
      <c r="E105" s="83"/>
      <c r="F105" s="96" t="s">
        <v>1236</v>
      </c>
      <c r="G105" s="96" t="s">
        <v>169</v>
      </c>
      <c r="H105" s="93">
        <v>13878</v>
      </c>
      <c r="I105" s="95">
        <v>3605</v>
      </c>
      <c r="J105" s="83"/>
      <c r="K105" s="93">
        <v>1814.5949900000001</v>
      </c>
      <c r="L105" s="94">
        <v>5.1875756016813938E-5</v>
      </c>
      <c r="M105" s="94">
        <v>7.0421063076263769E-3</v>
      </c>
      <c r="N105" s="94">
        <v>9.7426592866581068E-4</v>
      </c>
    </row>
    <row r="106" spans="2:14">
      <c r="B106" s="86" t="s">
        <v>1400</v>
      </c>
      <c r="C106" s="83" t="s">
        <v>1401</v>
      </c>
      <c r="D106" s="96" t="s">
        <v>129</v>
      </c>
      <c r="E106" s="83"/>
      <c r="F106" s="96" t="s">
        <v>1236</v>
      </c>
      <c r="G106" s="96" t="s">
        <v>169</v>
      </c>
      <c r="H106" s="93">
        <v>17216</v>
      </c>
      <c r="I106" s="95">
        <v>6775</v>
      </c>
      <c r="J106" s="83"/>
      <c r="K106" s="93">
        <v>4230.4747699999998</v>
      </c>
      <c r="L106" s="94">
        <v>3.8755406673002989E-4</v>
      </c>
      <c r="M106" s="94">
        <v>1.6417687266992421E-2</v>
      </c>
      <c r="N106" s="94">
        <v>2.2713649344371502E-3</v>
      </c>
    </row>
    <row r="107" spans="2:14">
      <c r="B107" s="86" t="s">
        <v>1402</v>
      </c>
      <c r="C107" s="83" t="s">
        <v>1403</v>
      </c>
      <c r="D107" s="96" t="s">
        <v>974</v>
      </c>
      <c r="E107" s="83"/>
      <c r="F107" s="96" t="s">
        <v>1236</v>
      </c>
      <c r="G107" s="96" t="s">
        <v>169</v>
      </c>
      <c r="H107" s="93">
        <v>24244</v>
      </c>
      <c r="I107" s="95">
        <v>3330</v>
      </c>
      <c r="J107" s="83"/>
      <c r="K107" s="93">
        <v>2928.1685000000002</v>
      </c>
      <c r="L107" s="94">
        <v>2.1531069713703202E-4</v>
      </c>
      <c r="M107" s="94">
        <v>1.1363678384035915E-2</v>
      </c>
      <c r="N107" s="94">
        <v>1.5721496084051647E-3</v>
      </c>
    </row>
    <row r="108" spans="2:14">
      <c r="B108" s="86" t="s">
        <v>1404</v>
      </c>
      <c r="C108" s="83" t="s">
        <v>1405</v>
      </c>
      <c r="D108" s="96" t="s">
        <v>974</v>
      </c>
      <c r="E108" s="83"/>
      <c r="F108" s="96" t="s">
        <v>1236</v>
      </c>
      <c r="G108" s="96" t="s">
        <v>169</v>
      </c>
      <c r="H108" s="93">
        <v>66308</v>
      </c>
      <c r="I108" s="95">
        <v>7816</v>
      </c>
      <c r="J108" s="83"/>
      <c r="K108" s="93">
        <v>18797.410909999999</v>
      </c>
      <c r="L108" s="94">
        <v>2.4355553319049282E-4</v>
      </c>
      <c r="M108" s="94">
        <v>7.2949262323465283E-2</v>
      </c>
      <c r="N108" s="94">
        <v>1.0092432249437651E-2</v>
      </c>
    </row>
    <row r="109" spans="2:14">
      <c r="B109" s="160"/>
      <c r="C109" s="160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</row>
    <row r="110" spans="2:14">
      <c r="B110" s="160"/>
      <c r="C110" s="160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</row>
    <row r="111" spans="2:14">
      <c r="B111" s="160"/>
      <c r="C111" s="160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</row>
    <row r="112" spans="2:14">
      <c r="B112" s="98" t="s">
        <v>259</v>
      </c>
      <c r="D112" s="1"/>
      <c r="E112" s="1"/>
      <c r="F112" s="1"/>
      <c r="G112" s="1"/>
    </row>
    <row r="113" spans="2:7">
      <c r="B113" s="98" t="s">
        <v>118</v>
      </c>
      <c r="D113" s="1"/>
      <c r="E113" s="1"/>
      <c r="F113" s="1"/>
      <c r="G113" s="1"/>
    </row>
    <row r="114" spans="2:7">
      <c r="B114" s="98" t="s">
        <v>242</v>
      </c>
      <c r="D114" s="1"/>
      <c r="E114" s="1"/>
      <c r="F114" s="1"/>
      <c r="G114" s="1"/>
    </row>
    <row r="115" spans="2:7">
      <c r="B115" s="98" t="s">
        <v>250</v>
      </c>
      <c r="D115" s="1"/>
      <c r="E115" s="1"/>
      <c r="F115" s="1"/>
      <c r="G115" s="1"/>
    </row>
    <row r="116" spans="2:7">
      <c r="B116" s="98" t="s">
        <v>257</v>
      </c>
      <c r="D116" s="1"/>
      <c r="E116" s="1"/>
      <c r="F116" s="1"/>
      <c r="G116" s="1"/>
    </row>
    <row r="117" spans="2:7">
      <c r="D117" s="1"/>
      <c r="E117" s="1"/>
      <c r="F117" s="1"/>
      <c r="G117" s="1"/>
    </row>
    <row r="118" spans="2:7">
      <c r="D118" s="1"/>
      <c r="E118" s="1"/>
      <c r="F118" s="1"/>
      <c r="G118" s="1"/>
    </row>
    <row r="119" spans="2:7">
      <c r="D119" s="1"/>
      <c r="E119" s="1"/>
      <c r="F119" s="1"/>
      <c r="G119" s="1"/>
    </row>
    <row r="120" spans="2:7">
      <c r="D120" s="1"/>
      <c r="E120" s="1"/>
      <c r="F120" s="1"/>
      <c r="G120" s="1"/>
    </row>
    <row r="121" spans="2:7">
      <c r="D121" s="1"/>
      <c r="E121" s="1"/>
      <c r="F121" s="1"/>
      <c r="G121" s="1"/>
    </row>
    <row r="122" spans="2:7">
      <c r="D122" s="1"/>
      <c r="E122" s="1"/>
      <c r="F122" s="1"/>
      <c r="G122" s="1"/>
    </row>
    <row r="123" spans="2:7">
      <c r="D123" s="1"/>
      <c r="E123" s="1"/>
      <c r="F123" s="1"/>
      <c r="G123" s="1"/>
    </row>
    <row r="124" spans="2:7">
      <c r="D124" s="1"/>
      <c r="E124" s="1"/>
      <c r="F124" s="1"/>
      <c r="G124" s="1"/>
    </row>
    <row r="125" spans="2:7">
      <c r="D125" s="1"/>
      <c r="E125" s="1"/>
      <c r="F125" s="1"/>
      <c r="G125" s="1"/>
    </row>
    <row r="126" spans="2:7">
      <c r="D126" s="1"/>
      <c r="E126" s="1"/>
      <c r="F126" s="1"/>
      <c r="G126" s="1"/>
    </row>
    <row r="127" spans="2:7">
      <c r="D127" s="1"/>
      <c r="E127" s="1"/>
      <c r="F127" s="1"/>
      <c r="G127" s="1"/>
    </row>
    <row r="128" spans="2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111 B113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6.140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185</v>
      </c>
      <c r="C1" s="77" t="s" vm="1">
        <v>260</v>
      </c>
    </row>
    <row r="2" spans="2:65">
      <c r="B2" s="57" t="s">
        <v>184</v>
      </c>
      <c r="C2" s="77" t="s">
        <v>261</v>
      </c>
    </row>
    <row r="3" spans="2:65">
      <c r="B3" s="57" t="s">
        <v>186</v>
      </c>
      <c r="C3" s="77" t="s">
        <v>262</v>
      </c>
    </row>
    <row r="4" spans="2:65">
      <c r="B4" s="57" t="s">
        <v>187</v>
      </c>
      <c r="C4" s="77">
        <v>9606</v>
      </c>
    </row>
    <row r="6" spans="2:65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5" ht="26.25" customHeight="1">
      <c r="B7" s="154" t="s">
        <v>97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6"/>
      <c r="BM7" s="3"/>
    </row>
    <row r="8" spans="2:65" s="3" customFormat="1" ht="78.75">
      <c r="B8" s="23" t="s">
        <v>121</v>
      </c>
      <c r="C8" s="31" t="s">
        <v>47</v>
      </c>
      <c r="D8" s="31" t="s">
        <v>125</v>
      </c>
      <c r="E8" s="31" t="s">
        <v>123</v>
      </c>
      <c r="F8" s="31" t="s">
        <v>66</v>
      </c>
      <c r="G8" s="31" t="s">
        <v>15</v>
      </c>
      <c r="H8" s="31" t="s">
        <v>67</v>
      </c>
      <c r="I8" s="31" t="s">
        <v>107</v>
      </c>
      <c r="J8" s="31" t="s">
        <v>244</v>
      </c>
      <c r="K8" s="31" t="s">
        <v>243</v>
      </c>
      <c r="L8" s="31" t="s">
        <v>63</v>
      </c>
      <c r="M8" s="31" t="s">
        <v>60</v>
      </c>
      <c r="N8" s="31" t="s">
        <v>188</v>
      </c>
      <c r="O8" s="21" t="s">
        <v>190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251</v>
      </c>
      <c r="K9" s="33"/>
      <c r="L9" s="33" t="s">
        <v>247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0" t="s">
        <v>32</v>
      </c>
      <c r="C11" s="121"/>
      <c r="D11" s="121"/>
      <c r="E11" s="121"/>
      <c r="F11" s="121"/>
      <c r="G11" s="121"/>
      <c r="H11" s="121"/>
      <c r="I11" s="121"/>
      <c r="J11" s="122"/>
      <c r="K11" s="126"/>
      <c r="L11" s="122">
        <v>25446.009060000106</v>
      </c>
      <c r="M11" s="121"/>
      <c r="N11" s="127">
        <v>1</v>
      </c>
      <c r="O11" s="127">
        <v>1.3662100790700208E-2</v>
      </c>
      <c r="P11" s="5"/>
      <c r="BG11" s="1"/>
      <c r="BH11" s="3"/>
      <c r="BI11" s="1"/>
      <c r="BM11" s="1"/>
    </row>
    <row r="12" spans="2:65" s="4" customFormat="1" ht="18" customHeight="1">
      <c r="B12" s="123" t="s">
        <v>237</v>
      </c>
      <c r="C12" s="121"/>
      <c r="D12" s="121"/>
      <c r="E12" s="121"/>
      <c r="F12" s="121"/>
      <c r="G12" s="121"/>
      <c r="H12" s="121"/>
      <c r="I12" s="121"/>
      <c r="J12" s="122"/>
      <c r="K12" s="126"/>
      <c r="L12" s="122">
        <v>25446.009060000099</v>
      </c>
      <c r="M12" s="121"/>
      <c r="N12" s="127">
        <v>0.99999999999999967</v>
      </c>
      <c r="O12" s="127">
        <v>1.3662100790700203E-2</v>
      </c>
      <c r="P12" s="5"/>
      <c r="BG12" s="1"/>
      <c r="BH12" s="3"/>
      <c r="BI12" s="1"/>
      <c r="BM12" s="1"/>
    </row>
    <row r="13" spans="2:65">
      <c r="B13" s="101" t="s">
        <v>53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12825.08567</v>
      </c>
      <c r="M13" s="81"/>
      <c r="N13" s="91">
        <v>0.50401167584902007</v>
      </c>
      <c r="O13" s="91">
        <v>6.8858583151390328E-3</v>
      </c>
      <c r="BH13" s="3"/>
    </row>
    <row r="14" spans="2:65" ht="20.25">
      <c r="B14" s="86" t="s">
        <v>1406</v>
      </c>
      <c r="C14" s="83" t="s">
        <v>1407</v>
      </c>
      <c r="D14" s="96" t="s">
        <v>28</v>
      </c>
      <c r="E14" s="83"/>
      <c r="F14" s="96" t="s">
        <v>1236</v>
      </c>
      <c r="G14" s="83" t="s">
        <v>1408</v>
      </c>
      <c r="H14" s="83" t="s">
        <v>1409</v>
      </c>
      <c r="I14" s="96" t="s">
        <v>169</v>
      </c>
      <c r="J14" s="93">
        <v>14568</v>
      </c>
      <c r="K14" s="95">
        <v>10948</v>
      </c>
      <c r="L14" s="93">
        <v>5784.7191299999995</v>
      </c>
      <c r="M14" s="94">
        <v>2.3109767238106288E-3</v>
      </c>
      <c r="N14" s="94">
        <v>0.22733306100614803</v>
      </c>
      <c r="O14" s="94">
        <v>3.1058471925243937E-3</v>
      </c>
      <c r="BH14" s="4"/>
    </row>
    <row r="15" spans="2:65">
      <c r="B15" s="86" t="s">
        <v>1410</v>
      </c>
      <c r="C15" s="83" t="s">
        <v>1411</v>
      </c>
      <c r="D15" s="96" t="s">
        <v>28</v>
      </c>
      <c r="E15" s="83"/>
      <c r="F15" s="96" t="s">
        <v>1236</v>
      </c>
      <c r="G15" s="83" t="s">
        <v>1412</v>
      </c>
      <c r="H15" s="83" t="s">
        <v>1409</v>
      </c>
      <c r="I15" s="96" t="s">
        <v>169</v>
      </c>
      <c r="J15" s="93">
        <v>42000</v>
      </c>
      <c r="K15" s="95">
        <v>1629</v>
      </c>
      <c r="L15" s="93">
        <v>2481.5208600000001</v>
      </c>
      <c r="M15" s="94">
        <v>2.4184534594934317E-4</v>
      </c>
      <c r="N15" s="94">
        <v>9.7521023990391906E-2</v>
      </c>
      <c r="O15" s="94">
        <v>1.332342058969027E-3</v>
      </c>
    </row>
    <row r="16" spans="2:65">
      <c r="B16" s="86" t="s">
        <v>1413</v>
      </c>
      <c r="C16" s="83" t="s">
        <v>1414</v>
      </c>
      <c r="D16" s="96" t="s">
        <v>28</v>
      </c>
      <c r="E16" s="83"/>
      <c r="F16" s="96" t="s">
        <v>1236</v>
      </c>
      <c r="G16" s="83" t="s">
        <v>1415</v>
      </c>
      <c r="H16" s="83" t="s">
        <v>1409</v>
      </c>
      <c r="I16" s="96" t="s">
        <v>169</v>
      </c>
      <c r="J16" s="93">
        <v>4183</v>
      </c>
      <c r="K16" s="95">
        <v>30048.27</v>
      </c>
      <c r="L16" s="93">
        <v>4558.8456799999994</v>
      </c>
      <c r="M16" s="94">
        <v>2.8398938546946061E-4</v>
      </c>
      <c r="N16" s="94">
        <v>0.17915759085248006</v>
      </c>
      <c r="O16" s="94">
        <v>2.4476690636456122E-3</v>
      </c>
    </row>
    <row r="17" spans="2:15">
      <c r="B17" s="82"/>
      <c r="C17" s="83"/>
      <c r="D17" s="83"/>
      <c r="E17" s="83"/>
      <c r="F17" s="83"/>
      <c r="G17" s="83"/>
      <c r="H17" s="83"/>
      <c r="I17" s="83"/>
      <c r="J17" s="93"/>
      <c r="K17" s="95"/>
      <c r="L17" s="83"/>
      <c r="M17" s="83"/>
      <c r="N17" s="94"/>
      <c r="O17" s="83"/>
    </row>
    <row r="18" spans="2:15">
      <c r="B18" s="101" t="s">
        <v>30</v>
      </c>
      <c r="C18" s="81"/>
      <c r="D18" s="81"/>
      <c r="E18" s="81"/>
      <c r="F18" s="81"/>
      <c r="G18" s="81"/>
      <c r="H18" s="81"/>
      <c r="I18" s="81"/>
      <c r="J18" s="90"/>
      <c r="K18" s="92"/>
      <c r="L18" s="90">
        <v>12620.923390000098</v>
      </c>
      <c r="M18" s="81"/>
      <c r="N18" s="91">
        <v>0.49598832415097965</v>
      </c>
      <c r="O18" s="91">
        <v>6.7762424755611695E-3</v>
      </c>
    </row>
    <row r="19" spans="2:15">
      <c r="B19" s="86" t="s">
        <v>1416</v>
      </c>
      <c r="C19" s="83" t="s">
        <v>1417</v>
      </c>
      <c r="D19" s="96" t="s">
        <v>28</v>
      </c>
      <c r="E19" s="83"/>
      <c r="F19" s="96" t="s">
        <v>1227</v>
      </c>
      <c r="G19" s="83" t="s">
        <v>1418</v>
      </c>
      <c r="H19" s="83"/>
      <c r="I19" s="96" t="s">
        <v>169</v>
      </c>
      <c r="J19" s="93">
        <v>1404</v>
      </c>
      <c r="K19" s="95">
        <v>2469.0300000000002</v>
      </c>
      <c r="L19" s="93">
        <v>125.73061</v>
      </c>
      <c r="M19" s="94">
        <v>7.0982405690069272E-5</v>
      </c>
      <c r="N19" s="94">
        <v>4.9410738518380244E-3</v>
      </c>
      <c r="O19" s="94">
        <v>6.7505448978104395E-5</v>
      </c>
    </row>
    <row r="20" spans="2:15">
      <c r="B20" s="86" t="s">
        <v>1419</v>
      </c>
      <c r="C20" s="83" t="s">
        <v>1420</v>
      </c>
      <c r="D20" s="96" t="s">
        <v>28</v>
      </c>
      <c r="E20" s="83"/>
      <c r="F20" s="96" t="s">
        <v>1227</v>
      </c>
      <c r="G20" s="83" t="s">
        <v>1418</v>
      </c>
      <c r="H20" s="83"/>
      <c r="I20" s="96" t="s">
        <v>171</v>
      </c>
      <c r="J20" s="93">
        <v>66</v>
      </c>
      <c r="K20" s="95">
        <v>172741</v>
      </c>
      <c r="L20" s="93">
        <v>480.61659000000003</v>
      </c>
      <c r="M20" s="94">
        <v>5.5144665471954193E-5</v>
      </c>
      <c r="N20" s="94">
        <v>1.8887700183818062E-2</v>
      </c>
      <c r="O20" s="94">
        <v>2.5804566361584916E-4</v>
      </c>
    </row>
    <row r="21" spans="2:15">
      <c r="B21" s="86" t="s">
        <v>1421</v>
      </c>
      <c r="C21" s="83" t="s">
        <v>1422</v>
      </c>
      <c r="D21" s="96" t="s">
        <v>143</v>
      </c>
      <c r="E21" s="83"/>
      <c r="F21" s="96" t="s">
        <v>1227</v>
      </c>
      <c r="G21" s="83" t="s">
        <v>1418</v>
      </c>
      <c r="H21" s="83"/>
      <c r="I21" s="96" t="s">
        <v>171</v>
      </c>
      <c r="J21" s="93">
        <v>1040</v>
      </c>
      <c r="K21" s="95">
        <v>3788</v>
      </c>
      <c r="L21" s="93">
        <v>166.0744</v>
      </c>
      <c r="M21" s="94">
        <v>5.5384763348846498E-5</v>
      </c>
      <c r="N21" s="94">
        <v>6.5265401583567348E-3</v>
      </c>
      <c r="O21" s="94">
        <v>8.9166249458022198E-5</v>
      </c>
    </row>
    <row r="22" spans="2:15">
      <c r="B22" s="86" t="s">
        <v>1423</v>
      </c>
      <c r="C22" s="83" t="s">
        <v>1424</v>
      </c>
      <c r="D22" s="96" t="s">
        <v>143</v>
      </c>
      <c r="E22" s="83"/>
      <c r="F22" s="96" t="s">
        <v>1227</v>
      </c>
      <c r="G22" s="83" t="s">
        <v>1418</v>
      </c>
      <c r="H22" s="83"/>
      <c r="I22" s="96" t="s">
        <v>171</v>
      </c>
      <c r="J22" s="93">
        <v>1731</v>
      </c>
      <c r="K22" s="95">
        <v>2653</v>
      </c>
      <c r="L22" s="93">
        <v>193.59481000000002</v>
      </c>
      <c r="M22" s="94">
        <v>1.5420187064020579E-5</v>
      </c>
      <c r="N22" s="94">
        <v>7.6080618199700989E-3</v>
      </c>
      <c r="O22" s="94">
        <v>1.0394210740630954E-4</v>
      </c>
    </row>
    <row r="23" spans="2:15">
      <c r="B23" s="86" t="s">
        <v>1425</v>
      </c>
      <c r="C23" s="83" t="s">
        <v>1426</v>
      </c>
      <c r="D23" s="96" t="s">
        <v>28</v>
      </c>
      <c r="E23" s="83"/>
      <c r="F23" s="96" t="s">
        <v>1227</v>
      </c>
      <c r="G23" s="83" t="s">
        <v>1418</v>
      </c>
      <c r="H23" s="83"/>
      <c r="I23" s="96" t="s">
        <v>171</v>
      </c>
      <c r="J23" s="93">
        <v>273</v>
      </c>
      <c r="K23" s="95">
        <v>126223</v>
      </c>
      <c r="L23" s="93">
        <v>1452.6485</v>
      </c>
      <c r="M23" s="94">
        <v>1.9538454997660695E-4</v>
      </c>
      <c r="N23" s="94">
        <v>5.7087478691638646E-2</v>
      </c>
      <c r="O23" s="94">
        <v>7.7993488777211757E-4</v>
      </c>
    </row>
    <row r="24" spans="2:15">
      <c r="B24" s="86" t="s">
        <v>1427</v>
      </c>
      <c r="C24" s="83" t="s">
        <v>1428</v>
      </c>
      <c r="D24" s="96" t="s">
        <v>143</v>
      </c>
      <c r="E24" s="83"/>
      <c r="F24" s="96" t="s">
        <v>1227</v>
      </c>
      <c r="G24" s="83" t="s">
        <v>1418</v>
      </c>
      <c r="H24" s="83"/>
      <c r="I24" s="96" t="s">
        <v>169</v>
      </c>
      <c r="J24" s="93">
        <v>5700.0000000000027</v>
      </c>
      <c r="K24" s="95">
        <v>2092</v>
      </c>
      <c r="L24" s="93">
        <v>432.49798000010003</v>
      </c>
      <c r="M24" s="94">
        <v>5.7686975823633916E-5</v>
      </c>
      <c r="N24" s="94">
        <v>1.6996692054156576E-2</v>
      </c>
      <c r="O24" s="94">
        <v>2.322105199523805E-4</v>
      </c>
    </row>
    <row r="25" spans="2:15">
      <c r="B25" s="86" t="s">
        <v>1429</v>
      </c>
      <c r="C25" s="83" t="s">
        <v>1430</v>
      </c>
      <c r="D25" s="96" t="s">
        <v>28</v>
      </c>
      <c r="E25" s="83"/>
      <c r="F25" s="96" t="s">
        <v>1227</v>
      </c>
      <c r="G25" s="83" t="s">
        <v>1418</v>
      </c>
      <c r="H25" s="83"/>
      <c r="I25" s="96" t="s">
        <v>171</v>
      </c>
      <c r="J25" s="93">
        <v>263</v>
      </c>
      <c r="K25" s="95">
        <v>29451</v>
      </c>
      <c r="L25" s="93">
        <v>326.52406000000002</v>
      </c>
      <c r="M25" s="94">
        <v>4.4178649919358439E-5</v>
      </c>
      <c r="N25" s="94">
        <v>1.2832034258499107E-2</v>
      </c>
      <c r="O25" s="94">
        <v>1.7531254538933279E-4</v>
      </c>
    </row>
    <row r="26" spans="2:15">
      <c r="B26" s="86" t="s">
        <v>1431</v>
      </c>
      <c r="C26" s="83" t="s">
        <v>1432</v>
      </c>
      <c r="D26" s="96" t="s">
        <v>143</v>
      </c>
      <c r="E26" s="83"/>
      <c r="F26" s="96" t="s">
        <v>1227</v>
      </c>
      <c r="G26" s="83" t="s">
        <v>1418</v>
      </c>
      <c r="H26" s="83"/>
      <c r="I26" s="96" t="s">
        <v>169</v>
      </c>
      <c r="J26" s="93">
        <v>117597</v>
      </c>
      <c r="K26" s="95">
        <v>958.2</v>
      </c>
      <c r="L26" s="93">
        <v>4086.9560099999999</v>
      </c>
      <c r="M26" s="94">
        <v>1.0111581776042674E-4</v>
      </c>
      <c r="N26" s="94">
        <v>0.16061284896830824</v>
      </c>
      <c r="O26" s="94">
        <v>2.194308930886537E-3</v>
      </c>
    </row>
    <row r="27" spans="2:15">
      <c r="B27" s="86" t="s">
        <v>1433</v>
      </c>
      <c r="C27" s="83" t="s">
        <v>1434</v>
      </c>
      <c r="D27" s="96" t="s">
        <v>28</v>
      </c>
      <c r="E27" s="83"/>
      <c r="F27" s="96" t="s">
        <v>1227</v>
      </c>
      <c r="G27" s="83" t="s">
        <v>1418</v>
      </c>
      <c r="H27" s="83"/>
      <c r="I27" s="96" t="s">
        <v>169</v>
      </c>
      <c r="J27" s="93">
        <v>3068.18</v>
      </c>
      <c r="K27" s="95">
        <v>1490.44</v>
      </c>
      <c r="L27" s="93">
        <v>165.86045999999999</v>
      </c>
      <c r="M27" s="94">
        <v>2.3214049666762675E-5</v>
      </c>
      <c r="N27" s="94">
        <v>6.518132553081756E-3</v>
      </c>
      <c r="O27" s="94">
        <v>8.9051383907347019E-5</v>
      </c>
    </row>
    <row r="28" spans="2:15">
      <c r="B28" s="86" t="s">
        <v>1435</v>
      </c>
      <c r="C28" s="83" t="s">
        <v>1436</v>
      </c>
      <c r="D28" s="96" t="s">
        <v>28</v>
      </c>
      <c r="E28" s="83"/>
      <c r="F28" s="96" t="s">
        <v>1227</v>
      </c>
      <c r="G28" s="83" t="s">
        <v>1418</v>
      </c>
      <c r="H28" s="83"/>
      <c r="I28" s="96" t="s">
        <v>169</v>
      </c>
      <c r="J28" s="93">
        <v>60</v>
      </c>
      <c r="K28" s="95">
        <v>94061.68</v>
      </c>
      <c r="L28" s="93">
        <v>204.69704000000002</v>
      </c>
      <c r="M28" s="94">
        <v>7.3730981721884762E-4</v>
      </c>
      <c r="N28" s="94">
        <v>8.0443671743312337E-3</v>
      </c>
      <c r="O28" s="94">
        <v>1.0990295513311353E-4</v>
      </c>
    </row>
    <row r="29" spans="2:15">
      <c r="B29" s="86" t="s">
        <v>1437</v>
      </c>
      <c r="C29" s="83" t="s">
        <v>1438</v>
      </c>
      <c r="D29" s="96" t="s">
        <v>28</v>
      </c>
      <c r="E29" s="83"/>
      <c r="F29" s="96" t="s">
        <v>1227</v>
      </c>
      <c r="G29" s="83" t="s">
        <v>1418</v>
      </c>
      <c r="H29" s="83"/>
      <c r="I29" s="96" t="s">
        <v>169</v>
      </c>
      <c r="J29" s="93">
        <v>7488</v>
      </c>
      <c r="K29" s="95">
        <v>1776</v>
      </c>
      <c r="L29" s="93">
        <v>482.34341999999998</v>
      </c>
      <c r="M29" s="94">
        <v>1.6399189445036159E-4</v>
      </c>
      <c r="N29" s="94">
        <v>1.8955562692077339E-2</v>
      </c>
      <c r="O29" s="94">
        <v>2.5897280804359715E-4</v>
      </c>
    </row>
    <row r="30" spans="2:15">
      <c r="B30" s="86" t="s">
        <v>1439</v>
      </c>
      <c r="C30" s="83" t="s">
        <v>1440</v>
      </c>
      <c r="D30" s="96" t="s">
        <v>28</v>
      </c>
      <c r="E30" s="83"/>
      <c r="F30" s="96" t="s">
        <v>1227</v>
      </c>
      <c r="G30" s="83" t="s">
        <v>1418</v>
      </c>
      <c r="H30" s="83"/>
      <c r="I30" s="96" t="s">
        <v>169</v>
      </c>
      <c r="J30" s="93">
        <v>152</v>
      </c>
      <c r="K30" s="95">
        <v>45123.93</v>
      </c>
      <c r="L30" s="93">
        <v>248.77001999999999</v>
      </c>
      <c r="M30" s="94">
        <v>5.5389138782344348E-5</v>
      </c>
      <c r="N30" s="94">
        <v>9.77638652149403E-3</v>
      </c>
      <c r="O30" s="94">
        <v>1.3356597802549443E-4</v>
      </c>
    </row>
    <row r="31" spans="2:15">
      <c r="B31" s="86" t="s">
        <v>1441</v>
      </c>
      <c r="C31" s="83" t="s">
        <v>1442</v>
      </c>
      <c r="D31" s="96" t="s">
        <v>28</v>
      </c>
      <c r="E31" s="83"/>
      <c r="F31" s="96" t="s">
        <v>1227</v>
      </c>
      <c r="G31" s="83" t="s">
        <v>1418</v>
      </c>
      <c r="H31" s="83"/>
      <c r="I31" s="96" t="s">
        <v>169</v>
      </c>
      <c r="J31" s="93">
        <v>5726</v>
      </c>
      <c r="K31" s="95">
        <v>2333.14</v>
      </c>
      <c r="L31" s="93">
        <v>484.55123999999995</v>
      </c>
      <c r="M31" s="94">
        <v>2.0511559115484807E-5</v>
      </c>
      <c r="N31" s="94">
        <v>1.9042327575120258E-2</v>
      </c>
      <c r="O31" s="94">
        <v>2.6015819862082283E-4</v>
      </c>
    </row>
    <row r="32" spans="2:15">
      <c r="B32" s="86" t="s">
        <v>1443</v>
      </c>
      <c r="C32" s="83" t="s">
        <v>1444</v>
      </c>
      <c r="D32" s="96" t="s">
        <v>28</v>
      </c>
      <c r="E32" s="83"/>
      <c r="F32" s="96" t="s">
        <v>1227</v>
      </c>
      <c r="G32" s="83" t="s">
        <v>1418</v>
      </c>
      <c r="H32" s="83"/>
      <c r="I32" s="96" t="s">
        <v>171</v>
      </c>
      <c r="J32" s="93">
        <v>10326</v>
      </c>
      <c r="K32" s="95">
        <v>1358.9</v>
      </c>
      <c r="L32" s="93">
        <v>591.53303000000005</v>
      </c>
      <c r="M32" s="94">
        <v>5.1920261042171141E-4</v>
      </c>
      <c r="N32" s="94">
        <v>2.3246593546563707E-2</v>
      </c>
      <c r="O32" s="94">
        <v>3.1759730407359435E-4</v>
      </c>
    </row>
    <row r="33" spans="2:59">
      <c r="B33" s="86" t="s">
        <v>1445</v>
      </c>
      <c r="C33" s="83" t="s">
        <v>1446</v>
      </c>
      <c r="D33" s="96" t="s">
        <v>28</v>
      </c>
      <c r="E33" s="83"/>
      <c r="F33" s="96" t="s">
        <v>1227</v>
      </c>
      <c r="G33" s="83" t="s">
        <v>1418</v>
      </c>
      <c r="H33" s="83"/>
      <c r="I33" s="96" t="s">
        <v>179</v>
      </c>
      <c r="J33" s="93">
        <v>1130</v>
      </c>
      <c r="K33" s="95">
        <v>10389</v>
      </c>
      <c r="L33" s="93">
        <v>375.22014000000001</v>
      </c>
      <c r="M33" s="94">
        <v>7.8360445312625454E-4</v>
      </c>
      <c r="N33" s="94">
        <v>1.4745736320192855E-2</v>
      </c>
      <c r="O33" s="94">
        <v>2.0145773583956356E-4</v>
      </c>
    </row>
    <row r="34" spans="2:59">
      <c r="B34" s="86" t="s">
        <v>1447</v>
      </c>
      <c r="C34" s="83" t="s">
        <v>1448</v>
      </c>
      <c r="D34" s="96" t="s">
        <v>28</v>
      </c>
      <c r="E34" s="83"/>
      <c r="F34" s="96" t="s">
        <v>1227</v>
      </c>
      <c r="G34" s="83" t="s">
        <v>1418</v>
      </c>
      <c r="H34" s="83"/>
      <c r="I34" s="96" t="s">
        <v>179</v>
      </c>
      <c r="J34" s="93">
        <v>5278</v>
      </c>
      <c r="K34" s="95">
        <v>11663.82</v>
      </c>
      <c r="L34" s="93">
        <v>1967.63321</v>
      </c>
      <c r="M34" s="94">
        <v>6.3951829084348661E-4</v>
      </c>
      <c r="N34" s="94">
        <v>7.7325807963065776E-2</v>
      </c>
      <c r="O34" s="94">
        <v>1.0564329821137332E-3</v>
      </c>
    </row>
    <row r="35" spans="2:59">
      <c r="B35" s="86" t="s">
        <v>1449</v>
      </c>
      <c r="C35" s="83" t="s">
        <v>1450</v>
      </c>
      <c r="D35" s="96" t="s">
        <v>143</v>
      </c>
      <c r="E35" s="83"/>
      <c r="F35" s="96" t="s">
        <v>1227</v>
      </c>
      <c r="G35" s="83" t="s">
        <v>1418</v>
      </c>
      <c r="H35" s="83"/>
      <c r="I35" s="96" t="s">
        <v>169</v>
      </c>
      <c r="J35" s="93">
        <v>1241.9999999999995</v>
      </c>
      <c r="K35" s="95">
        <v>18550.97</v>
      </c>
      <c r="L35" s="93">
        <v>835.67186999999967</v>
      </c>
      <c r="M35" s="94">
        <v>2.48347446527516E-5</v>
      </c>
      <c r="N35" s="94">
        <v>3.2840979818467307E-2</v>
      </c>
      <c r="O35" s="94">
        <v>4.4867677634525171E-4</v>
      </c>
    </row>
    <row r="36" spans="2:59">
      <c r="B36" s="82"/>
      <c r="C36" s="83"/>
      <c r="D36" s="83"/>
      <c r="E36" s="83"/>
      <c r="F36" s="83"/>
      <c r="G36" s="83"/>
      <c r="H36" s="83"/>
      <c r="I36" s="83"/>
      <c r="J36" s="93"/>
      <c r="K36" s="95"/>
      <c r="L36" s="83"/>
      <c r="M36" s="83"/>
      <c r="N36" s="94"/>
      <c r="O36" s="83"/>
    </row>
    <row r="37" spans="2:59" ht="20.2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4"/>
    </row>
    <row r="38" spans="2:5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3"/>
    </row>
    <row r="39" spans="2:59">
      <c r="B39" s="98" t="s">
        <v>259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98" t="s">
        <v>118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98" t="s">
        <v>242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98" t="s">
        <v>250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2:15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</row>
    <row r="132" spans="2:15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</row>
    <row r="133" spans="2:15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</row>
    <row r="134" spans="2:15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</row>
    <row r="135" spans="2:15"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D1:AF1048576 AH1:XFD1048576 AG1:AG37 B40:B1048576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0DFB7E95-08CA-49DE-8B96-81C4525D8B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2018-11-26T14:02:22Z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