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קונצרני'!$B$5:$U$302</definedName>
    <definedName name="_xlnm.Print_Area" localSheetId="9">אופציות!$B$5:$L$56</definedName>
    <definedName name="_xlnm.Print_Area" localSheetId="21">הלוואות!$B$5:$Q$59</definedName>
    <definedName name="_xlnm.Print_Area" localSheetId="25">'השקעות אחרות'!$B$5:$K$16</definedName>
    <definedName name="_xlnm.Print_Area" localSheetId="23">'זכויות מקרקעין'!$B$5:$I$18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קונצרני'!$B$5:$S$59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מניות'!$B$5:$M$19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מזומנים!$B$5:$L$102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2" i="16" l="1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11" i="16"/>
  <c r="P20" i="16"/>
  <c r="P19" i="16"/>
  <c r="P18" i="16"/>
  <c r="P17" i="16"/>
  <c r="P16" i="16"/>
  <c r="P15" i="16"/>
  <c r="O14" i="16"/>
  <c r="P14" i="16"/>
</calcChain>
</file>

<file path=xl/sharedStrings.xml><?xml version="1.0" encoding="utf-8"?>
<sst xmlns="http://schemas.openxmlformats.org/spreadsheetml/2006/main" count="10986" uniqueCount="2816">
  <si>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</si>
  <si>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</si>
  <si>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</si>
  <si>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</si>
  <si>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</si>
  <si>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</si>
  <si>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</si>
  <si>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</si>
  <si>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</si>
  <si>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</si>
  <si>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</si>
  <si>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</si>
  <si>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</si>
  <si>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</si>
  <si>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</si>
  <si>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</si>
  <si>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</si>
  <si>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</si>
  <si>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</si>
  <si>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</si>
  <si>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</si>
  <si>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</si>
  <si>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</si>
  <si>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</si>
  <si>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</si>
  <si>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</si>
  <si>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</si>
  <si>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</si>
  <si>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</si>
  <si>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</si>
  <si>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</si>
  <si>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</si>
  <si>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</si>
  <si>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</si>
  <si>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</si>
  <si>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</si>
  <si>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</si>
  <si>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</si>
  <si>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</si>
  <si>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</si>
  <si>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</si>
  <si>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</si>
  <si>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</si>
  <si>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</si>
  <si>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</si>
  <si>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</si>
  <si>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</si>
  <si>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</si>
  <si>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</si>
  <si>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</si>
  <si>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</si>
  <si>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</si>
  <si>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</si>
  <si>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</si>
  <si>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</si>
  <si>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</si>
  <si>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</si>
  <si>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</si>
  <si>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</si>
  <si>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</si>
  <si>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</si>
  <si>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</si>
  <si>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</si>
  <si>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</si>
  <si>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</si>
  <si>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</si>
  <si>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</si>
  <si>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</si>
  <si>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</si>
  <si>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</si>
  <si>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</si>
  <si>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</si>
  <si>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</si>
  <si>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</si>
  <si>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</si>
  <si>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</si>
  <si>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</si>
  <si>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</si>
  <si>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</si>
  <si>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</si>
  <si>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</si>
  <si>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</si>
  <si>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</si>
  <si>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</si>
  <si>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</si>
  <si>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</si>
  <si>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</si>
  <si>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</si>
  <si>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</si>
  <si>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</si>
  <si>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</si>
  <si>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</si>
  <si>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</si>
  <si>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</si>
  <si>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</si>
  <si>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</si>
  <si>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</si>
  <si>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</si>
  <si>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</si>
  <si>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</si>
  <si>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</si>
  <si>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</si>
  <si>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</si>
  <si>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</si>
  <si>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</si>
  <si>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</si>
  <si>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</si>
  <si>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</si>
  <si>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</si>
  <si>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</si>
  <si>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</si>
  <si>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</si>
  <si>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</si>
  <si>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</si>
  <si>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</si>
  <si>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</si>
  <si>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</si>
  <si>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</si>
  <si>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</si>
  <si>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</si>
  <si>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</si>
  <si>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</si>
  <si>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</si>
  <si>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</si>
  <si>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</si>
  <si>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</si>
  <si>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</si>
  <si>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</si>
  <si>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</si>
  <si>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</si>
  <si>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</si>
  <si>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</si>
  <si>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</si>
  <si>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</si>
  <si>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</si>
  <si>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</si>
  <si>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</si>
  <si>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</si>
  <si>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</si>
  <si>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</si>
  <si>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</si>
  <si>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</si>
  <si>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</si>
  <si>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</si>
  <si>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</si>
  <si>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</si>
  <si>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</si>
  <si>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</si>
  <si>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</si>
  <si>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</si>
  <si>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</si>
  <si>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</si>
  <si>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</si>
  <si>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</si>
  <si>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</si>
  <si>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</si>
  <si>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</si>
  <si>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</si>
  <si>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</si>
  <si>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</si>
  <si>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</si>
  <si>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</si>
  <si>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</si>
  <si>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</si>
  <si>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</si>
  <si>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</si>
  <si>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</si>
  <si>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</si>
  <si>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</si>
  <si>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</si>
  <si>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</si>
  <si>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</si>
  <si>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</si>
  <si>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מסלול 50 ומטה</t>
  </si>
  <si>
    <t>9659</t>
  </si>
  <si>
    <t xml:space="preserve">סה"כ בישראל: </t>
  </si>
  <si>
    <t/>
  </si>
  <si>
    <t xml:space="preserve">יתרות מזומנים ועו"ש בש"ח </t>
  </si>
  <si>
    <t>30077650</t>
  </si>
  <si>
    <t>26</t>
  </si>
  <si>
    <t>Aa3 IL</t>
  </si>
  <si>
    <t>מידרוג</t>
  </si>
  <si>
    <t>שקל חדש</t>
  </si>
  <si>
    <t>30077570</t>
  </si>
  <si>
    <t>12</t>
  </si>
  <si>
    <t>AAA IL</t>
  </si>
  <si>
    <t>S&amp;P מעלות</t>
  </si>
  <si>
    <t>30090570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</si>
  <si>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</si>
  <si>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</si>
  <si>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</si>
  <si>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</si>
  <si>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</si>
  <si>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</si>
  <si>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</si>
  <si>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</si>
  <si>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</si>
  <si>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</si>
  <si>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</si>
  <si>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</si>
  <si>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</si>
  <si>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</si>
  <si>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</si>
  <si>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</si>
  <si>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27295733</t>
  </si>
  <si>
    <t>27295735</t>
  </si>
  <si>
    <t>27295736</t>
  </si>
  <si>
    <t>27295737</t>
  </si>
  <si>
    <t>27295738</t>
  </si>
  <si>
    <t>27295749</t>
  </si>
  <si>
    <t>27376994</t>
  </si>
  <si>
    <t>27387007</t>
  </si>
  <si>
    <t>27854250</t>
  </si>
  <si>
    <t xml:space="preserve">יתרות מזומנים ועו"ש נקובים במט"ח </t>
  </si>
  <si>
    <t>30077670</t>
  </si>
  <si>
    <t>30077590</t>
  </si>
  <si>
    <t>30090590</t>
  </si>
  <si>
    <t>30077690</t>
  </si>
  <si>
    <t>30090610</t>
  </si>
  <si>
    <t>30091690</t>
  </si>
  <si>
    <t>30096970</t>
  </si>
  <si>
    <t>30097770</t>
  </si>
  <si>
    <t>30020380</t>
  </si>
  <si>
    <t>30180977</t>
  </si>
  <si>
    <t>26295735</t>
  </si>
  <si>
    <t>30077710</t>
  </si>
  <si>
    <t>30091710</t>
  </si>
  <si>
    <t>30097070</t>
  </si>
  <si>
    <t>30097790</t>
  </si>
  <si>
    <t>30020400</t>
  </si>
  <si>
    <t>30099150</t>
  </si>
  <si>
    <t>30180976</t>
  </si>
  <si>
    <t>30079730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</si>
  <si>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</si>
  <si>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</si>
  <si>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</si>
  <si>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</si>
  <si>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</si>
  <si>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</si>
  <si>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</si>
  <si>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</si>
  <si>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</si>
  <si>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</si>
  <si>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</si>
  <si>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</si>
  <si>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</si>
  <si>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</si>
  <si>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</si>
  <si>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</si>
  <si>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</si>
  <si>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</si>
  <si>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</si>
  <si>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</si>
  <si>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68077650</t>
  </si>
  <si>
    <t xml:space="preserve">פקדונות במט"ח עד שלושה חודשים </t>
  </si>
  <si>
    <t>30022320</t>
  </si>
  <si>
    <t>30028710</t>
  </si>
  <si>
    <t xml:space="preserve">סה"כ בחו"ל: </t>
  </si>
  <si>
    <t>859827844</t>
  </si>
  <si>
    <t>88</t>
  </si>
  <si>
    <t>A1</t>
  </si>
  <si>
    <t>Moodys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</si>
  <si>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</si>
  <si>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</si>
  <si>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</si>
  <si>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</si>
  <si>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859827977</t>
  </si>
  <si>
    <t>30096370</t>
  </si>
  <si>
    <t>30096530</t>
  </si>
  <si>
    <t>30180984</t>
  </si>
  <si>
    <t>26857052</t>
  </si>
  <si>
    <t>26857053</t>
  </si>
  <si>
    <t>859827900</t>
  </si>
  <si>
    <t>30096390</t>
  </si>
  <si>
    <t>30096550</t>
  </si>
  <si>
    <t>24857052</t>
  </si>
  <si>
    <t>30040290</t>
  </si>
  <si>
    <t>30040330</t>
  </si>
  <si>
    <t>30099430</t>
  </si>
  <si>
    <t>AA</t>
  </si>
  <si>
    <t>S&amp;P</t>
  </si>
  <si>
    <t>30099630</t>
  </si>
  <si>
    <t>30099650</t>
  </si>
  <si>
    <t>30099710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</si>
  <si>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</si>
  <si>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</si>
  <si>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</si>
  <si>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</si>
  <si>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</si>
  <si>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</si>
  <si>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</si>
  <si>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</si>
  <si>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</si>
  <si>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</si>
  <si>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</si>
  <si>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</si>
  <si>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</si>
  <si>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</si>
  <si>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</si>
  <si>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</si>
  <si>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</si>
  <si>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</si>
  <si>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</si>
  <si>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</si>
  <si>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</si>
  <si>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</si>
  <si>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</si>
  <si>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</si>
  <si>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</si>
  <si>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</si>
  <si>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</si>
  <si>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</si>
  <si>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</si>
  <si>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</si>
  <si>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</si>
  <si>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</si>
  <si>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</si>
  <si>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</si>
  <si>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</si>
  <si>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</si>
  <si>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</si>
  <si>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</si>
  <si>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</si>
  <si>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</si>
  <si>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</si>
  <si>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</si>
  <si>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</si>
  <si>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</si>
  <si>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</si>
  <si>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</si>
  <si>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</si>
  <si>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</si>
  <si>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</si>
  <si>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</si>
  <si>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</si>
  <si>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</si>
  <si>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</si>
  <si>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</si>
  <si>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</si>
  <si>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</si>
  <si>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</si>
  <si>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</si>
  <si>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</si>
  <si>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</si>
  <si>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</si>
  <si>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</si>
  <si>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</si>
  <si>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</si>
  <si>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</si>
  <si>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</si>
  <si>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</si>
  <si>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</si>
  <si>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</si>
  <si>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</si>
  <si>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</si>
  <si>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</si>
  <si>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</si>
  <si>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</si>
  <si>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</si>
  <si>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</si>
  <si>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</si>
  <si>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</si>
  <si>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</si>
  <si>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</si>
  <si>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</si>
  <si>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</si>
  <si>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</si>
  <si>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</si>
  <si>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</si>
  <si>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</si>
  <si>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</si>
  <si>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</si>
  <si>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</si>
  <si>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</si>
  <si>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</si>
  <si>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</si>
  <si>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</si>
  <si>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</si>
  <si>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</si>
  <si>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</si>
  <si>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</si>
  <si>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</si>
  <si>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</si>
  <si>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</si>
  <si>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</si>
  <si>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</si>
  <si>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</si>
  <si>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</si>
  <si>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</si>
  <si>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</si>
  <si>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</si>
  <si>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</si>
  <si>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</si>
  <si>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</si>
  <si>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</si>
  <si>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</si>
  <si>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</si>
  <si>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</si>
  <si>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</si>
  <si>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</si>
  <si>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</si>
  <si>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</si>
  <si>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</si>
  <si>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</si>
  <si>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</si>
  <si>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</si>
  <si>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</si>
  <si>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</si>
  <si>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</si>
  <si>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</si>
  <si>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</si>
  <si>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</si>
  <si>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</si>
  <si>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</si>
  <si>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</si>
  <si>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</si>
  <si>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</si>
  <si>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</si>
  <si>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</si>
  <si>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</si>
  <si>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</si>
  <si>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</si>
  <si>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</si>
  <si>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</si>
  <si>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</si>
  <si>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</si>
  <si>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</si>
  <si>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</si>
  <si>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</si>
  <si>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</si>
  <si>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</si>
  <si>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</si>
  <si>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</si>
  <si>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</si>
  <si>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</si>
  <si>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</si>
  <si>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</si>
  <si>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</si>
  <si>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</si>
  <si>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</si>
  <si>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</si>
  <si>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</si>
  <si>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</si>
  <si>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</si>
  <si>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</si>
  <si>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</si>
  <si>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</si>
  <si>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</si>
  <si>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</si>
  <si>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</si>
  <si>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</si>
  <si>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</si>
  <si>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</si>
  <si>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</si>
  <si>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</si>
  <si>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</si>
  <si>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</si>
  <si>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</si>
  <si>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</si>
  <si>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</si>
  <si>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</si>
  <si>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</si>
  <si>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</si>
  <si>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</si>
  <si>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</si>
  <si>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</si>
  <si>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</si>
  <si>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</si>
  <si>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</si>
  <si>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</si>
  <si>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</si>
  <si>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</si>
  <si>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</si>
  <si>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</si>
  <si>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</si>
  <si>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</si>
  <si>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</si>
  <si>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</si>
  <si>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</si>
  <si>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</si>
  <si>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</si>
  <si>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</si>
  <si>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</si>
  <si>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</si>
  <si>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</si>
  <si>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</si>
  <si>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</si>
  <si>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</si>
  <si>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</si>
  <si>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</si>
  <si>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</si>
  <si>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</si>
  <si>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</si>
  <si>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</si>
  <si>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</si>
  <si>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</si>
  <si>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</si>
  <si>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</si>
  <si>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</si>
  <si>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</si>
  <si>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</si>
  <si>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</si>
  <si>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</si>
  <si>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</si>
  <si>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</si>
  <si>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</si>
  <si>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</si>
  <si>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</si>
  <si>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</si>
  <si>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</si>
  <si>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</si>
  <si>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</si>
  <si>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</si>
  <si>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</si>
  <si>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</si>
  <si>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</si>
  <si>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</si>
  <si>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</si>
  <si>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</si>
  <si>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</si>
  <si>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</si>
  <si>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</si>
  <si>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</si>
  <si>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</si>
  <si>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</si>
  <si>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</si>
  <si>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</si>
  <si>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</si>
  <si>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</si>
  <si>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</si>
  <si>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</si>
  <si>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</si>
  <si>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</si>
  <si>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</si>
  <si>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</si>
  <si>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</si>
  <si>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</si>
  <si>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</si>
  <si>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</si>
  <si>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</si>
  <si>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</si>
  <si>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</si>
  <si>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</si>
  <si>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</si>
  <si>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</si>
  <si>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</si>
  <si>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</si>
  <si>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</si>
  <si>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</si>
  <si>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</si>
  <si>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</si>
  <si>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</si>
  <si>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</si>
  <si>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</si>
  <si>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</si>
  <si>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</si>
  <si>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</si>
  <si>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</si>
  <si>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</si>
  <si>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</si>
  <si>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</si>
  <si>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</si>
  <si>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</si>
  <si>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</si>
  <si>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</si>
  <si>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</si>
  <si>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</si>
  <si>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</si>
  <si>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</si>
  <si>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</si>
  <si>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</si>
  <si>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</si>
  <si>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</si>
  <si>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</si>
  <si>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</si>
  <si>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</si>
  <si>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</si>
  <si>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</si>
  <si>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</si>
  <si>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</si>
  <si>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</si>
  <si>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</si>
  <si>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</si>
  <si>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</si>
  <si>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</si>
  <si>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</si>
  <si>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</si>
  <si>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</si>
  <si>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</si>
  <si>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</si>
  <si>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</si>
  <si>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</si>
  <si>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</si>
  <si>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</si>
  <si>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</si>
  <si>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</si>
  <si>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</si>
  <si>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</si>
  <si>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</si>
  <si>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</si>
  <si>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</si>
  <si>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</si>
  <si>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</si>
  <si>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</si>
  <si>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</si>
  <si>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</si>
  <si>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</si>
  <si>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</si>
  <si>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</si>
  <si>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</si>
  <si>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</si>
  <si>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</si>
  <si>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</si>
  <si>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</si>
  <si>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</si>
  <si>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</si>
  <si>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</si>
  <si>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</si>
  <si>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</si>
  <si>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</si>
  <si>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</si>
  <si>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</si>
  <si>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</si>
  <si>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</si>
  <si>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</si>
  <si>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</si>
  <si>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</si>
  <si>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</si>
  <si>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</si>
  <si>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</si>
  <si>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</si>
  <si>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</si>
  <si>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</si>
  <si>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</si>
  <si>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</si>
  <si>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</si>
  <si>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</si>
  <si>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</si>
  <si>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</si>
  <si>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</si>
  <si>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</si>
  <si>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</si>
  <si>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</si>
  <si>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</si>
  <si>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</si>
  <si>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</si>
  <si>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</si>
  <si>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</si>
  <si>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</si>
  <si>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</si>
  <si>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</si>
  <si>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</si>
  <si>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</si>
  <si>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</si>
  <si>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</si>
  <si>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</si>
  <si>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</si>
  <si>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</si>
  <si>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</si>
  <si>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</si>
  <si>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</si>
  <si>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</si>
  <si>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</si>
  <si>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</si>
  <si>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</si>
  <si>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</si>
  <si>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</si>
  <si>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</si>
  <si>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</si>
  <si>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</si>
  <si>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</si>
  <si>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</si>
  <si>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</si>
  <si>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</si>
  <si>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</si>
  <si>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</si>
  <si>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</si>
  <si>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</si>
  <si>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</si>
  <si>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</si>
  <si>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</si>
  <si>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</si>
  <si>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</si>
  <si>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</si>
  <si>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</si>
  <si>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</si>
  <si>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</si>
  <si>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</si>
  <si>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</si>
  <si>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</si>
  <si>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</si>
  <si>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</si>
  <si>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</si>
  <si>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</si>
  <si>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</si>
  <si>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</si>
  <si>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</si>
  <si>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</si>
  <si>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</si>
  <si>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</si>
  <si>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</si>
  <si>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</si>
  <si>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</si>
  <si>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</si>
  <si>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</si>
  <si>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</si>
  <si>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</si>
  <si>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</si>
  <si>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</si>
  <si>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</si>
  <si>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</si>
  <si>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</si>
  <si>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</si>
  <si>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</si>
  <si>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</si>
  <si>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</si>
  <si>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</si>
  <si>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</si>
  <si>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</si>
  <si>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</si>
  <si>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</si>
  <si>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</si>
  <si>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</si>
  <si>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</si>
  <si>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</si>
  <si>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</si>
  <si>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</si>
  <si>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</si>
  <si>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</si>
  <si>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</si>
  <si>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</si>
  <si>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</si>
  <si>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</si>
  <si>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</si>
  <si>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</si>
  <si>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</si>
  <si>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</si>
  <si>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</si>
  <si>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</si>
  <si>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</si>
  <si>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</si>
  <si>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</si>
  <si>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</si>
  <si>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</si>
  <si>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</si>
  <si>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</si>
  <si>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</si>
  <si>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</si>
  <si>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</si>
  <si>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</si>
  <si>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</si>
  <si>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</si>
  <si>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</si>
  <si>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</si>
  <si>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</si>
  <si>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</si>
  <si>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</si>
  <si>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</si>
  <si>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</si>
  <si>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</si>
  <si>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</si>
  <si>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</si>
  <si>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</si>
  <si>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</si>
  <si>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</si>
  <si>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</si>
  <si>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</si>
  <si>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</si>
  <si>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</si>
  <si>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</si>
  <si>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</si>
  <si>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</si>
  <si>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</si>
  <si>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</si>
  <si>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</si>
  <si>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</si>
  <si>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</si>
  <si>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</si>
  <si>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</si>
  <si>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</si>
  <si>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</si>
  <si>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</si>
  <si>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</si>
  <si>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</si>
  <si>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</si>
  <si>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</si>
  <si>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</si>
  <si>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</si>
  <si>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</si>
  <si>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</si>
  <si>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</si>
  <si>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</si>
  <si>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</si>
  <si>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</si>
  <si>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</si>
  <si>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</si>
  <si>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</si>
  <si>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</si>
  <si>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</si>
  <si>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</si>
  <si>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</si>
  <si>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</si>
  <si>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</si>
  <si>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</si>
  <si>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</si>
  <si>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</si>
  <si>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</si>
  <si>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</si>
  <si>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</si>
  <si>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</si>
  <si>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</si>
  <si>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</si>
  <si>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</si>
  <si>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</si>
  <si>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</si>
  <si>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</si>
  <si>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</si>
  <si>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</si>
  <si>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</si>
  <si>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</si>
  <si>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</si>
  <si>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</si>
  <si>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</si>
  <si>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</si>
  <si>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</si>
  <si>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</si>
  <si>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</si>
  <si>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</si>
  <si>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</si>
  <si>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</si>
  <si>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</si>
  <si>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</si>
  <si>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</si>
  <si>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</si>
  <si>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</si>
  <si>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</si>
  <si>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</si>
  <si>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</si>
  <si>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</si>
  <si>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</si>
  <si>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</si>
  <si>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</si>
  <si>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</si>
  <si>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</si>
  <si>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</si>
  <si>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</si>
  <si>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</si>
  <si>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</si>
  <si>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</si>
  <si>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</si>
  <si>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</si>
  <si>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</si>
  <si>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</si>
  <si>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</si>
  <si>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</si>
  <si>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</si>
  <si>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</si>
  <si>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</si>
  <si>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</si>
  <si>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</si>
  <si>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</si>
  <si>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</si>
  <si>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</si>
  <si>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</si>
  <si>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</si>
  <si>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</si>
  <si>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</si>
  <si>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</si>
  <si>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</si>
  <si>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</si>
  <si>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</si>
  <si>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</si>
  <si>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</si>
  <si>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</si>
  <si>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</si>
  <si>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</si>
  <si>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</si>
  <si>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</si>
  <si>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</si>
  <si>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</si>
  <si>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</si>
  <si>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</si>
  <si>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</si>
  <si>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</si>
  <si>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</si>
  <si>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</si>
  <si>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</si>
  <si>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</si>
  <si>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</si>
  <si>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</si>
  <si>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</si>
  <si>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</si>
  <si>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</si>
  <si>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</si>
  <si>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</si>
  <si>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</si>
  <si>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</si>
  <si>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</si>
  <si>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</si>
  <si>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</si>
  <si>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</si>
  <si>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</si>
  <si>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</si>
  <si>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</si>
  <si>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</si>
  <si>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</si>
  <si>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</si>
  <si>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</si>
  <si>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</si>
  <si>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</si>
  <si>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</si>
  <si>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</si>
  <si>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</si>
  <si>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</si>
  <si>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</si>
  <si>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</si>
  <si>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</si>
  <si>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</si>
  <si>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</si>
  <si>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</si>
  <si>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</si>
  <si>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</si>
  <si>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</si>
  <si>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</si>
  <si>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</si>
  <si>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</si>
  <si>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</si>
  <si>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</si>
  <si>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</si>
  <si>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</si>
  <si>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</si>
  <si>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</si>
  <si>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</si>
  <si>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</si>
  <si>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</si>
  <si>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</si>
  <si>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</si>
  <si>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</si>
  <si>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</si>
  <si>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</si>
  <si>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</si>
  <si>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</si>
  <si>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</si>
  <si>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</si>
  <si>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</si>
  <si>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</si>
  <si>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</si>
  <si>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</si>
  <si>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</si>
  <si>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</si>
  <si>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</si>
  <si>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</si>
  <si>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</si>
  <si>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</si>
  <si>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</si>
  <si>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</si>
  <si>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</si>
  <si>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</si>
  <si>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</si>
  <si>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</si>
  <si>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</si>
  <si>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</si>
  <si>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</si>
  <si>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</si>
  <si>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</si>
  <si>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</si>
  <si>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</si>
  <si>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</si>
  <si>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</si>
  <si>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</si>
  <si>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</si>
  <si>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</si>
  <si>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</si>
  <si>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</si>
  <si>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</si>
  <si>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</si>
  <si>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</si>
  <si>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</si>
  <si>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</si>
  <si>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</si>
  <si>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</si>
  <si>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</si>
  <si>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</si>
  <si>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</si>
  <si>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</si>
  <si>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</si>
  <si>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</si>
  <si>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</si>
  <si>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</si>
  <si>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</si>
  <si>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</si>
  <si>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</si>
  <si>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</si>
  <si>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</si>
  <si>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</si>
  <si>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</si>
  <si>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</si>
  <si>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</si>
  <si>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</si>
  <si>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</si>
  <si>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</si>
  <si>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</si>
  <si>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</si>
  <si>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</si>
  <si>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</si>
  <si>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</si>
  <si>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</si>
  <si>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</si>
  <si>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</si>
  <si>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</si>
  <si>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</si>
  <si>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</si>
  <si>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</si>
  <si>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</si>
  <si>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</si>
  <si>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</si>
  <si>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</si>
  <si>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</si>
  <si>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</si>
  <si>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</si>
  <si>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</si>
  <si>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</si>
  <si>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</si>
  <si>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</si>
  <si>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</si>
  <si>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</si>
  <si>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</si>
  <si>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</si>
  <si>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</si>
  <si>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</si>
  <si>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</si>
  <si>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</si>
  <si>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</si>
  <si>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</si>
  <si>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</si>
  <si>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</si>
  <si>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</si>
  <si>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</si>
  <si>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</si>
  <si>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</si>
  <si>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</si>
  <si>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</si>
  <si>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</si>
  <si>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</si>
  <si>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</si>
  <si>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</si>
  <si>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</si>
  <si>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</si>
  <si>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</si>
  <si>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</si>
  <si>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</si>
  <si>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</si>
  <si>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</si>
  <si>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</si>
  <si>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</si>
  <si>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</si>
  <si>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</si>
  <si>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</si>
  <si>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</si>
  <si>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</si>
  <si>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</si>
  <si>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</si>
  <si>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</si>
  <si>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</si>
  <si>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</si>
  <si>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</si>
  <si>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</si>
  <si>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</si>
  <si>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</si>
  <si>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</si>
  <si>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</si>
  <si>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</si>
  <si>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</si>
  <si>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</si>
  <si>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</si>
  <si>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</si>
  <si>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</si>
  <si>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</si>
  <si>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</si>
  <si>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</si>
  <si>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</si>
  <si>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</si>
  <si>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</si>
  <si>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</si>
  <si>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</si>
  <si>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</si>
  <si>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</si>
  <si>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</si>
  <si>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</si>
  <si>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</si>
  <si>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</si>
  <si>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</si>
  <si>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</si>
  <si>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</si>
  <si>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</si>
  <si>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</si>
  <si>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</si>
  <si>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</si>
  <si>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</si>
  <si>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</si>
  <si>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</si>
  <si>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</si>
  <si>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</si>
  <si>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</si>
  <si>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</si>
  <si>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</si>
  <si>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</si>
  <si>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</si>
  <si>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</si>
  <si>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</si>
  <si>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</si>
  <si>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</si>
  <si>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</si>
  <si>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</si>
  <si>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</si>
  <si>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</si>
  <si>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</si>
  <si>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</si>
  <si>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</si>
  <si>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</si>
  <si>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</si>
  <si>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</si>
  <si>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</si>
  <si>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</si>
  <si>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</si>
  <si>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</si>
  <si>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</si>
  <si>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</si>
  <si>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</si>
  <si>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</si>
  <si>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</si>
  <si>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</si>
  <si>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</si>
  <si>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</si>
  <si>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</si>
  <si>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</si>
  <si>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</si>
  <si>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</si>
  <si>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</si>
  <si>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</si>
  <si>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</si>
  <si>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</si>
  <si>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</si>
  <si>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</si>
  <si>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</si>
  <si>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</si>
  <si>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</si>
  <si>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</si>
  <si>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</si>
  <si>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</si>
  <si>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</si>
  <si>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</si>
  <si>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</si>
  <si>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</si>
  <si>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</si>
  <si>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</si>
  <si>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</si>
  <si>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</si>
  <si>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</si>
  <si>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</si>
  <si>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</si>
  <si>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</si>
  <si>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</si>
  <si>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</si>
  <si>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</si>
  <si>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</si>
  <si>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</si>
  <si>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</si>
  <si>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</si>
  <si>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</si>
  <si>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</si>
  <si>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</si>
  <si>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</si>
  <si>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</si>
  <si>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</si>
  <si>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</si>
  <si>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</si>
  <si>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</si>
  <si>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</si>
  <si>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</si>
  <si>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</si>
  <si>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</si>
  <si>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</si>
  <si>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</si>
  <si>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</si>
  <si>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</si>
  <si>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</si>
  <si>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</si>
  <si>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</si>
  <si>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</si>
  <si>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</si>
  <si>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</si>
  <si>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</si>
  <si>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</si>
  <si>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</si>
  <si>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</si>
  <si>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</si>
  <si>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</si>
  <si>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</si>
  <si>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</si>
  <si>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</si>
  <si>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</si>
  <si>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</si>
  <si>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</si>
  <si>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</si>
  <si>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</si>
  <si>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</si>
  <si>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</si>
  <si>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</si>
  <si>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</si>
  <si>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</si>
  <si>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</si>
  <si>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</si>
  <si>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</si>
  <si>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</si>
  <si>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</si>
  <si>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</si>
  <si>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</si>
  <si>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</si>
  <si>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</si>
  <si>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</si>
  <si>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</si>
  <si>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</si>
  <si>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</si>
  <si>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</si>
  <si>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</si>
  <si>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</si>
  <si>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</si>
  <si>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</si>
  <si>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</si>
  <si>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</si>
  <si>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</si>
  <si>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</si>
  <si>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</si>
  <si>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</si>
  <si>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</si>
  <si>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</si>
  <si>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</si>
  <si>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</si>
  <si>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</si>
  <si>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</si>
  <si>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</si>
  <si>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</si>
  <si>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</si>
  <si>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</si>
  <si>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</si>
  <si>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</si>
  <si>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</si>
  <si>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</si>
  <si>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</si>
  <si>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</si>
  <si>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</si>
  <si>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</si>
  <si>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</si>
  <si>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</si>
  <si>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</si>
  <si>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</si>
  <si>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</si>
  <si>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</si>
  <si>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</si>
  <si>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</si>
  <si>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</si>
  <si>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</si>
  <si>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</si>
  <si>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</si>
  <si>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</si>
  <si>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</si>
  <si>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</si>
  <si>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</si>
  <si>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</si>
  <si>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</si>
  <si>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</si>
  <si>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</si>
  <si>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</si>
  <si>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</si>
  <si>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</si>
  <si>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</si>
  <si>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</si>
  <si>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</si>
  <si>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</si>
  <si>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</si>
  <si>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</si>
  <si>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</si>
  <si>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</si>
  <si>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</si>
  <si>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</si>
  <si>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</si>
  <si>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</si>
  <si>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</si>
  <si>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</si>
  <si>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</si>
  <si>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</si>
  <si>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</si>
  <si>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</si>
  <si>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</si>
  <si>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</si>
  <si>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</si>
  <si>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</si>
  <si>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</si>
  <si>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</si>
  <si>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</si>
  <si>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</si>
  <si>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</si>
  <si>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</si>
  <si>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</si>
  <si>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</si>
  <si>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</si>
  <si>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</si>
  <si>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</si>
  <si>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</si>
  <si>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</si>
  <si>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</si>
  <si>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</si>
  <si>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</si>
  <si>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</si>
  <si>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</si>
  <si>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</si>
  <si>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</si>
  <si>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</si>
  <si>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</si>
  <si>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</si>
  <si>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</si>
  <si>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</si>
  <si>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</si>
  <si>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</si>
  <si>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</si>
  <si>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</si>
  <si>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</si>
  <si>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</si>
  <si>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</si>
  <si>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</si>
  <si>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</si>
  <si>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</si>
  <si>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</si>
  <si>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</si>
  <si>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</si>
  <si>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</si>
  <si>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</si>
  <si>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</si>
  <si>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</si>
  <si>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</si>
  <si>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</si>
  <si>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</si>
  <si>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</si>
  <si>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</si>
  <si>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</si>
  <si>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</si>
  <si>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</si>
  <si>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</si>
  <si>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</si>
  <si>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</si>
  <si>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</si>
  <si>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</si>
  <si>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</si>
  <si>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</si>
  <si>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</si>
  <si>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</si>
  <si>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</si>
  <si>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</si>
  <si>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</si>
  <si>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</si>
  <si>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</si>
  <si>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</si>
  <si>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</si>
  <si>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</si>
  <si>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</si>
  <si>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</si>
  <si>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</si>
  <si>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</si>
  <si>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</si>
  <si>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</si>
  <si>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</si>
  <si>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</si>
  <si>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</si>
  <si>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</si>
  <si>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</si>
  <si>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</si>
  <si>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</si>
  <si>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</si>
  <si>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</si>
  <si>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</si>
  <si>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</si>
  <si>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</si>
  <si>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</si>
  <si>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</si>
  <si>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</si>
  <si>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</si>
  <si>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</si>
  <si>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</si>
  <si>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</si>
  <si>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</si>
  <si>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</si>
  <si>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</si>
  <si>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</si>
  <si>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</si>
  <si>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</si>
  <si>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</si>
  <si>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</si>
  <si>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</si>
  <si>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</si>
  <si>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</si>
  <si>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</si>
  <si>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</si>
  <si>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</si>
  <si>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</si>
  <si>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</si>
  <si>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</si>
  <si>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</si>
  <si>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</si>
  <si>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</si>
  <si>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</si>
  <si>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</si>
  <si>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</si>
  <si>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</si>
  <si>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</si>
  <si>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</si>
  <si>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</si>
  <si>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</si>
  <si>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</si>
  <si>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</si>
  <si>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</si>
  <si>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</si>
  <si>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</si>
  <si>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</si>
  <si>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</si>
  <si>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</si>
  <si>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</si>
  <si>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</si>
  <si>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</si>
  <si>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</si>
  <si>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</si>
  <si>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</si>
  <si>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</si>
  <si>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</si>
  <si>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</si>
  <si>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</si>
  <si>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</si>
  <si>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</si>
  <si>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</si>
  <si>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</si>
  <si>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</si>
  <si>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</si>
  <si>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</si>
  <si>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</si>
  <si>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</si>
  <si>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</si>
  <si>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</si>
  <si>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</si>
  <si>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</si>
  <si>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</si>
  <si>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</si>
  <si>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</si>
  <si>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</si>
  <si>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</si>
  <si>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</si>
  <si>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</si>
  <si>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</si>
  <si>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</si>
  <si>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</si>
  <si>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</si>
  <si>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</si>
  <si>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</si>
  <si>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</si>
  <si>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</si>
  <si>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</si>
  <si>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</si>
  <si>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</si>
  <si>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</si>
  <si>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</si>
  <si>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</si>
  <si>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</si>
  <si>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</si>
  <si>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</si>
  <si>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</si>
  <si>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</si>
  <si>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</si>
  <si>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</si>
  <si>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</si>
  <si>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</si>
  <si>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</si>
  <si>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</si>
  <si>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</si>
  <si>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</si>
  <si>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</si>
  <si>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</si>
  <si>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</si>
  <si>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</si>
  <si>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</si>
  <si>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</si>
  <si>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</si>
  <si>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</si>
  <si>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</si>
  <si>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</si>
  <si>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</si>
  <si>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</si>
  <si>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</si>
  <si>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</si>
  <si>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</si>
  <si>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</si>
  <si>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</si>
  <si>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</si>
  <si>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</si>
  <si>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</si>
  <si>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</si>
  <si>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</si>
  <si>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</si>
  <si>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</si>
  <si>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</si>
  <si>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</si>
  <si>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</si>
  <si>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</si>
  <si>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</si>
  <si>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</si>
  <si>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</si>
  <si>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</si>
  <si>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</si>
  <si>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</si>
  <si>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</si>
  <si>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</si>
  <si>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</si>
  <si>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</si>
  <si>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</si>
  <si>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</si>
  <si>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</si>
  <si>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</si>
  <si>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</si>
  <si>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</si>
  <si>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</si>
  <si>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</si>
  <si>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</si>
  <si>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</si>
  <si>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</si>
  <si>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</si>
  <si>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</si>
  <si>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</si>
  <si>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</si>
  <si>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</si>
  <si>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</si>
  <si>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</si>
  <si>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</si>
  <si>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</si>
  <si>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</si>
  <si>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</si>
  <si>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</si>
  <si>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</si>
  <si>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</si>
  <si>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</si>
  <si>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</si>
  <si>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</si>
  <si>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</si>
  <si>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</si>
  <si>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</si>
  <si>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</si>
  <si>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</si>
  <si>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</si>
  <si>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</si>
  <si>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</si>
  <si>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</si>
  <si>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</si>
  <si>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</si>
  <si>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</si>
  <si>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</si>
  <si>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</si>
  <si>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</si>
  <si>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</si>
  <si>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</si>
  <si>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</si>
  <si>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</si>
  <si>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</si>
  <si>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</si>
  <si>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</si>
  <si>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</si>
  <si>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</si>
  <si>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</si>
  <si>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</si>
  <si>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</si>
  <si>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</si>
  <si>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</si>
  <si>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</si>
  <si>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</si>
  <si>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</si>
  <si>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</si>
  <si>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</si>
  <si>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</si>
  <si>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</si>
  <si>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</si>
  <si>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</si>
  <si>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</si>
  <si>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</si>
  <si>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</si>
  <si>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</si>
  <si>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</si>
  <si>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</si>
  <si>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</si>
  <si>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</si>
  <si>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</si>
  <si>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</si>
  <si>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</si>
  <si>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</si>
  <si>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</si>
  <si>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</si>
  <si>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</si>
  <si>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</si>
  <si>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</si>
  <si>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</si>
  <si>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</si>
  <si>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</si>
  <si>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</si>
  <si>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</si>
  <si>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</si>
  <si>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</si>
  <si>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</si>
  <si>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</si>
  <si>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</si>
  <si>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</si>
  <si>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</si>
  <si>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</si>
  <si>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</si>
  <si>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</si>
  <si>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</si>
  <si>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</si>
  <si>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</si>
  <si>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</si>
  <si>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</si>
  <si>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</si>
  <si>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</si>
  <si>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</si>
  <si>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</si>
  <si>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</si>
  <si>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</si>
  <si>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</si>
  <si>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</si>
  <si>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</si>
  <si>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</si>
  <si>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</si>
  <si>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</si>
  <si>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</si>
  <si>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</si>
  <si>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</si>
  <si>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</si>
  <si>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</si>
  <si>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</si>
  <si>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</si>
  <si>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</si>
  <si>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</si>
  <si>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</si>
  <si>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</si>
  <si>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</si>
  <si>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</si>
  <si>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</si>
  <si>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</si>
  <si>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</si>
  <si>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</si>
  <si>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</si>
  <si>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</si>
  <si>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</si>
  <si>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</si>
  <si>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</si>
  <si>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</si>
  <si>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</si>
  <si>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</si>
  <si>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</si>
  <si>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</si>
  <si>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</si>
  <si>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</si>
  <si>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</si>
  <si>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</si>
  <si>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</si>
  <si>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</si>
  <si>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</si>
  <si>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</si>
  <si>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</si>
  <si>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</si>
  <si>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</si>
  <si>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</si>
  <si>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</si>
  <si>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</si>
  <si>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</si>
  <si>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</si>
  <si>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</si>
  <si>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</si>
  <si>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</si>
  <si>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</si>
  <si>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</si>
  <si>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</si>
  <si>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</si>
  <si>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</si>
  <si>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</si>
  <si>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</si>
  <si>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</si>
  <si>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</si>
  <si>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</si>
  <si>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</si>
  <si>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</si>
  <si>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</si>
  <si>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</si>
  <si>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</si>
  <si>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</si>
  <si>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</si>
  <si>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</si>
  <si>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</si>
  <si>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</si>
  <si>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</si>
  <si>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</si>
  <si>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</si>
  <si>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</si>
  <si>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</si>
  <si>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</si>
  <si>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</si>
  <si>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</si>
  <si>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</si>
  <si>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</si>
  <si>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</si>
  <si>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</si>
  <si>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</si>
  <si>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</si>
  <si>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</si>
  <si>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</si>
  <si>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</si>
  <si>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</si>
  <si>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</si>
  <si>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</si>
  <si>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</si>
  <si>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</si>
  <si>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</si>
  <si>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</si>
  <si>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</si>
  <si>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</si>
  <si>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</si>
  <si>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</si>
  <si>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</si>
  <si>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</si>
  <si>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</si>
  <si>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</si>
  <si>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</si>
  <si>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</si>
  <si>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</si>
  <si>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</si>
  <si>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</si>
  <si>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</si>
  <si>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</si>
  <si>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</si>
  <si>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</si>
  <si>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</si>
  <si>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</si>
  <si>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</si>
  <si>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</si>
  <si>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</si>
  <si>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</si>
  <si>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</si>
  <si>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</si>
  <si>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</si>
  <si>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</si>
  <si>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</si>
  <si>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</si>
  <si>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</si>
  <si>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</si>
  <si>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</si>
  <si>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</si>
  <si>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</si>
  <si>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</si>
  <si>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</si>
  <si>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</si>
  <si>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</si>
  <si>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</si>
  <si>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</si>
  <si>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</si>
  <si>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</si>
  <si>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</si>
  <si>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</si>
  <si>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</si>
  <si>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</si>
  <si>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</si>
  <si>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</si>
  <si>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</si>
  <si>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</si>
  <si>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</si>
  <si>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</si>
  <si>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</si>
  <si>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</si>
  <si>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</si>
  <si>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</si>
  <si>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</si>
  <si>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</si>
  <si>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</si>
  <si>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</si>
  <si>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</si>
  <si>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</si>
  <si>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</si>
  <si>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</si>
  <si>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</si>
  <si>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</si>
  <si>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</si>
  <si>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</si>
  <si>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</si>
  <si>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</si>
  <si>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</si>
  <si>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</si>
  <si>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</si>
  <si>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</si>
  <si>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</si>
  <si>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</si>
  <si>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</si>
  <si>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</si>
  <si>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</si>
  <si>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</si>
  <si>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</si>
  <si>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</si>
  <si>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</si>
  <si>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</si>
  <si>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</si>
  <si>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</si>
  <si>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</si>
  <si>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</si>
  <si>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</si>
  <si>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</si>
  <si>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</si>
  <si>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</si>
  <si>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</si>
  <si>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</si>
  <si>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</si>
  <si>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</si>
  <si>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</si>
  <si>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</si>
  <si>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</si>
  <si>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</si>
  <si>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</si>
  <si>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</si>
  <si>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</si>
  <si>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</si>
  <si>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</si>
  <si>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</si>
  <si>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</si>
  <si>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</si>
  <si>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</si>
  <si>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</si>
  <si>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</si>
  <si>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</si>
  <si>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</si>
  <si>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</si>
  <si>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</si>
  <si>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</si>
  <si>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</si>
  <si>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</si>
  <si>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</si>
  <si>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</si>
  <si>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</si>
  <si>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</si>
  <si>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</si>
  <si>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</si>
  <si>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</si>
  <si>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</si>
  <si>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</si>
  <si>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</si>
  <si>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</si>
  <si>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</si>
  <si>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</si>
  <si>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</si>
  <si>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</si>
  <si>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</si>
  <si>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</si>
  <si>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</si>
  <si>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</si>
  <si>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</si>
  <si>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</si>
  <si>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</si>
  <si>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</si>
  <si>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</si>
  <si>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</si>
  <si>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</si>
  <si>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</si>
  <si>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</si>
  <si>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</si>
  <si>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</si>
  <si>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</si>
  <si>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</si>
  <si>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</si>
  <si>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</si>
  <si>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</si>
  <si>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</si>
  <si>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</si>
  <si>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</si>
  <si>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</si>
  <si>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</si>
  <si>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</si>
  <si>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</si>
  <si>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</si>
  <si>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</si>
  <si>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</si>
  <si>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</si>
  <si>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</si>
  <si>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</si>
  <si>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</si>
  <si>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</si>
  <si>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</si>
  <si>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</si>
  <si>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</si>
  <si>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</si>
  <si>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</si>
  <si>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</si>
  <si>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</si>
  <si>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</si>
  <si>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</si>
  <si>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</si>
  <si>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</si>
  <si>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</si>
  <si>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</si>
  <si>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</si>
  <si>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</si>
  <si>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</si>
  <si>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</si>
  <si>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</si>
  <si>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</si>
  <si>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</si>
  <si>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</si>
  <si>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</si>
  <si>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</si>
  <si>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</si>
  <si>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</si>
  <si>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</si>
  <si>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</si>
  <si>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</si>
  <si>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</si>
  <si>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</si>
  <si>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</si>
  <si>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</si>
  <si>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</si>
  <si>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</si>
  <si>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</si>
  <si>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</si>
  <si>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</si>
  <si>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</si>
  <si>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</si>
  <si>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</si>
  <si>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</si>
  <si>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</si>
  <si>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</si>
  <si>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</si>
  <si>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</si>
  <si>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</si>
  <si>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</si>
  <si>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</si>
  <si>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</si>
  <si>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</si>
  <si>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</si>
  <si>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</si>
  <si>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</si>
  <si>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</si>
  <si>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</si>
  <si>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</si>
  <si>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</si>
  <si>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</si>
  <si>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</si>
  <si>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</si>
  <si>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</si>
  <si>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</si>
  <si>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</si>
  <si>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</si>
  <si>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</si>
  <si>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</si>
  <si>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</si>
  <si>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</si>
  <si>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</si>
  <si>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</si>
  <si>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</si>
  <si>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</si>
  <si>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</si>
  <si>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</si>
  <si>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</si>
  <si>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</si>
  <si>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</si>
  <si>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</si>
  <si>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</si>
  <si>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</si>
  <si>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</si>
  <si>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</si>
  <si>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</si>
  <si>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</si>
  <si>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</si>
  <si>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</si>
  <si>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</si>
  <si>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</si>
  <si>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</si>
  <si>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</si>
  <si>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</si>
  <si>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</si>
  <si>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</si>
  <si>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</si>
  <si>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</si>
  <si>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</si>
  <si>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</si>
  <si>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</si>
  <si>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</si>
  <si>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</si>
  <si>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</si>
  <si>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</si>
  <si>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</si>
  <si>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</si>
  <si>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</si>
  <si>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</si>
  <si>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</si>
  <si>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</si>
  <si>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</si>
  <si>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</si>
  <si>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</si>
  <si>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</si>
  <si>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</si>
  <si>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</si>
  <si>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</si>
  <si>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</si>
  <si>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</si>
  <si>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</si>
  <si>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</si>
  <si>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</si>
  <si>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</si>
  <si>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</si>
  <si>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</si>
  <si>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</si>
  <si>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</si>
  <si>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</si>
  <si>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</si>
  <si>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</si>
  <si>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</si>
  <si>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</si>
  <si>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</si>
  <si>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</si>
  <si>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</si>
  <si>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</si>
  <si>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</si>
  <si>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</si>
  <si>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</si>
  <si>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</si>
  <si>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</si>
  <si>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</si>
  <si>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</si>
  <si>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</si>
  <si>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</si>
  <si>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</si>
  <si>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</si>
  <si>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</si>
  <si>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</si>
  <si>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</si>
  <si>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</si>
  <si>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</si>
  <si>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</si>
  <si>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</si>
  <si>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</si>
  <si>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</si>
  <si>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</si>
  <si>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</si>
  <si>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</si>
  <si>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</si>
  <si>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</si>
  <si>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</si>
  <si>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</si>
  <si>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</si>
  <si>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</si>
  <si>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</si>
  <si>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</si>
  <si>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</si>
  <si>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</si>
  <si>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</si>
  <si>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</si>
  <si>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</si>
  <si>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</si>
  <si>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</si>
  <si>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</si>
  <si>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</si>
  <si>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</si>
  <si>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</si>
  <si>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</si>
  <si>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</si>
  <si>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</si>
  <si>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</si>
  <si>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</si>
  <si>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</si>
  <si>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</si>
  <si>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</si>
  <si>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</si>
  <si>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</si>
  <si>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</si>
  <si>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Other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</si>
  <si>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</si>
  <si>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</si>
  <si>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</si>
  <si>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</si>
  <si>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</si>
  <si>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</si>
  <si>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</si>
  <si>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</si>
  <si>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</si>
  <si>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</si>
  <si>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</si>
  <si>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</si>
  <si>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</si>
  <si>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</si>
  <si>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</si>
  <si>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</si>
  <si>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</si>
  <si>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</si>
  <si>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</si>
  <si>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</si>
  <si>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</si>
  <si>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</si>
  <si>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</si>
  <si>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</si>
  <si>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</si>
  <si>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</si>
  <si>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</si>
  <si>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</si>
  <si>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</si>
  <si>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</si>
  <si>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</si>
  <si>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</si>
  <si>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</si>
  <si>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</si>
  <si>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</si>
  <si>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</si>
  <si>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</si>
  <si>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</si>
  <si>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</si>
  <si>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</si>
  <si>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</si>
  <si>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</si>
  <si>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</si>
  <si>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</si>
  <si>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</si>
  <si>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</si>
  <si>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</si>
  <si>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</si>
  <si>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</si>
  <si>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</si>
  <si>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</si>
  <si>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</si>
  <si>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</si>
  <si>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</si>
  <si>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</si>
  <si>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</si>
  <si>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</si>
  <si>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</si>
  <si>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</si>
  <si>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</si>
  <si>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</si>
  <si>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</si>
  <si>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</si>
  <si>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</si>
  <si>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</si>
  <si>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</si>
  <si>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</si>
  <si>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</si>
  <si>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</si>
  <si>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</si>
  <si>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</si>
  <si>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</si>
  <si>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</si>
  <si>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</si>
  <si>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</si>
  <si>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</si>
  <si>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</si>
  <si>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</si>
  <si>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</si>
  <si>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</si>
  <si>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</si>
  <si>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</si>
  <si>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</si>
  <si>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</si>
  <si>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</si>
  <si>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</si>
  <si>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</si>
  <si>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</si>
  <si>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</si>
  <si>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</si>
  <si>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</si>
  <si>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</si>
  <si>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</si>
  <si>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</si>
  <si>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</si>
  <si>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</si>
  <si>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</si>
  <si>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</si>
  <si>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</si>
  <si>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</si>
  <si>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</si>
  <si>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</si>
  <si>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</si>
  <si>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</si>
  <si>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</si>
  <si>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</si>
  <si>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</si>
  <si>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</si>
  <si>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</si>
  <si>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</si>
  <si>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</si>
  <si>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</si>
  <si>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</si>
  <si>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</si>
  <si>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</si>
  <si>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</si>
  <si>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</si>
  <si>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</si>
  <si>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</si>
  <si>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</si>
  <si>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</si>
  <si>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</si>
  <si>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</si>
  <si>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</si>
  <si>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</si>
  <si>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</si>
  <si>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</si>
  <si>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</si>
  <si>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</si>
  <si>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</si>
  <si>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</si>
  <si>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</si>
  <si>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</si>
  <si>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</si>
  <si>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</si>
  <si>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</si>
  <si>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</si>
  <si>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</si>
  <si>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</si>
  <si>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</si>
  <si>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</si>
  <si>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</si>
  <si>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</si>
  <si>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</si>
  <si>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</si>
  <si>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</si>
  <si>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</si>
  <si>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</si>
  <si>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</si>
  <si>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</si>
  <si>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</si>
  <si>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</si>
  <si>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</si>
  <si>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</si>
  <si>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</si>
  <si>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</si>
  <si>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</si>
  <si>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</si>
  <si>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</si>
  <si>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</si>
  <si>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</si>
  <si>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</si>
  <si>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</si>
  <si>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</si>
  <si>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</si>
  <si>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</si>
  <si>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</si>
  <si>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</si>
  <si>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</si>
  <si>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</si>
  <si>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</si>
  <si>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</si>
  <si>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</si>
  <si>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</si>
  <si>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</si>
  <si>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</si>
  <si>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</si>
  <si>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</si>
  <si>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</si>
  <si>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</si>
  <si>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</si>
  <si>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</si>
  <si>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</si>
  <si>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</si>
  <si>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</si>
  <si>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</si>
  <si>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</si>
  <si>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</si>
  <si>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</si>
  <si>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</si>
  <si>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</si>
  <si>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</si>
  <si>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</si>
  <si>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</si>
  <si>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</si>
  <si>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</si>
  <si>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</si>
  <si>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</si>
  <si>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</si>
  <si>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</si>
  <si>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</si>
  <si>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</si>
  <si>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</si>
  <si>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</si>
  <si>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</si>
  <si>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</si>
  <si>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</si>
  <si>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</si>
  <si>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</si>
  <si>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</si>
  <si>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</si>
  <si>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</si>
  <si>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</si>
  <si>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</si>
  <si>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</si>
  <si>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</si>
  <si>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</si>
  <si>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</si>
  <si>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</si>
  <si>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</si>
  <si>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</si>
  <si>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</si>
  <si>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</si>
  <si>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</si>
  <si>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</si>
  <si>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</si>
  <si>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</si>
  <si>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</si>
  <si>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</si>
  <si>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</si>
  <si>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</si>
  <si>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</si>
  <si>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</si>
  <si>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</si>
  <si>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</si>
  <si>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</si>
  <si>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</si>
  <si>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</si>
  <si>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</si>
  <si>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</si>
  <si>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</si>
  <si>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</si>
  <si>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</si>
  <si>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</si>
  <si>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</si>
  <si>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</si>
  <si>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</si>
  <si>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</si>
  <si>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</si>
  <si>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</si>
  <si>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</si>
  <si>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</si>
  <si>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</si>
  <si>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</si>
  <si>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</si>
  <si>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</si>
  <si>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</si>
  <si>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</si>
  <si>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</si>
  <si>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</si>
  <si>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</si>
  <si>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</si>
  <si>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</si>
  <si>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</si>
  <si>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</si>
  <si>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</si>
  <si>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</si>
  <si>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</si>
  <si>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</si>
  <si>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</si>
  <si>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</si>
  <si>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</si>
  <si>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</si>
  <si>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</si>
  <si>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</si>
  <si>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</si>
  <si>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</si>
  <si>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</si>
  <si>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</si>
  <si>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</si>
  <si>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</si>
  <si>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</si>
  <si>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</si>
  <si>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</si>
  <si>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</si>
  <si>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</si>
  <si>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</si>
  <si>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</si>
  <si>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</si>
  <si>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</si>
  <si>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</si>
  <si>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</si>
  <si>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</si>
  <si>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</si>
  <si>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</si>
  <si>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</si>
  <si>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</si>
  <si>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</si>
  <si>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</si>
  <si>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</si>
  <si>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</si>
  <si>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</si>
  <si>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</si>
  <si>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</si>
  <si>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</si>
  <si>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</si>
  <si>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</si>
  <si>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</si>
  <si>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</si>
  <si>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</si>
  <si>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</si>
  <si>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</si>
  <si>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</si>
  <si>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</si>
  <si>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</si>
  <si>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</si>
  <si>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</si>
  <si>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</si>
  <si>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</si>
  <si>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</si>
  <si>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</si>
  <si>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</si>
  <si>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</si>
  <si>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</si>
  <si>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</si>
  <si>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</si>
  <si>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</si>
  <si>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</si>
  <si>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</si>
  <si>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</si>
  <si>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</si>
  <si>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</si>
  <si>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</si>
  <si>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</si>
  <si>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</si>
  <si>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</si>
  <si>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</si>
  <si>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</si>
  <si>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</si>
  <si>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</si>
  <si>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</si>
  <si>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</si>
  <si>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</si>
  <si>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</si>
  <si>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</si>
  <si>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</si>
  <si>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</si>
  <si>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</si>
  <si>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</si>
  <si>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</si>
  <si>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</si>
  <si>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</si>
  <si>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</si>
  <si>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</si>
  <si>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</si>
  <si>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</si>
  <si>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</si>
  <si>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</si>
  <si>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</si>
  <si>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</si>
  <si>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</si>
  <si>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</si>
  <si>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</si>
  <si>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</si>
  <si>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</si>
  <si>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</si>
  <si>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</si>
  <si>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</si>
  <si>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</si>
  <si>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</si>
  <si>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</si>
  <si>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</si>
  <si>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</si>
  <si>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</si>
  <si>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</si>
  <si>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</si>
  <si>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445059690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</si>
  <si>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</si>
  <si>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</si>
  <si>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</si>
  <si>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</si>
  <si>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</si>
  <si>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</si>
  <si>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</si>
  <si>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</si>
  <si>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</si>
  <si>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</si>
  <si>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</si>
  <si>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445055634</t>
  </si>
  <si>
    <t>25/06/2018</t>
  </si>
  <si>
    <t>FW EURGBP 05/12/2018 - EUR</t>
  </si>
  <si>
    <t>445055635</t>
  </si>
  <si>
    <t>445055710</t>
  </si>
  <si>
    <t>445055711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</si>
  <si>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</si>
  <si>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</si>
  <si>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</si>
  <si>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</si>
  <si>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</si>
  <si>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</si>
  <si>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</si>
  <si>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</si>
  <si>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445060130</t>
  </si>
  <si>
    <t>FW USDJPY 16/01/2019 - JPY</t>
  </si>
  <si>
    <t>445060131</t>
  </si>
  <si>
    <t>445061364</t>
  </si>
  <si>
    <t>27/08/2018</t>
  </si>
  <si>
    <t>445061365</t>
  </si>
  <si>
    <t>445061972</t>
  </si>
  <si>
    <t>04/09/2018</t>
  </si>
  <si>
    <t>445061973</t>
  </si>
  <si>
    <t>FW USDILS 09/10/2018 - ILS</t>
  </si>
  <si>
    <t>445052328</t>
  </si>
  <si>
    <t>14/05/2018</t>
  </si>
  <si>
    <t>FW USDILS 09/10/2018 - USD</t>
  </si>
  <si>
    <t>445052329</t>
  </si>
  <si>
    <t>445052416</t>
  </si>
  <si>
    <t>445052417</t>
  </si>
  <si>
    <t>FW USDILS 14/11/2018 - ILS</t>
  </si>
  <si>
    <t>445054942</t>
  </si>
  <si>
    <t>FW USDILS 14/11/2018 - USD</t>
  </si>
  <si>
    <t>445054943</t>
  </si>
  <si>
    <t>FW USDILS 27/11/2018 - ILS</t>
  </si>
  <si>
    <t>445055144</t>
  </si>
  <si>
    <t>19/06/2018</t>
  </si>
  <si>
    <t>FW USDILS 27/11/2018 - USD</t>
  </si>
  <si>
    <t>445055145</t>
  </si>
  <si>
    <t>445055768</t>
  </si>
  <si>
    <t>445055769</t>
  </si>
  <si>
    <t>FW USDILS 11/12/2018 - ILS</t>
  </si>
  <si>
    <t>445057540</t>
  </si>
  <si>
    <t>09/07/2018</t>
  </si>
  <si>
    <t>FW USDILS 11/12/2018 - USD</t>
  </si>
  <si>
    <t>445057541</t>
  </si>
  <si>
    <t>445057612</t>
  </si>
  <si>
    <t>445057613</t>
  </si>
  <si>
    <t>FW USDILS 19/12/2018 - ILS</t>
  </si>
  <si>
    <t>445057960</t>
  </si>
  <si>
    <t>10/07/2018</t>
  </si>
  <si>
    <t>FW USDILS 19/12/2018 - USD</t>
  </si>
  <si>
    <t>445057961</t>
  </si>
  <si>
    <t>445058040</t>
  </si>
  <si>
    <t>445058041</t>
  </si>
  <si>
    <t>445059158</t>
  </si>
  <si>
    <t>23/07/2018</t>
  </si>
  <si>
    <t>445059159</t>
  </si>
  <si>
    <t>FW USDILS 28/11/2018 - ILS</t>
  </si>
  <si>
    <t>445060722</t>
  </si>
  <si>
    <t>FW USDILS 28/11/2018 - USD</t>
  </si>
  <si>
    <t>445060723</t>
  </si>
  <si>
    <t>445060798</t>
  </si>
  <si>
    <t>445060799</t>
  </si>
  <si>
    <t>445060802</t>
  </si>
  <si>
    <t>445060803</t>
  </si>
  <si>
    <t>445060954</t>
  </si>
  <si>
    <t>445060955</t>
  </si>
  <si>
    <t>445061156</t>
  </si>
  <si>
    <t>445061157</t>
  </si>
  <si>
    <t>445061276</t>
  </si>
  <si>
    <t>445061277</t>
  </si>
  <si>
    <t>445061284</t>
  </si>
  <si>
    <t>445061285</t>
  </si>
  <si>
    <t>445061464</t>
  </si>
  <si>
    <t>28/08/2018</t>
  </si>
  <si>
    <t>445061465</t>
  </si>
  <si>
    <t>FW USDILS 10/10/2018 - ILS</t>
  </si>
  <si>
    <t>445061728</t>
  </si>
  <si>
    <t>03/09/2018</t>
  </si>
  <si>
    <t>FW USDILS 10/10/2018 - USD</t>
  </si>
  <si>
    <t>445061729</t>
  </si>
  <si>
    <t>445062030</t>
  </si>
  <si>
    <t>445062031</t>
  </si>
  <si>
    <t>445062086</t>
  </si>
  <si>
    <t>06/09/2018</t>
  </si>
  <si>
    <t>445062087</t>
  </si>
  <si>
    <t>445062192</t>
  </si>
  <si>
    <t>445062193</t>
  </si>
  <si>
    <t>445062208</t>
  </si>
  <si>
    <t>13/09/2018</t>
  </si>
  <si>
    <t>445062209</t>
  </si>
  <si>
    <t>445062216</t>
  </si>
  <si>
    <t>445062217</t>
  </si>
  <si>
    <t>445062316</t>
  </si>
  <si>
    <t>17/09/2018</t>
  </si>
  <si>
    <t>445062317</t>
  </si>
  <si>
    <t>445062360</t>
  </si>
  <si>
    <t>20/09/2018</t>
  </si>
  <si>
    <t>445062361</t>
  </si>
  <si>
    <t>445062370</t>
  </si>
  <si>
    <t>25/09/2018</t>
  </si>
  <si>
    <t>445062371</t>
  </si>
  <si>
    <t>445062382</t>
  </si>
  <si>
    <t>445062383</t>
  </si>
  <si>
    <t>סה"כ חוזים עתידיים בחו"ל</t>
  </si>
  <si>
    <t>445052660</t>
  </si>
  <si>
    <t>16/05/2018</t>
  </si>
  <si>
    <t>445052661</t>
  </si>
  <si>
    <t>445053138</t>
  </si>
  <si>
    <t>445053139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</si>
  <si>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</si>
  <si>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</si>
  <si>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</si>
  <si>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</si>
  <si>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</si>
  <si>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</si>
  <si>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</si>
  <si>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</si>
  <si>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</si>
  <si>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</si>
  <si>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445054302</t>
  </si>
  <si>
    <t>06/06/2018</t>
  </si>
  <si>
    <t>445054303</t>
  </si>
  <si>
    <t>445054322</t>
  </si>
  <si>
    <t>445054323</t>
  </si>
  <si>
    <t>445054346</t>
  </si>
  <si>
    <t>445054347</t>
  </si>
  <si>
    <t>FW USDCHF 21/11/2018 - USD</t>
  </si>
  <si>
    <t>445054460</t>
  </si>
  <si>
    <t>11/06/2018</t>
  </si>
  <si>
    <t>FW USDCHF 21/11/2018 - CHF</t>
  </si>
  <si>
    <t>445054461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</si>
  <si>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</si>
  <si>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</si>
  <si>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</si>
  <si>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</si>
  <si>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</si>
  <si>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</si>
  <si>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</si>
  <si>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</si>
  <si>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</si>
  <si>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445055388</t>
  </si>
  <si>
    <t>445055389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</si>
  <si>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</si>
  <si>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</si>
  <si>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</si>
  <si>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</si>
  <si>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</si>
  <si>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</si>
  <si>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</si>
  <si>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</si>
  <si>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</si>
  <si>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</si>
  <si>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</si>
  <si>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</si>
  <si>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</si>
  <si>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</si>
  <si>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</si>
  <si>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</si>
  <si>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</si>
  <si>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445057282</t>
  </si>
  <si>
    <t>445057283</t>
  </si>
  <si>
    <t>445057640</t>
  </si>
  <si>
    <t>445057641</t>
  </si>
  <si>
    <t>445058600</t>
  </si>
  <si>
    <t>445058601</t>
  </si>
  <si>
    <t>445058712</t>
  </si>
  <si>
    <t>445058713</t>
  </si>
  <si>
    <t>445058716</t>
  </si>
  <si>
    <t>445058717</t>
  </si>
  <si>
    <t>445058952</t>
  </si>
  <si>
    <t>445058953</t>
  </si>
  <si>
    <t>445059396</t>
  </si>
  <si>
    <t>24/07/2018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</si>
  <si>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</si>
  <si>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</si>
  <si>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</si>
  <si>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</si>
  <si>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</si>
  <si>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</si>
  <si>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</si>
  <si>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</si>
  <si>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</si>
  <si>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445060126</t>
  </si>
  <si>
    <t>445060127</t>
  </si>
  <si>
    <t>445060314</t>
  </si>
  <si>
    <t>445060315</t>
  </si>
  <si>
    <t>445060424</t>
  </si>
  <si>
    <t>15/08/2018</t>
  </si>
  <si>
    <t>445060425</t>
  </si>
  <si>
    <t>445062024</t>
  </si>
  <si>
    <t>445062025</t>
  </si>
  <si>
    <t>445062090</t>
  </si>
  <si>
    <t>445062091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</si>
  <si>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</si>
  <si>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</si>
  <si>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</si>
  <si>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</si>
  <si>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</si>
  <si>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</si>
  <si>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</si>
  <si>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</si>
  <si>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</si>
  <si>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</si>
  <si>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</si>
  <si>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</si>
  <si>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</si>
  <si>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</si>
  <si>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</si>
  <si>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</si>
  <si>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</si>
  <si>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</si>
  <si>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</si>
  <si>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</si>
  <si>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</si>
  <si>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</si>
  <si>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</si>
  <si>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</si>
  <si>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</si>
  <si>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</si>
  <si>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</si>
  <si>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</si>
  <si>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בבטחונות אחרים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</si>
  <si>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</si>
  <si>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</si>
  <si>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</si>
  <si>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</si>
  <si>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</si>
  <si>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</si>
  <si>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20802735</t>
  </si>
  <si>
    <t>31/07/2018</t>
  </si>
  <si>
    <t>20802737</t>
  </si>
  <si>
    <t>20802730</t>
  </si>
  <si>
    <t>20802732</t>
  </si>
  <si>
    <t>20802734</t>
  </si>
  <si>
    <t>20802736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</si>
  <si>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</si>
  <si>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</si>
  <si>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</si>
  <si>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</si>
  <si>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</si>
  <si>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</si>
  <si>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</si>
  <si>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</si>
  <si>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</si>
  <si>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</si>
  <si>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</si>
  <si>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</si>
  <si>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</si>
  <si>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</si>
  <si>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</si>
  <si>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</si>
  <si>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</si>
  <si>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</si>
  <si>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</si>
  <si>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</si>
  <si>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</si>
  <si>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</si>
  <si>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</si>
  <si>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</si>
  <si>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</si>
  <si>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חניון שוק הפשפשים - פרופילים</t>
  </si>
  <si>
    <t>רבי פנחס 4 תל אביב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</si>
  <si>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</si>
  <si>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</si>
  <si>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</si>
  <si>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</si>
  <si>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</si>
  <si>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</si>
  <si>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</si>
  <si>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</si>
  <si>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</si>
  <si>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</si>
  <si>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</si>
  <si>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פק' מסלול לבני  ומטה יו בנק בנק יו-בנק בע"מ</t>
  </si>
  <si>
    <t>שטרלינג  הפועלים בנק הפועלים בע"מ</t>
  </si>
  <si>
    <t>דולר  הפועלים בנק הפועלים בע"מ</t>
  </si>
  <si>
    <t>שקל  הפועלים בנק הפועלים בע"מ</t>
  </si>
  <si>
    <t>אירו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</si>
  <si>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</si>
  <si>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</si>
  <si>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</si>
  <si>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</si>
  <si>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</si>
  <si>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</si>
  <si>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</si>
  <si>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</si>
  <si>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</si>
  <si>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</si>
  <si>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</si>
  <si>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</si>
  <si>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</si>
  <si>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</si>
  <si>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</si>
  <si>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</si>
  <si>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אירו עתידי  BNY Bny Mellon</t>
  </si>
  <si>
    <t>יורו עדכון ידני  BNY Bny Mellon</t>
  </si>
  <si>
    <t>שטרלינג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</si>
  <si>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</si>
  <si>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</si>
  <si>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</si>
  <si>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</si>
  <si>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</si>
  <si>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</si>
  <si>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</si>
  <si>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</si>
  <si>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</si>
  <si>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ין יפני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</si>
  <si>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</si>
  <si>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</si>
  <si>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</si>
  <si>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</si>
  <si>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</si>
  <si>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</si>
  <si>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 עדכון ידני BNY Bny Mellon</t>
  </si>
  <si>
    <t>סה"כ יתרות התחייבות להשקעה</t>
  </si>
  <si>
    <t>מסגרת משכנתא מסלול 50 ומטה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</si>
  <si>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</si>
  <si>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</si>
  <si>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</si>
  <si>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</si>
  <si>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</si>
  <si>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</si>
  <si>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</si>
  <si>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</si>
  <si>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</si>
  <si>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</si>
  <si>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</si>
  <si>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NYL- Madison Square Value Enhancement Commitment</t>
  </si>
  <si>
    <t>2033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</si>
  <si>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</si>
  <si>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</si>
  <si>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</si>
  <si>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</si>
  <si>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</si>
  <si>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</si>
  <si>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</si>
  <si>
    <t>השכרה</t>
  </si>
  <si>
    <t>הלוואות כנגד חסכון עמיתים/מבוטחים</t>
  </si>
  <si>
    <t>עמית א</t>
  </si>
  <si>
    <t>עמית ב</t>
  </si>
  <si>
    <t>עמית ג</t>
  </si>
  <si>
    <t>עמית ד</t>
  </si>
  <si>
    <t>עמית ה</t>
  </si>
  <si>
    <t>עמית 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</si>
</sst>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8" xfId="4" applyNumberFormat="1" applyFill="1" applyBorder="1" applyAlignment="1">
      <alignment horizontal="center"/>
    </xf>
    <xf numFmtId="10" fontId="1" fillId="2" borderId="8" xfId="4" applyNumberFormat="1" applyFill="1" applyBorder="1" applyAlignment="1">
      <alignment horizontal="center"/>
    </xf>
    <xf numFmtId="2" fontId="5" fillId="2" borderId="1" xfId="5" applyNumberFormat="1" applyFont="1" applyFill="1" applyBorder="1" applyAlignment="1">
      <alignment horizontal="center"/>
    </xf>
    <xf numFmtId="4" fontId="5" fillId="2" borderId="1" xfId="5" applyNumberFormat="1" applyFont="1" applyFill="1" applyBorder="1" applyAlignment="1">
      <alignment horizontal="center"/>
    </xf>
    <xf numFmtId="10" fontId="5" fillId="2" borderId="1" xfId="5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5" applyNumberFormat="1" applyFont="1" applyFill="1" applyBorder="1" applyAlignment="1">
      <alignment horizontal="center"/>
    </xf>
    <xf numFmtId="4" fontId="1" fillId="2" borderId="1" xfId="5" applyNumberFormat="1" applyFont="1" applyFill="1" applyBorder="1" applyAlignment="1">
      <alignment horizontal="center"/>
    </xf>
    <xf numFmtId="10" fontId="1" fillId="2" borderId="1" xfId="5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Percent" xfId="3" builtinId="5"/>
    <cellStyle name="Percent 2" xfId="5"/>
    <cellStyle name="Percent 5" xfId="4"/>
    <cellStyle name="היפר-קישור" xfId="2" builtinId="8"/>
  </cellStyles>
  <dxfs count="148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7" t="s">
        <v>57</v>
      </c>
      <c r="C6" s="228"/>
      <c r="D6" s="229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94912.28011464802</v>
      </c>
      <c r="D11" s="49">
        <v>7.5277894534530182E-2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1154266.3337448076</v>
      </c>
      <c r="D12" s="49">
        <v>0.91548468998365595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231540.20530229219</v>
      </c>
      <c r="D13" s="49">
        <v>0.18364177042417751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377224.08950403391</v>
      </c>
      <c r="D15" s="49">
        <v>0.29918821032713055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263082.13331105252</v>
      </c>
      <c r="D16" s="49">
        <v>0.20865865893629698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195657.29599415761</v>
      </c>
      <c r="D17" s="49">
        <v>0.15518191402596432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65553.319639666763</v>
      </c>
      <c r="D18" s="49">
        <v>5.1992385772023988E-2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3.1725249648875473E-13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5702.2975624557675</v>
      </c>
      <c r="D20" s="49">
        <v>4.5226703435270821E-3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2130.2271927395068</v>
      </c>
      <c r="D21" s="49">
        <v>1.6895497374621005E-3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13376.765238009308</v>
      </c>
      <c r="D22" s="49">
        <v>1.0609530416756109E-2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9013.8988925648355</v>
      </c>
      <c r="D23" s="49">
        <v>7.1492048169085384E-3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1.1103837377106414E-12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9.5175748946626419E-13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3529.9175289882396</v>
      </c>
      <c r="D26" s="49">
        <v>2.7996878711773381E-3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3970.7757206000001</v>
      </c>
      <c r="D27" s="49">
        <v>3.1493462758932101E-3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1650.5076916</v>
      </c>
      <c r="D28" s="49">
        <v>1.3090692140849791E-3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3.1725249648875473E-13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62.073242</v>
      </c>
      <c r="D30" s="49">
        <v>4.9232227474126557E-5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-199.37529602340388</v>
      </c>
      <c r="D31" s="49">
        <v>-1.5813077600402341E-4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1.9035149789325284E-12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2093.3111584203593</v>
      </c>
      <c r="D33" s="49">
        <v>1.6602704773415653E-3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9.5175748946626419E-13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306.80605079999998</v>
      </c>
      <c r="D35" s="49">
        <v>2.4333746388538924E-4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3.1725249648875473E-13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232.75179795605652</v>
      </c>
      <c r="D37" s="49">
        <v>1.8460272240951293E-4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1260825.3817607968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2401.2508904000001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233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47" priority="21" stopIfTrue="1">
      <formula>$G10&gt;0</formula>
    </cfRule>
    <cfRule type="expression" dxfId="146" priority="22" stopIfTrue="1">
      <formula>LEFT(#REF!,3)="TIR"</formula>
    </cfRule>
  </conditionalFormatting>
  <conditionalFormatting sqref="A11:A24">
    <cfRule type="expression" dxfId="145" priority="23" stopIfTrue="1">
      <formula>$F11&gt;0</formula>
    </cfRule>
    <cfRule type="expression" dxfId="144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10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9"/>
      <c r="M6" s="17"/>
      <c r="N6" s="17"/>
      <c r="O6" s="16"/>
      <c r="P6" s="16"/>
      <c r="Q6" s="18"/>
    </row>
    <row r="7" spans="1:17" s="10" customFormat="1" x14ac:dyDescent="0.2">
      <c r="B7" s="233" t="s">
        <v>26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5702.2975624557675</v>
      </c>
      <c r="J11" s="106"/>
      <c r="K11" s="106">
        <v>1</v>
      </c>
      <c r="L11" s="122">
        <v>4.5226703435270821E-3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202" t="s">
        <v>176</v>
      </c>
      <c r="I12" s="168">
        <v>5533.7585243307112</v>
      </c>
      <c r="J12" s="166" t="s">
        <v>176</v>
      </c>
      <c r="K12" s="166">
        <v>0.97044366129983695</v>
      </c>
      <c r="L12" s="166">
        <v>4.388996767024614E-3</v>
      </c>
    </row>
    <row r="13" spans="1:17" s="163" customFormat="1" x14ac:dyDescent="0.2">
      <c r="B13" s="133" t="s">
        <v>2070</v>
      </c>
      <c r="C13" s="166" t="s">
        <v>176</v>
      </c>
      <c r="D13" s="166" t="s">
        <v>176</v>
      </c>
      <c r="E13" s="166" t="s">
        <v>176</v>
      </c>
      <c r="F13" s="167" t="s">
        <v>176</v>
      </c>
      <c r="G13" s="181" t="s">
        <v>176</v>
      </c>
      <c r="H13" s="203" t="s">
        <v>176</v>
      </c>
      <c r="I13" s="172">
        <v>5533.7585237307121</v>
      </c>
      <c r="J13" s="170" t="s">
        <v>176</v>
      </c>
      <c r="K13" s="166">
        <v>0.97044366119461645</v>
      </c>
      <c r="L13" s="170">
        <v>4.388996766548736E-3</v>
      </c>
    </row>
    <row r="14" spans="1:17" x14ac:dyDescent="0.2">
      <c r="B14" s="23" t="s">
        <v>2071</v>
      </c>
      <c r="C14" s="41" t="s">
        <v>2072</v>
      </c>
      <c r="D14" s="41" t="s">
        <v>287</v>
      </c>
      <c r="E14" s="41" t="s">
        <v>176</v>
      </c>
      <c r="F14" s="101" t="s">
        <v>182</v>
      </c>
      <c r="G14" s="105">
        <v>10.737225107452105</v>
      </c>
      <c r="H14" s="100">
        <v>1598800</v>
      </c>
      <c r="I14" s="134">
        <v>171.66675501794427</v>
      </c>
      <c r="J14" s="32">
        <v>0</v>
      </c>
      <c r="K14" s="41">
        <v>3.0104839871599714E-2</v>
      </c>
      <c r="L14" s="32">
        <v>1.361542664839157E-4</v>
      </c>
      <c r="M14" s="18"/>
      <c r="N14" s="18"/>
      <c r="O14" s="18"/>
      <c r="P14" s="18"/>
    </row>
    <row r="15" spans="1:17" x14ac:dyDescent="0.2">
      <c r="B15" s="23" t="s">
        <v>2073</v>
      </c>
      <c r="C15" s="41" t="s">
        <v>2074</v>
      </c>
      <c r="D15" s="41" t="s">
        <v>287</v>
      </c>
      <c r="E15" s="41" t="s">
        <v>176</v>
      </c>
      <c r="F15" s="101" t="s">
        <v>182</v>
      </c>
      <c r="G15" s="105">
        <v>12.325210618224316</v>
      </c>
      <c r="H15" s="100">
        <v>2870100</v>
      </c>
      <c r="I15" s="134">
        <v>353.7458699536561</v>
      </c>
      <c r="J15" s="32">
        <v>0</v>
      </c>
      <c r="K15" s="41">
        <v>6.2035673529690527E-2</v>
      </c>
      <c r="L15" s="32">
        <v>2.8056690091345939E-4</v>
      </c>
      <c r="M15" s="18"/>
      <c r="N15" s="18"/>
      <c r="O15" s="18"/>
      <c r="P15" s="18"/>
    </row>
    <row r="16" spans="1:17" x14ac:dyDescent="0.2">
      <c r="B16" s="23" t="s">
        <v>2075</v>
      </c>
      <c r="C16" s="41" t="s">
        <v>2076</v>
      </c>
      <c r="D16" s="41" t="s">
        <v>287</v>
      </c>
      <c r="E16" s="41" t="s">
        <v>176</v>
      </c>
      <c r="F16" s="101" t="s">
        <v>182</v>
      </c>
      <c r="G16" s="105">
        <v>22.842560808800268</v>
      </c>
      <c r="H16" s="100">
        <v>21925501</v>
      </c>
      <c r="I16" s="134">
        <v>5008.3458985591114</v>
      </c>
      <c r="J16" s="32">
        <v>0</v>
      </c>
      <c r="K16" s="41">
        <v>0.87830314775825247</v>
      </c>
      <c r="L16" s="32">
        <v>3.9722755989927338E-3</v>
      </c>
      <c r="M16" s="18"/>
      <c r="N16" s="18"/>
      <c r="O16" s="18"/>
      <c r="P16" s="18"/>
    </row>
    <row r="17" spans="2:16" s="163" customFormat="1" x14ac:dyDescent="0.2">
      <c r="B17" s="133" t="s">
        <v>2077</v>
      </c>
      <c r="C17" s="166" t="s">
        <v>176</v>
      </c>
      <c r="D17" s="166" t="s">
        <v>176</v>
      </c>
      <c r="E17" s="166" t="s">
        <v>176</v>
      </c>
      <c r="F17" s="167" t="s">
        <v>176</v>
      </c>
      <c r="G17" s="181" t="s">
        <v>176</v>
      </c>
      <c r="H17" s="203" t="s">
        <v>176</v>
      </c>
      <c r="I17" s="172">
        <v>0</v>
      </c>
      <c r="J17" s="170" t="s">
        <v>176</v>
      </c>
      <c r="K17" s="166">
        <v>0</v>
      </c>
      <c r="L17" s="170">
        <v>0</v>
      </c>
    </row>
    <row r="18" spans="2:16" s="163" customFormat="1" x14ac:dyDescent="0.2">
      <c r="B18" s="133" t="s">
        <v>2078</v>
      </c>
      <c r="C18" s="166" t="s">
        <v>176</v>
      </c>
      <c r="D18" s="166" t="s">
        <v>176</v>
      </c>
      <c r="E18" s="166" t="s">
        <v>176</v>
      </c>
      <c r="F18" s="167" t="s">
        <v>176</v>
      </c>
      <c r="G18" s="181" t="s">
        <v>176</v>
      </c>
      <c r="H18" s="203" t="s">
        <v>176</v>
      </c>
      <c r="I18" s="172">
        <v>0</v>
      </c>
      <c r="J18" s="170" t="s">
        <v>176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176</v>
      </c>
      <c r="D19" s="166" t="s">
        <v>176</v>
      </c>
      <c r="E19" s="166" t="s">
        <v>176</v>
      </c>
      <c r="F19" s="167" t="s">
        <v>176</v>
      </c>
      <c r="G19" s="181" t="s">
        <v>176</v>
      </c>
      <c r="H19" s="203" t="s">
        <v>176</v>
      </c>
      <c r="I19" s="172">
        <v>0</v>
      </c>
      <c r="J19" s="170" t="s">
        <v>176</v>
      </c>
      <c r="K19" s="166">
        <v>0</v>
      </c>
      <c r="L19" s="170">
        <v>0</v>
      </c>
    </row>
    <row r="20" spans="2:16" s="163" customFormat="1" x14ac:dyDescent="0.2">
      <c r="B20" s="133" t="s">
        <v>375</v>
      </c>
      <c r="C20" s="166" t="s">
        <v>176</v>
      </c>
      <c r="D20" s="166" t="s">
        <v>176</v>
      </c>
      <c r="E20" s="166" t="s">
        <v>176</v>
      </c>
      <c r="F20" s="167" t="s">
        <v>176</v>
      </c>
      <c r="G20" s="181" t="s">
        <v>176</v>
      </c>
      <c r="H20" s="203" t="s">
        <v>176</v>
      </c>
      <c r="I20" s="172">
        <v>168.53903812505604</v>
      </c>
      <c r="J20" s="170" t="s">
        <v>176</v>
      </c>
      <c r="K20" s="166">
        <v>2.9556338700162912E-2</v>
      </c>
      <c r="L20" s="170">
        <v>1.336735765024686E-4</v>
      </c>
    </row>
    <row r="21" spans="2:16" s="163" customFormat="1" x14ac:dyDescent="0.2">
      <c r="B21" s="133" t="s">
        <v>2070</v>
      </c>
      <c r="C21" s="166" t="s">
        <v>176</v>
      </c>
      <c r="D21" s="166" t="s">
        <v>176</v>
      </c>
      <c r="E21" s="166" t="s">
        <v>176</v>
      </c>
      <c r="F21" s="167" t="s">
        <v>176</v>
      </c>
      <c r="G21" s="181" t="s">
        <v>176</v>
      </c>
      <c r="H21" s="203" t="s">
        <v>176</v>
      </c>
      <c r="I21" s="172">
        <v>152.12480315981654</v>
      </c>
      <c r="J21" s="170" t="s">
        <v>176</v>
      </c>
      <c r="K21" s="166">
        <v>2.6677808636542292E-2</v>
      </c>
      <c r="L21" s="170">
        <v>1.206549339507805E-4</v>
      </c>
    </row>
    <row r="22" spans="2:16" x14ac:dyDescent="0.2">
      <c r="B22" s="23" t="s">
        <v>2079</v>
      </c>
      <c r="C22" s="41" t="s">
        <v>2080</v>
      </c>
      <c r="D22" s="41" t="s">
        <v>379</v>
      </c>
      <c r="E22" s="41" t="s">
        <v>2081</v>
      </c>
      <c r="F22" s="101" t="s">
        <v>136</v>
      </c>
      <c r="G22" s="105">
        <v>-17.224773015957386</v>
      </c>
      <c r="H22" s="100">
        <v>600</v>
      </c>
      <c r="I22" s="134">
        <v>-37.484551037326462</v>
      </c>
      <c r="J22" s="32">
        <v>0</v>
      </c>
      <c r="K22" s="41">
        <v>-6.5735873350641592E-3</v>
      </c>
      <c r="L22" s="32">
        <v>-2.9730168490879901E-5</v>
      </c>
      <c r="M22" s="18"/>
      <c r="N22" s="18"/>
      <c r="O22" s="18"/>
      <c r="P22" s="18"/>
    </row>
    <row r="23" spans="2:16" x14ac:dyDescent="0.2">
      <c r="B23" s="23" t="s">
        <v>2082</v>
      </c>
      <c r="C23" s="41" t="s">
        <v>2083</v>
      </c>
      <c r="D23" s="41" t="s">
        <v>379</v>
      </c>
      <c r="E23" s="41" t="s">
        <v>2081</v>
      </c>
      <c r="F23" s="101" t="s">
        <v>136</v>
      </c>
      <c r="G23" s="105">
        <v>17.224773015957386</v>
      </c>
      <c r="H23" s="100">
        <v>3035</v>
      </c>
      <c r="I23" s="134">
        <v>189.60935399714302</v>
      </c>
      <c r="J23" s="32">
        <v>0</v>
      </c>
      <c r="K23" s="41">
        <v>3.3251395936532868E-2</v>
      </c>
      <c r="L23" s="32">
        <v>1.5038510228303415E-4</v>
      </c>
      <c r="M23" s="18"/>
      <c r="N23" s="18"/>
      <c r="O23" s="18"/>
      <c r="P23" s="18"/>
    </row>
    <row r="24" spans="2:16" s="163" customFormat="1" x14ac:dyDescent="0.2">
      <c r="B24" s="133" t="s">
        <v>2084</v>
      </c>
      <c r="C24" s="166" t="s">
        <v>176</v>
      </c>
      <c r="D24" s="166" t="s">
        <v>176</v>
      </c>
      <c r="E24" s="166" t="s">
        <v>176</v>
      </c>
      <c r="F24" s="167" t="s">
        <v>176</v>
      </c>
      <c r="G24" s="181" t="s">
        <v>176</v>
      </c>
      <c r="H24" s="203" t="s">
        <v>176</v>
      </c>
      <c r="I24" s="172">
        <v>0</v>
      </c>
      <c r="J24" s="170" t="s">
        <v>176</v>
      </c>
      <c r="K24" s="166">
        <v>0</v>
      </c>
      <c r="L24" s="170">
        <v>0</v>
      </c>
    </row>
    <row r="25" spans="2:16" s="163" customFormat="1" x14ac:dyDescent="0.2">
      <c r="B25" s="133" t="s">
        <v>2078</v>
      </c>
      <c r="C25" s="166" t="s">
        <v>176</v>
      </c>
      <c r="D25" s="166" t="s">
        <v>176</v>
      </c>
      <c r="E25" s="166" t="s">
        <v>176</v>
      </c>
      <c r="F25" s="167" t="s">
        <v>176</v>
      </c>
      <c r="G25" s="181" t="s">
        <v>176</v>
      </c>
      <c r="H25" s="203" t="s">
        <v>176</v>
      </c>
      <c r="I25" s="172">
        <v>0</v>
      </c>
      <c r="J25" s="170" t="s">
        <v>176</v>
      </c>
      <c r="K25" s="166">
        <v>0</v>
      </c>
      <c r="L25" s="170">
        <v>0</v>
      </c>
    </row>
    <row r="26" spans="2:16" s="163" customFormat="1" x14ac:dyDescent="0.2">
      <c r="B26" s="133" t="s">
        <v>2085</v>
      </c>
      <c r="C26" s="166" t="s">
        <v>176</v>
      </c>
      <c r="D26" s="166" t="s">
        <v>176</v>
      </c>
      <c r="E26" s="166" t="s">
        <v>176</v>
      </c>
      <c r="F26" s="167" t="s">
        <v>176</v>
      </c>
      <c r="G26" s="181" t="s">
        <v>176</v>
      </c>
      <c r="H26" s="203" t="s">
        <v>176</v>
      </c>
      <c r="I26" s="172">
        <v>16.414234365239491</v>
      </c>
      <c r="J26" s="170" t="s">
        <v>176</v>
      </c>
      <c r="K26" s="166">
        <v>2.8785299583998719E-3</v>
      </c>
      <c r="L26" s="170">
        <v>1.3018642075809346E-5</v>
      </c>
    </row>
    <row r="27" spans="2:16" x14ac:dyDescent="0.2">
      <c r="B27" s="23" t="s">
        <v>2086</v>
      </c>
      <c r="C27" s="41" t="s">
        <v>2087</v>
      </c>
      <c r="D27" s="41" t="s">
        <v>379</v>
      </c>
      <c r="E27" s="41" t="s">
        <v>2081</v>
      </c>
      <c r="F27" s="101" t="s">
        <v>136</v>
      </c>
      <c r="G27" s="105">
        <v>-1.9949999996037152E-2</v>
      </c>
      <c r="H27" s="100">
        <v>3512.5</v>
      </c>
      <c r="I27" s="134">
        <v>-0.12707986407475697</v>
      </c>
      <c r="J27" s="32">
        <v>0</v>
      </c>
      <c r="K27" s="41">
        <v>-2.2285730038266961E-5</v>
      </c>
      <c r="L27" s="32">
        <v>-1.0079101032792066E-7</v>
      </c>
      <c r="M27" s="18"/>
      <c r="N27" s="18"/>
      <c r="O27" s="18"/>
      <c r="P27" s="18"/>
    </row>
    <row r="28" spans="2:16" x14ac:dyDescent="0.2">
      <c r="B28" s="23" t="s">
        <v>2088</v>
      </c>
      <c r="C28" s="41" t="s">
        <v>2089</v>
      </c>
      <c r="D28" s="41" t="s">
        <v>379</v>
      </c>
      <c r="E28" s="41" t="s">
        <v>2081</v>
      </c>
      <c r="F28" s="101" t="s">
        <v>136</v>
      </c>
      <c r="G28" s="105">
        <v>1.3565999997305263</v>
      </c>
      <c r="H28" s="100">
        <v>275</v>
      </c>
      <c r="I28" s="134">
        <v>0.67655337736561005</v>
      </c>
      <c r="J28" s="32">
        <v>0</v>
      </c>
      <c r="K28" s="41">
        <v>1.1864575111268721E-4</v>
      </c>
      <c r="L28" s="32">
        <v>5.3659561994284589E-7</v>
      </c>
      <c r="M28" s="18"/>
      <c r="N28" s="18"/>
      <c r="O28" s="18"/>
      <c r="P28" s="18"/>
    </row>
    <row r="29" spans="2:16" x14ac:dyDescent="0.2">
      <c r="B29" s="23" t="s">
        <v>2090</v>
      </c>
      <c r="C29" s="41" t="s">
        <v>2091</v>
      </c>
      <c r="D29" s="41" t="s">
        <v>379</v>
      </c>
      <c r="E29" s="41" t="s">
        <v>2081</v>
      </c>
      <c r="F29" s="101" t="s">
        <v>136</v>
      </c>
      <c r="G29" s="105">
        <v>-9.9749999980185744E-2</v>
      </c>
      <c r="H29" s="100">
        <v>286</v>
      </c>
      <c r="I29" s="134">
        <v>-1.0347286947944625</v>
      </c>
      <c r="J29" s="32">
        <v>0</v>
      </c>
      <c r="K29" s="41">
        <v>-1.8145820758410988E-4</v>
      </c>
      <c r="L29" s="32">
        <v>-8.2067565403023487E-7</v>
      </c>
      <c r="M29" s="18"/>
      <c r="N29" s="18"/>
      <c r="O29" s="18"/>
      <c r="P29" s="18"/>
    </row>
    <row r="30" spans="2:16" x14ac:dyDescent="0.2">
      <c r="B30" s="23" t="s">
        <v>2092</v>
      </c>
      <c r="C30" s="41" t="s">
        <v>2093</v>
      </c>
      <c r="D30" s="41" t="s">
        <v>379</v>
      </c>
      <c r="E30" s="41" t="s">
        <v>2081</v>
      </c>
      <c r="F30" s="101" t="s">
        <v>136</v>
      </c>
      <c r="G30" s="105">
        <v>-0.39899999992074298</v>
      </c>
      <c r="H30" s="100">
        <v>147</v>
      </c>
      <c r="I30" s="134">
        <v>-2.1273443095774263</v>
      </c>
      <c r="J30" s="32">
        <v>0</v>
      </c>
      <c r="K30" s="41">
        <v>-3.7306792328481333E-4</v>
      </c>
      <c r="L30" s="32">
        <v>-1.6872632327614618E-6</v>
      </c>
      <c r="M30" s="18"/>
      <c r="N30" s="18"/>
      <c r="O30" s="18"/>
      <c r="P30" s="18"/>
    </row>
    <row r="31" spans="2:16" x14ac:dyDescent="0.2">
      <c r="B31" s="23" t="s">
        <v>2094</v>
      </c>
      <c r="C31" s="41" t="s">
        <v>2095</v>
      </c>
      <c r="D31" s="41" t="s">
        <v>379</v>
      </c>
      <c r="E31" s="41" t="s">
        <v>2081</v>
      </c>
      <c r="F31" s="101" t="s">
        <v>136</v>
      </c>
      <c r="G31" s="105">
        <v>0.39899999992074298</v>
      </c>
      <c r="H31" s="100">
        <v>387</v>
      </c>
      <c r="I31" s="134">
        <v>5.6005595088875095</v>
      </c>
      <c r="J31" s="32">
        <v>0</v>
      </c>
      <c r="K31" s="41">
        <v>9.8215841028042672E-4</v>
      </c>
      <c r="L31" s="32">
        <v>4.4419787148209914E-6</v>
      </c>
      <c r="M31" s="18"/>
      <c r="N31" s="18"/>
      <c r="O31" s="18"/>
      <c r="P31" s="18"/>
    </row>
    <row r="32" spans="2:16" x14ac:dyDescent="0.2">
      <c r="B32" s="23" t="s">
        <v>2096</v>
      </c>
      <c r="C32" s="41" t="s">
        <v>2097</v>
      </c>
      <c r="D32" s="41" t="s">
        <v>379</v>
      </c>
      <c r="E32" s="41" t="s">
        <v>2081</v>
      </c>
      <c r="F32" s="101" t="s">
        <v>136</v>
      </c>
      <c r="G32" s="105">
        <v>0.59849999988111446</v>
      </c>
      <c r="H32" s="100">
        <v>50</v>
      </c>
      <c r="I32" s="134">
        <v>5.4268987489220058E-2</v>
      </c>
      <c r="J32" s="32">
        <v>0</v>
      </c>
      <c r="K32" s="41">
        <v>9.5170388593064626E-6</v>
      </c>
      <c r="L32" s="32">
        <v>4.304242940718015E-8</v>
      </c>
      <c r="M32" s="18"/>
      <c r="N32" s="18"/>
      <c r="O32" s="18"/>
      <c r="P32" s="18"/>
    </row>
    <row r="33" spans="2:16" x14ac:dyDescent="0.2">
      <c r="B33" s="23" t="s">
        <v>2098</v>
      </c>
      <c r="C33" s="41" t="s">
        <v>2099</v>
      </c>
      <c r="D33" s="41" t="s">
        <v>379</v>
      </c>
      <c r="E33" s="41" t="s">
        <v>2081</v>
      </c>
      <c r="F33" s="101" t="s">
        <v>136</v>
      </c>
      <c r="G33" s="105">
        <v>-0.39899999992074298</v>
      </c>
      <c r="H33" s="100">
        <v>25</v>
      </c>
      <c r="I33" s="134">
        <v>-1.8089662496406686E-2</v>
      </c>
      <c r="J33" s="32">
        <v>0</v>
      </c>
      <c r="K33" s="41">
        <v>-3.1723462864354872E-6</v>
      </c>
      <c r="L33" s="32">
        <v>-1.4347476469060049E-8</v>
      </c>
      <c r="M33" s="18"/>
      <c r="N33" s="18"/>
      <c r="O33" s="18"/>
      <c r="P33" s="18"/>
    </row>
    <row r="34" spans="2:16" x14ac:dyDescent="0.2">
      <c r="B34" s="23" t="s">
        <v>2100</v>
      </c>
      <c r="C34" s="41" t="s">
        <v>2101</v>
      </c>
      <c r="D34" s="41" t="s">
        <v>379</v>
      </c>
      <c r="E34" s="41" t="s">
        <v>2081</v>
      </c>
      <c r="F34" s="101" t="s">
        <v>136</v>
      </c>
      <c r="G34" s="105">
        <v>-0.19949999996037149</v>
      </c>
      <c r="H34" s="100">
        <v>25</v>
      </c>
      <c r="I34" s="134">
        <v>-9.0448511982033387E-3</v>
      </c>
      <c r="J34" s="32">
        <v>0</v>
      </c>
      <c r="K34" s="41">
        <v>-1.5861766418075276E-6</v>
      </c>
      <c r="L34" s="32">
        <v>-7.1737540574982843E-9</v>
      </c>
      <c r="M34" s="18"/>
      <c r="N34" s="18"/>
      <c r="O34" s="18"/>
      <c r="P34" s="18"/>
    </row>
    <row r="35" spans="2:16" x14ac:dyDescent="0.2">
      <c r="B35" s="23" t="s">
        <v>2102</v>
      </c>
      <c r="C35" s="41" t="s">
        <v>2103</v>
      </c>
      <c r="D35" s="41" t="s">
        <v>379</v>
      </c>
      <c r="E35" s="41" t="s">
        <v>2081</v>
      </c>
      <c r="F35" s="101" t="s">
        <v>136</v>
      </c>
      <c r="G35" s="105">
        <v>-0.1196999999762229</v>
      </c>
      <c r="H35" s="100">
        <v>1137.5</v>
      </c>
      <c r="I35" s="134">
        <v>-0.24692390305095124</v>
      </c>
      <c r="J35" s="32">
        <v>0</v>
      </c>
      <c r="K35" s="41">
        <v>-4.3302528559139294E-5</v>
      </c>
      <c r="L35" s="32">
        <v>-1.9584306171415381E-7</v>
      </c>
      <c r="M35" s="18"/>
      <c r="N35" s="18"/>
      <c r="O35" s="18"/>
      <c r="P35" s="18"/>
    </row>
    <row r="36" spans="2:16" x14ac:dyDescent="0.2">
      <c r="B36" s="23" t="s">
        <v>2104</v>
      </c>
      <c r="C36" s="41" t="s">
        <v>2105</v>
      </c>
      <c r="D36" s="41" t="s">
        <v>379</v>
      </c>
      <c r="E36" s="41" t="s">
        <v>2081</v>
      </c>
      <c r="F36" s="101" t="s">
        <v>136</v>
      </c>
      <c r="G36" s="105">
        <v>0.19949999996037149</v>
      </c>
      <c r="H36" s="100">
        <v>25</v>
      </c>
      <c r="I36" s="134">
        <v>9.0448511982033387E-3</v>
      </c>
      <c r="J36" s="32">
        <v>0</v>
      </c>
      <c r="K36" s="41">
        <v>1.5861766418075276E-6</v>
      </c>
      <c r="L36" s="32">
        <v>7.1737540574982843E-9</v>
      </c>
      <c r="M36" s="18"/>
      <c r="N36" s="18"/>
      <c r="O36" s="18"/>
      <c r="P36" s="18"/>
    </row>
    <row r="37" spans="2:16" x14ac:dyDescent="0.2">
      <c r="B37" s="23" t="s">
        <v>2106</v>
      </c>
      <c r="C37" s="41" t="s">
        <v>2107</v>
      </c>
      <c r="D37" s="41" t="s">
        <v>379</v>
      </c>
      <c r="E37" s="41" t="s">
        <v>2081</v>
      </c>
      <c r="F37" s="101" t="s">
        <v>136</v>
      </c>
      <c r="G37" s="105">
        <v>0.19949999996037149</v>
      </c>
      <c r="H37" s="100">
        <v>12.5</v>
      </c>
      <c r="I37" s="134">
        <v>4.5224255991016694E-3</v>
      </c>
      <c r="J37" s="32">
        <v>0</v>
      </c>
      <c r="K37" s="41">
        <v>7.9308832090376378E-7</v>
      </c>
      <c r="L37" s="32">
        <v>3.5868770287491422E-9</v>
      </c>
      <c r="M37" s="18"/>
      <c r="N37" s="18"/>
      <c r="O37" s="18"/>
      <c r="P37" s="18"/>
    </row>
    <row r="38" spans="2:16" x14ac:dyDescent="0.2">
      <c r="B38" s="23" t="s">
        <v>2108</v>
      </c>
      <c r="C38" s="41" t="s">
        <v>2109</v>
      </c>
      <c r="D38" s="41" t="s">
        <v>379</v>
      </c>
      <c r="E38" s="41" t="s">
        <v>2081</v>
      </c>
      <c r="F38" s="101" t="s">
        <v>136</v>
      </c>
      <c r="G38" s="105">
        <v>0.1196999999762229</v>
      </c>
      <c r="H38" s="100">
        <v>75</v>
      </c>
      <c r="I38" s="134">
        <v>1.628071619676601E-2</v>
      </c>
      <c r="J38" s="32">
        <v>0</v>
      </c>
      <c r="K38" s="41">
        <v>2.8551151563817221E-6</v>
      </c>
      <c r="L38" s="32">
        <v>1.2912744645122301E-8</v>
      </c>
      <c r="M38" s="18"/>
      <c r="N38" s="18"/>
      <c r="O38" s="18"/>
      <c r="P38" s="18"/>
    </row>
    <row r="39" spans="2:16" x14ac:dyDescent="0.2">
      <c r="B39" s="23" t="s">
        <v>2110</v>
      </c>
      <c r="C39" s="41" t="s">
        <v>2111</v>
      </c>
      <c r="D39" s="41" t="s">
        <v>379</v>
      </c>
      <c r="E39" s="41" t="s">
        <v>2081</v>
      </c>
      <c r="F39" s="101" t="s">
        <v>136</v>
      </c>
      <c r="G39" s="105">
        <v>0.79799999984148595</v>
      </c>
      <c r="H39" s="100">
        <v>179</v>
      </c>
      <c r="I39" s="134">
        <v>5.1808793389708745</v>
      </c>
      <c r="J39" s="32">
        <v>0</v>
      </c>
      <c r="K39" s="41">
        <v>9.0855997643512348E-4</v>
      </c>
      <c r="L39" s="32">
        <v>4.1091172607387979E-6</v>
      </c>
      <c r="M39" s="18"/>
      <c r="N39" s="18"/>
      <c r="O39" s="18"/>
      <c r="P39" s="18"/>
    </row>
    <row r="40" spans="2:16" x14ac:dyDescent="0.2">
      <c r="B40" s="23" t="s">
        <v>2112</v>
      </c>
      <c r="C40" s="41" t="s">
        <v>2113</v>
      </c>
      <c r="D40" s="41" t="s">
        <v>379</v>
      </c>
      <c r="E40" s="41" t="s">
        <v>2081</v>
      </c>
      <c r="F40" s="101" t="s">
        <v>136</v>
      </c>
      <c r="G40" s="105">
        <v>9.9749999980185744E-2</v>
      </c>
      <c r="H40" s="100">
        <v>735</v>
      </c>
      <c r="I40" s="134">
        <v>0.66479508676794574</v>
      </c>
      <c r="J40" s="32">
        <v>0</v>
      </c>
      <c r="K40" s="41">
        <v>1.1658372427720926E-4</v>
      </c>
      <c r="L40" s="32">
        <v>5.2726975232647274E-7</v>
      </c>
      <c r="M40" s="18"/>
      <c r="N40" s="18"/>
      <c r="O40" s="18"/>
      <c r="P40" s="18"/>
    </row>
    <row r="41" spans="2:16" x14ac:dyDescent="0.2">
      <c r="B41" s="23" t="s">
        <v>2114</v>
      </c>
      <c r="C41" s="41" t="s">
        <v>2115</v>
      </c>
      <c r="D41" s="41" t="s">
        <v>379</v>
      </c>
      <c r="E41" s="41" t="s">
        <v>2081</v>
      </c>
      <c r="F41" s="101" t="s">
        <v>136</v>
      </c>
      <c r="G41" s="105">
        <v>0.39899999992074298</v>
      </c>
      <c r="H41" s="100">
        <v>441</v>
      </c>
      <c r="I41" s="134">
        <v>6.3820329287322783</v>
      </c>
      <c r="J41" s="32">
        <v>0</v>
      </c>
      <c r="K41" s="41">
        <v>1.1192037698544398E-3</v>
      </c>
      <c r="L41" s="32">
        <v>5.0617896982843855E-6</v>
      </c>
      <c r="M41" s="18"/>
      <c r="N41" s="18"/>
      <c r="O41" s="18"/>
      <c r="P41" s="18"/>
    </row>
    <row r="42" spans="2:16" x14ac:dyDescent="0.2">
      <c r="B42" s="23" t="s">
        <v>2116</v>
      </c>
      <c r="C42" s="41" t="s">
        <v>2117</v>
      </c>
      <c r="D42" s="41" t="s">
        <v>379</v>
      </c>
      <c r="E42" s="41" t="s">
        <v>2081</v>
      </c>
      <c r="F42" s="101" t="s">
        <v>136</v>
      </c>
      <c r="G42" s="105">
        <v>0.19949999996037149</v>
      </c>
      <c r="H42" s="100">
        <v>213</v>
      </c>
      <c r="I42" s="134">
        <v>0.57796470678519363</v>
      </c>
      <c r="J42" s="32">
        <v>0</v>
      </c>
      <c r="K42" s="41">
        <v>1.0135646210231892E-4</v>
      </c>
      <c r="L42" s="32">
        <v>4.584018652749845E-7</v>
      </c>
      <c r="M42" s="18"/>
      <c r="N42" s="18"/>
      <c r="O42" s="18"/>
      <c r="P42" s="18"/>
    </row>
    <row r="43" spans="2:16" x14ac:dyDescent="0.2">
      <c r="B43" s="23" t="s">
        <v>2118</v>
      </c>
      <c r="C43" s="41" t="s">
        <v>2119</v>
      </c>
      <c r="D43" s="41" t="s">
        <v>379</v>
      </c>
      <c r="E43" s="41" t="s">
        <v>2081</v>
      </c>
      <c r="F43" s="101" t="s">
        <v>136</v>
      </c>
      <c r="G43" s="105">
        <v>-9.9749999980185744E-2</v>
      </c>
      <c r="H43" s="100">
        <v>129</v>
      </c>
      <c r="I43" s="134">
        <v>-0.17501747966523468</v>
      </c>
      <c r="J43" s="32">
        <v>0</v>
      </c>
      <c r="K43" s="41">
        <v>-3.0692449446615894E-5</v>
      </c>
      <c r="L43" s="32">
        <v>-1.3881183088241392E-7</v>
      </c>
      <c r="M43" s="18"/>
      <c r="N43" s="18"/>
      <c r="O43" s="18"/>
      <c r="P43" s="18"/>
    </row>
    <row r="44" spans="2:16" x14ac:dyDescent="0.2">
      <c r="B44" s="23" t="s">
        <v>2120</v>
      </c>
      <c r="C44" s="41" t="s">
        <v>2121</v>
      </c>
      <c r="D44" s="41" t="s">
        <v>379</v>
      </c>
      <c r="E44" s="41" t="s">
        <v>2081</v>
      </c>
      <c r="F44" s="101" t="s">
        <v>136</v>
      </c>
      <c r="G44" s="105">
        <v>-0.39899999992074298</v>
      </c>
      <c r="H44" s="100">
        <v>102</v>
      </c>
      <c r="I44" s="134">
        <v>-1.4761164597067855</v>
      </c>
      <c r="J44" s="32">
        <v>0</v>
      </c>
      <c r="K44" s="41">
        <v>-2.5886345697313573E-4</v>
      </c>
      <c r="L44" s="32">
        <v>-1.1707540798753E-6</v>
      </c>
      <c r="M44" s="18"/>
      <c r="N44" s="18"/>
      <c r="O44" s="18"/>
      <c r="P44" s="18"/>
    </row>
    <row r="45" spans="2:16" x14ac:dyDescent="0.2">
      <c r="B45" s="23" t="s">
        <v>2122</v>
      </c>
      <c r="C45" s="41" t="s">
        <v>2123</v>
      </c>
      <c r="D45" s="41" t="s">
        <v>379</v>
      </c>
      <c r="E45" s="41" t="s">
        <v>2081</v>
      </c>
      <c r="F45" s="101" t="s">
        <v>136</v>
      </c>
      <c r="G45" s="105">
        <v>0.31919999993659443</v>
      </c>
      <c r="H45" s="100">
        <v>25</v>
      </c>
      <c r="I45" s="134">
        <v>0.28943459994250698</v>
      </c>
      <c r="J45" s="32">
        <v>0</v>
      </c>
      <c r="K45" s="41">
        <v>5.0757540582967796E-5</v>
      </c>
      <c r="L45" s="32">
        <v>2.2955962350496079E-7</v>
      </c>
      <c r="M45" s="18"/>
      <c r="N45" s="18"/>
      <c r="O45" s="18"/>
      <c r="P45" s="18"/>
    </row>
    <row r="46" spans="2:16" x14ac:dyDescent="0.2">
      <c r="B46" s="23" t="s">
        <v>2124</v>
      </c>
      <c r="C46" s="41" t="s">
        <v>2125</v>
      </c>
      <c r="D46" s="41" t="s">
        <v>379</v>
      </c>
      <c r="E46" s="41" t="s">
        <v>2081</v>
      </c>
      <c r="F46" s="101" t="s">
        <v>136</v>
      </c>
      <c r="G46" s="105">
        <v>0.19949999996037149</v>
      </c>
      <c r="H46" s="100">
        <v>51.9</v>
      </c>
      <c r="I46" s="134">
        <v>1.8777069671270139</v>
      </c>
      <c r="J46" s="32">
        <v>0</v>
      </c>
      <c r="K46" s="41">
        <v>3.2928954453200355E-4</v>
      </c>
      <c r="L46" s="32">
        <v>1.489268057488433E-6</v>
      </c>
      <c r="M46" s="18"/>
      <c r="N46" s="18"/>
      <c r="O46" s="18"/>
      <c r="P46" s="18"/>
    </row>
    <row r="47" spans="2:16" x14ac:dyDescent="0.2">
      <c r="B47" s="23" t="s">
        <v>2126</v>
      </c>
      <c r="C47" s="41" t="s">
        <v>2127</v>
      </c>
      <c r="D47" s="41" t="s">
        <v>379</v>
      </c>
      <c r="E47" s="41" t="s">
        <v>2081</v>
      </c>
      <c r="F47" s="101" t="s">
        <v>136</v>
      </c>
      <c r="G47" s="105">
        <v>0.17954999996433435</v>
      </c>
      <c r="H47" s="100">
        <v>25</v>
      </c>
      <c r="I47" s="134">
        <v>0.18234379796377939</v>
      </c>
      <c r="J47" s="32">
        <v>0</v>
      </c>
      <c r="K47" s="41">
        <v>3.1977250567269714E-5</v>
      </c>
      <c r="L47" s="32">
        <v>1.4462256280812529E-7</v>
      </c>
      <c r="M47" s="18"/>
      <c r="N47" s="18"/>
      <c r="O47" s="18"/>
      <c r="P47" s="18"/>
    </row>
    <row r="48" spans="2:16" x14ac:dyDescent="0.2">
      <c r="B48" s="23" t="s">
        <v>2128</v>
      </c>
      <c r="C48" s="41" t="s">
        <v>2129</v>
      </c>
      <c r="D48" s="41" t="s">
        <v>379</v>
      </c>
      <c r="E48" s="41" t="s">
        <v>2081</v>
      </c>
      <c r="F48" s="101" t="s">
        <v>136</v>
      </c>
      <c r="G48" s="105">
        <v>0.23939999995244579</v>
      </c>
      <c r="H48" s="100">
        <v>45</v>
      </c>
      <c r="I48" s="134">
        <v>0.43762511511307056</v>
      </c>
      <c r="J48" s="32">
        <v>0</v>
      </c>
      <c r="K48" s="41">
        <v>7.6745401361447303E-5</v>
      </c>
      <c r="L48" s="32">
        <v>3.4709415073950072E-7</v>
      </c>
      <c r="M48" s="18"/>
      <c r="N48" s="18"/>
      <c r="O48" s="18"/>
      <c r="P48" s="18"/>
    </row>
    <row r="49" spans="2:16" x14ac:dyDescent="0.2">
      <c r="B49" s="23" t="s">
        <v>2130</v>
      </c>
      <c r="C49" s="41" t="s">
        <v>2131</v>
      </c>
      <c r="D49" s="41" t="s">
        <v>379</v>
      </c>
      <c r="E49" s="41" t="s">
        <v>2081</v>
      </c>
      <c r="F49" s="101" t="s">
        <v>136</v>
      </c>
      <c r="G49" s="105">
        <v>-3.9899999992074303E-2</v>
      </c>
      <c r="H49" s="100">
        <v>129</v>
      </c>
      <c r="I49" s="134">
        <v>-7.0006983886093874E-2</v>
      </c>
      <c r="J49" s="32">
        <v>0</v>
      </c>
      <c r="K49" s="41">
        <v>-1.2276978379210444E-5</v>
      </c>
      <c r="L49" s="32">
        <v>-5.5524726023778261E-8</v>
      </c>
      <c r="M49" s="18"/>
      <c r="N49" s="18"/>
      <c r="O49" s="18"/>
      <c r="P49" s="18"/>
    </row>
    <row r="50" spans="2:16" x14ac:dyDescent="0.2">
      <c r="B50" s="23" t="s">
        <v>2132</v>
      </c>
      <c r="C50" s="41" t="s">
        <v>2133</v>
      </c>
      <c r="D50" s="41" t="s">
        <v>379</v>
      </c>
      <c r="E50" s="41" t="s">
        <v>2081</v>
      </c>
      <c r="F50" s="101" t="s">
        <v>136</v>
      </c>
      <c r="G50" s="105">
        <v>-0.1196999999762229</v>
      </c>
      <c r="H50" s="100">
        <v>54</v>
      </c>
      <c r="I50" s="134">
        <v>-0.23444202595343067</v>
      </c>
      <c r="J50" s="32">
        <v>0</v>
      </c>
      <c r="K50" s="41">
        <v>-4.1113607872203918E-5</v>
      </c>
      <c r="L50" s="32">
        <v>-1.8594329503901825E-7</v>
      </c>
      <c r="M50" s="18"/>
      <c r="N50" s="18"/>
      <c r="O50" s="18"/>
      <c r="P50" s="18"/>
    </row>
    <row r="51" spans="2:16" x14ac:dyDescent="0.2">
      <c r="B51" s="23" t="s">
        <v>2134</v>
      </c>
      <c r="C51" s="41" t="s">
        <v>2135</v>
      </c>
      <c r="D51" s="41" t="s">
        <v>379</v>
      </c>
      <c r="E51" s="41" t="s">
        <v>2081</v>
      </c>
      <c r="F51" s="101" t="s">
        <v>136</v>
      </c>
      <c r="G51" s="105">
        <v>9.9749999980185744E-2</v>
      </c>
      <c r="H51" s="100">
        <v>139</v>
      </c>
      <c r="I51" s="134">
        <v>0.50289261740010582</v>
      </c>
      <c r="J51" s="32">
        <v>0</v>
      </c>
      <c r="K51" s="41">
        <v>8.8191226762906544E-5</v>
      </c>
      <c r="L51" s="32">
        <v>3.9885984583986936E-7</v>
      </c>
      <c r="M51" s="18"/>
      <c r="N51" s="18"/>
      <c r="O51" s="18"/>
      <c r="P51" s="18"/>
    </row>
    <row r="52" spans="2:16" x14ac:dyDescent="0.2">
      <c r="B52" s="23" t="s">
        <v>2136</v>
      </c>
      <c r="C52" s="41" t="s">
        <v>2137</v>
      </c>
      <c r="D52" s="41" t="s">
        <v>379</v>
      </c>
      <c r="E52" s="41" t="s">
        <v>2081</v>
      </c>
      <c r="F52" s="101" t="s">
        <v>136</v>
      </c>
      <c r="G52" s="105">
        <v>-0.15959999996829721</v>
      </c>
      <c r="H52" s="100">
        <v>315</v>
      </c>
      <c r="I52" s="134">
        <v>-0.45585949490944849</v>
      </c>
      <c r="J52" s="32">
        <v>0</v>
      </c>
      <c r="K52" s="41">
        <v>-7.9943126418174272E-5</v>
      </c>
      <c r="L52" s="32">
        <v>-3.6155640702031329E-7</v>
      </c>
      <c r="M52" s="18"/>
      <c r="N52" s="18"/>
      <c r="O52" s="18"/>
      <c r="P52" s="18"/>
    </row>
    <row r="53" spans="2:16" x14ac:dyDescent="0.2">
      <c r="B53" s="23" t="s">
        <v>2138</v>
      </c>
      <c r="C53" s="41" t="s">
        <v>2139</v>
      </c>
      <c r="D53" s="41" t="s">
        <v>379</v>
      </c>
      <c r="E53" s="41" t="s">
        <v>2081</v>
      </c>
      <c r="F53" s="101" t="s">
        <v>136</v>
      </c>
      <c r="G53" s="105">
        <v>-0.13964999997226005</v>
      </c>
      <c r="H53" s="100">
        <v>11</v>
      </c>
      <c r="I53" s="134">
        <v>-5.5716160488932596E-2</v>
      </c>
      <c r="J53" s="32">
        <v>0</v>
      </c>
      <c r="K53" s="41">
        <v>-9.770826562221301E-6</v>
      </c>
      <c r="L53" s="32">
        <v>-4.4190227524704959E-8</v>
      </c>
      <c r="M53" s="18"/>
      <c r="N53" s="18"/>
      <c r="O53" s="18"/>
      <c r="P53" s="18"/>
    </row>
    <row r="54" spans="2:16" x14ac:dyDescent="0.2">
      <c r="B54" s="23" t="s">
        <v>2140</v>
      </c>
      <c r="C54" s="41" t="s">
        <v>2141</v>
      </c>
      <c r="D54" s="41" t="s">
        <v>379</v>
      </c>
      <c r="E54" s="41" t="s">
        <v>2081</v>
      </c>
      <c r="F54" s="101" t="s">
        <v>136</v>
      </c>
      <c r="G54" s="105">
        <v>9.9749999980185744E-2</v>
      </c>
      <c r="H54" s="100">
        <v>55.000000000000007</v>
      </c>
      <c r="I54" s="134">
        <v>0.19898628746047353</v>
      </c>
      <c r="J54" s="32">
        <v>0</v>
      </c>
      <c r="K54" s="41">
        <v>3.4895809150790361E-5</v>
      </c>
      <c r="L54" s="32">
        <v>1.5782224115966055E-7</v>
      </c>
      <c r="M54" s="18"/>
      <c r="N54" s="18"/>
      <c r="O54" s="18"/>
      <c r="P54" s="18"/>
    </row>
    <row r="55" spans="2:16" x14ac:dyDescent="0.2">
      <c r="B55" s="23" t="s">
        <v>2142</v>
      </c>
      <c r="C55" s="41" t="s">
        <v>2143</v>
      </c>
      <c r="D55" s="41" t="s">
        <v>379</v>
      </c>
      <c r="E55" s="41" t="s">
        <v>2081</v>
      </c>
      <c r="F55" s="101" t="s">
        <v>136</v>
      </c>
      <c r="G55" s="105">
        <v>-3.9899999992074303E-2</v>
      </c>
      <c r="H55" s="100">
        <v>29.2</v>
      </c>
      <c r="I55" s="134">
        <v>-0.21128725795803011</v>
      </c>
      <c r="J55" s="32">
        <v>0</v>
      </c>
      <c r="K55" s="41">
        <v>-3.705300462556649E-5</v>
      </c>
      <c r="L55" s="32">
        <v>-1.6757852515862139E-7</v>
      </c>
      <c r="M55" s="18"/>
      <c r="N55" s="18"/>
      <c r="O55" s="18"/>
      <c r="P55" s="18"/>
    </row>
    <row r="56" spans="2:16" s="163" customFormat="1" x14ac:dyDescent="0.2">
      <c r="B56" s="133" t="s">
        <v>153</v>
      </c>
      <c r="C56" s="166" t="s">
        <v>176</v>
      </c>
      <c r="D56" s="166" t="s">
        <v>176</v>
      </c>
      <c r="E56" s="166" t="s">
        <v>176</v>
      </c>
      <c r="F56" s="167" t="s">
        <v>176</v>
      </c>
      <c r="G56" s="181" t="s">
        <v>176</v>
      </c>
      <c r="H56" s="203" t="s">
        <v>176</v>
      </c>
      <c r="I56" s="172">
        <v>0</v>
      </c>
      <c r="J56" s="170" t="s">
        <v>176</v>
      </c>
      <c r="K56" s="166">
        <v>0</v>
      </c>
      <c r="L56" s="170">
        <v>0</v>
      </c>
    </row>
    <row r="57" spans="2:16" s="163" customFormat="1" x14ac:dyDescent="0.2">
      <c r="B57" s="116" t="s">
        <v>167</v>
      </c>
      <c r="C57" s="173"/>
      <c r="D57" s="173"/>
      <c r="E57" s="173"/>
      <c r="F57" s="173"/>
      <c r="G57" s="174"/>
      <c r="H57" s="174"/>
      <c r="I57" s="174"/>
      <c r="J57" s="175"/>
      <c r="K57" s="176"/>
      <c r="L57" s="177"/>
      <c r="M57" s="194"/>
      <c r="N57" s="194"/>
      <c r="O57" s="178"/>
      <c r="P57" s="178"/>
    </row>
    <row r="58" spans="2:16" s="163" customFormat="1" x14ac:dyDescent="0.2">
      <c r="B58" s="116" t="s">
        <v>168</v>
      </c>
      <c r="C58" s="173"/>
      <c r="D58" s="173"/>
      <c r="E58" s="173"/>
      <c r="F58" s="173"/>
      <c r="G58" s="174"/>
      <c r="H58" s="174"/>
      <c r="I58" s="174"/>
      <c r="J58" s="175"/>
      <c r="K58" s="176"/>
      <c r="L58" s="177"/>
      <c r="M58" s="194"/>
      <c r="N58" s="194"/>
      <c r="O58" s="178"/>
      <c r="P58" s="178"/>
    </row>
    <row r="59" spans="2:16" s="163" customFormat="1" x14ac:dyDescent="0.2">
      <c r="B59" s="116" t="s">
        <v>169</v>
      </c>
      <c r="C59" s="173"/>
      <c r="D59" s="173"/>
      <c r="E59" s="173"/>
      <c r="F59" s="173"/>
      <c r="G59" s="174"/>
      <c r="H59" s="174"/>
      <c r="I59" s="174"/>
      <c r="J59" s="175"/>
      <c r="K59" s="176"/>
      <c r="L59" s="177"/>
      <c r="M59" s="194"/>
      <c r="N59" s="194"/>
      <c r="O59" s="178"/>
      <c r="P59" s="178"/>
    </row>
    <row r="60" spans="2:16" s="163" customFormat="1" x14ac:dyDescent="0.2">
      <c r="B60" s="116" t="s">
        <v>170</v>
      </c>
      <c r="C60" s="173"/>
      <c r="D60" s="173"/>
      <c r="E60" s="173"/>
      <c r="F60" s="173"/>
      <c r="G60" s="174"/>
      <c r="H60" s="174"/>
      <c r="I60" s="174"/>
      <c r="J60" s="175"/>
      <c r="K60" s="176"/>
      <c r="L60" s="177"/>
      <c r="M60" s="194"/>
      <c r="N60" s="194"/>
      <c r="O60" s="178"/>
      <c r="P60" s="178"/>
    </row>
    <row r="61" spans="2:16" s="163" customFormat="1" x14ac:dyDescent="0.2">
      <c r="B61" s="116" t="s">
        <v>171</v>
      </c>
      <c r="C61" s="173"/>
      <c r="D61" s="173"/>
      <c r="E61" s="173"/>
      <c r="F61" s="173"/>
      <c r="G61" s="174"/>
      <c r="H61" s="174"/>
      <c r="I61" s="174"/>
      <c r="J61" s="175"/>
      <c r="K61" s="176"/>
      <c r="L61" s="177"/>
      <c r="M61" s="194"/>
      <c r="N61" s="194"/>
      <c r="O61" s="178"/>
      <c r="P61" s="178"/>
    </row>
  </sheetData>
  <mergeCells count="2">
    <mergeCell ref="B7:L7"/>
    <mergeCell ref="B6:L6"/>
  </mergeCells>
  <phoneticPr fontId="3" type="noConversion"/>
  <conditionalFormatting sqref="K1:K5 J57:J55591 G11:J56">
    <cfRule type="expression" dxfId="106" priority="179" stopIfTrue="1">
      <formula>LEFT(#REF!,3)="TIR"</formula>
    </cfRule>
  </conditionalFormatting>
  <conditionalFormatting sqref="K11:L56 C11:G56">
    <cfRule type="expression" dxfId="105" priority="182" stopIfTrue="1">
      <formula>LEFT(#REF!,3)="TIR"</formula>
    </cfRule>
  </conditionalFormatting>
  <conditionalFormatting sqref="B11:B56 J11:J56">
    <cfRule type="expression" dxfId="104" priority="184" stopIfTrue="1">
      <formula>#REF!&gt;0</formula>
    </cfRule>
    <cfRule type="expression" dxfId="103" priority="185" stopIfTrue="1">
      <formula>LEFT(#REF!,3)="TIR"</formula>
    </cfRule>
  </conditionalFormatting>
  <conditionalFormatting sqref="I12:I56 K12:L56">
    <cfRule type="expression" dxfId="102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2"/>
      <c r="L6" s="15"/>
      <c r="M6" s="15"/>
      <c r="N6" s="17"/>
      <c r="O6" s="16"/>
      <c r="P6" s="16"/>
      <c r="Q6" s="18"/>
    </row>
    <row r="7" spans="1:17" s="10" customFormat="1" x14ac:dyDescent="0.2">
      <c r="B7" s="233" t="s">
        <v>27</v>
      </c>
      <c r="C7" s="234"/>
      <c r="D7" s="234"/>
      <c r="E7" s="234"/>
      <c r="F7" s="234"/>
      <c r="G7" s="234"/>
      <c r="H7" s="234"/>
      <c r="I7" s="234"/>
      <c r="J7" s="234"/>
      <c r="K7" s="235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2130.2271927395068</v>
      </c>
      <c r="J11" s="106">
        <v>1</v>
      </c>
      <c r="K11" s="122">
        <v>1.6895497374621005E-3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/>
      <c r="F12" s="167" t="s">
        <v>176</v>
      </c>
      <c r="G12" s="179" t="s">
        <v>176</v>
      </c>
      <c r="H12" s="167" t="s">
        <v>176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375</v>
      </c>
      <c r="C13" s="166" t="s">
        <v>176</v>
      </c>
      <c r="D13" s="170" t="s">
        <v>176</v>
      </c>
      <c r="E13" s="170"/>
      <c r="F13" s="171" t="s">
        <v>176</v>
      </c>
      <c r="G13" s="181" t="s">
        <v>176</v>
      </c>
      <c r="H13" s="171" t="s">
        <v>176</v>
      </c>
      <c r="I13" s="172">
        <v>2130.2271925395034</v>
      </c>
      <c r="J13" s="166">
        <v>0.99999999990611166</v>
      </c>
      <c r="K13" s="166">
        <v>1.6895497373034716E-3</v>
      </c>
    </row>
    <row r="14" spans="1:17" x14ac:dyDescent="0.2">
      <c r="B14" s="23" t="s">
        <v>2144</v>
      </c>
      <c r="C14" s="41" t="s">
        <v>2145</v>
      </c>
      <c r="D14" s="32" t="s">
        <v>379</v>
      </c>
      <c r="E14" s="32" t="s">
        <v>2081</v>
      </c>
      <c r="F14" s="94" t="s">
        <v>136</v>
      </c>
      <c r="G14" s="105">
        <v>22.263312061441518</v>
      </c>
      <c r="H14" s="94">
        <v>2418500</v>
      </c>
      <c r="I14" s="125">
        <v>9764.576797005142</v>
      </c>
      <c r="J14" s="41">
        <v>4.5838194302870283</v>
      </c>
      <c r="K14" s="41">
        <v>7.7445909150151235E-3</v>
      </c>
      <c r="L14" s="18"/>
      <c r="M14" s="18"/>
      <c r="N14" s="18"/>
      <c r="O14" s="18"/>
      <c r="P14" s="18"/>
    </row>
    <row r="15" spans="1:17" x14ac:dyDescent="0.2">
      <c r="B15" s="23" t="s">
        <v>2146</v>
      </c>
      <c r="C15" s="41" t="s">
        <v>2147</v>
      </c>
      <c r="D15" s="32" t="s">
        <v>379</v>
      </c>
      <c r="E15" s="32" t="s">
        <v>2081</v>
      </c>
      <c r="F15" s="94" t="s">
        <v>136</v>
      </c>
      <c r="G15" s="105">
        <v>-2494604.1164845219</v>
      </c>
      <c r="H15" s="94">
        <v>100</v>
      </c>
      <c r="I15" s="125">
        <v>-9047.9291304893613</v>
      </c>
      <c r="J15" s="41">
        <v>-4.2474010102432205</v>
      </c>
      <c r="K15" s="41">
        <v>-7.176195261752694E-3</v>
      </c>
      <c r="L15" s="18"/>
      <c r="M15" s="18"/>
      <c r="N15" s="18"/>
      <c r="O15" s="18"/>
      <c r="P15" s="18"/>
    </row>
    <row r="16" spans="1:17" x14ac:dyDescent="0.2">
      <c r="B16" s="23" t="s">
        <v>2148</v>
      </c>
      <c r="C16" s="41" t="s">
        <v>2149</v>
      </c>
      <c r="D16" s="32" t="s">
        <v>379</v>
      </c>
      <c r="E16" s="32" t="s">
        <v>2081</v>
      </c>
      <c r="F16" s="94" t="s">
        <v>136</v>
      </c>
      <c r="G16" s="105">
        <v>181.73893161734628</v>
      </c>
      <c r="H16" s="94">
        <v>291900</v>
      </c>
      <c r="I16" s="125">
        <v>96205.438971263968</v>
      </c>
      <c r="J16" s="41">
        <v>45.162055624471783</v>
      </c>
      <c r="K16" s="41">
        <v>7.6303539223575065E-2</v>
      </c>
      <c r="L16" s="18"/>
      <c r="M16" s="18"/>
      <c r="N16" s="18"/>
      <c r="O16" s="18"/>
      <c r="P16" s="18"/>
    </row>
    <row r="17" spans="2:16" x14ac:dyDescent="0.2">
      <c r="B17" s="23" t="s">
        <v>2150</v>
      </c>
      <c r="C17" s="41" t="s">
        <v>2151</v>
      </c>
      <c r="D17" s="32" t="s">
        <v>379</v>
      </c>
      <c r="E17" s="32" t="s">
        <v>2081</v>
      </c>
      <c r="F17" s="94" t="s">
        <v>136</v>
      </c>
      <c r="G17" s="105">
        <v>-26304305.491198249</v>
      </c>
      <c r="H17" s="94">
        <v>100</v>
      </c>
      <c r="I17" s="125">
        <v>-95405.716016506034</v>
      </c>
      <c r="J17" s="41">
        <v>-44.786638881373371</v>
      </c>
      <c r="K17" s="41">
        <v>-7.5669253963834282E-2</v>
      </c>
      <c r="L17" s="18"/>
      <c r="M17" s="18"/>
      <c r="N17" s="18"/>
      <c r="O17" s="18"/>
      <c r="P17" s="18"/>
    </row>
    <row r="18" spans="2:16" x14ac:dyDescent="0.2">
      <c r="B18" s="23" t="s">
        <v>2152</v>
      </c>
      <c r="C18" s="41" t="s">
        <v>2153</v>
      </c>
      <c r="D18" s="32" t="s">
        <v>379</v>
      </c>
      <c r="E18" s="32" t="s">
        <v>2081</v>
      </c>
      <c r="F18" s="94" t="s">
        <v>233</v>
      </c>
      <c r="G18" s="105">
        <v>16.785365541060511</v>
      </c>
      <c r="H18" s="94">
        <v>182000</v>
      </c>
      <c r="I18" s="125">
        <v>9764.1881323054458</v>
      </c>
      <c r="J18" s="41">
        <v>4.5836369780579789</v>
      </c>
      <c r="K18" s="41">
        <v>7.7442826528994349E-3</v>
      </c>
      <c r="L18" s="18"/>
      <c r="M18" s="18"/>
      <c r="N18" s="18"/>
      <c r="O18" s="18"/>
      <c r="P18" s="18"/>
    </row>
    <row r="19" spans="2:16" x14ac:dyDescent="0.2">
      <c r="B19" s="23" t="s">
        <v>2154</v>
      </c>
      <c r="C19" s="41" t="s">
        <v>2155</v>
      </c>
      <c r="D19" s="32" t="s">
        <v>379</v>
      </c>
      <c r="E19" s="32" t="s">
        <v>2081</v>
      </c>
      <c r="F19" s="94" t="s">
        <v>233</v>
      </c>
      <c r="G19" s="105">
        <v>-286673901.00266427</v>
      </c>
      <c r="H19" s="94">
        <v>100</v>
      </c>
      <c r="I19" s="125">
        <v>-9162.6712238823075</v>
      </c>
      <c r="J19" s="41">
        <v>-4.3012647923712608</v>
      </c>
      <c r="K19" s="41">
        <v>-7.267200800705839E-3</v>
      </c>
      <c r="L19" s="18"/>
      <c r="M19" s="18"/>
      <c r="N19" s="18"/>
      <c r="O19" s="18"/>
      <c r="P19" s="18"/>
    </row>
    <row r="20" spans="2:16" x14ac:dyDescent="0.2">
      <c r="B20" s="23" t="s">
        <v>2156</v>
      </c>
      <c r="C20" s="41" t="s">
        <v>2157</v>
      </c>
      <c r="D20" s="32" t="s">
        <v>379</v>
      </c>
      <c r="E20" s="32" t="s">
        <v>2081</v>
      </c>
      <c r="F20" s="94" t="s">
        <v>136</v>
      </c>
      <c r="G20" s="105">
        <v>-5.5448664177974978</v>
      </c>
      <c r="H20" s="94">
        <v>11878.130000000001</v>
      </c>
      <c r="I20" s="125">
        <v>-2388.8370963113566</v>
      </c>
      <c r="J20" s="41">
        <v>-1.1214001513328131</v>
      </c>
      <c r="K20" s="41">
        <v>-1.8946613312743141E-3</v>
      </c>
      <c r="L20" s="18"/>
      <c r="M20" s="18"/>
      <c r="N20" s="18"/>
      <c r="O20" s="18"/>
      <c r="P20" s="18"/>
    </row>
    <row r="21" spans="2:16" x14ac:dyDescent="0.2">
      <c r="B21" s="23" t="s">
        <v>2158</v>
      </c>
      <c r="C21" s="41" t="s">
        <v>2159</v>
      </c>
      <c r="D21" s="32" t="s">
        <v>379</v>
      </c>
      <c r="E21" s="32" t="s">
        <v>2081</v>
      </c>
      <c r="F21" s="94" t="s">
        <v>136</v>
      </c>
      <c r="G21" s="105">
        <v>662431.45628827682</v>
      </c>
      <c r="H21" s="94">
        <v>100</v>
      </c>
      <c r="I21" s="125">
        <v>2402.6388919400074</v>
      </c>
      <c r="J21" s="41">
        <v>1.1278791765164611</v>
      </c>
      <c r="K21" s="41">
        <v>1.9056079665723568E-3</v>
      </c>
      <c r="L21" s="18"/>
      <c r="M21" s="18"/>
      <c r="N21" s="18"/>
      <c r="O21" s="18"/>
      <c r="P21" s="18"/>
    </row>
    <row r="22" spans="2:16" x14ac:dyDescent="0.2">
      <c r="B22" s="23" t="s">
        <v>2160</v>
      </c>
      <c r="C22" s="41" t="s">
        <v>2161</v>
      </c>
      <c r="D22" s="32" t="s">
        <v>379</v>
      </c>
      <c r="E22" s="32" t="s">
        <v>2081</v>
      </c>
      <c r="F22" s="94" t="s">
        <v>136</v>
      </c>
      <c r="G22" s="105">
        <v>0.95759999980978316</v>
      </c>
      <c r="H22" s="94">
        <v>36475</v>
      </c>
      <c r="I22" s="125">
        <v>-4.4357661507188828</v>
      </c>
      <c r="J22" s="41">
        <v>-2.0822972149812883E-3</v>
      </c>
      <c r="K22" s="41">
        <v>-3.5181447128896987E-6</v>
      </c>
      <c r="L22" s="18"/>
      <c r="M22" s="18"/>
      <c r="N22" s="18"/>
      <c r="O22" s="18"/>
      <c r="P22" s="18"/>
    </row>
    <row r="23" spans="2:16" x14ac:dyDescent="0.2">
      <c r="B23" s="23" t="s">
        <v>2162</v>
      </c>
      <c r="C23" s="41" t="s">
        <v>2163</v>
      </c>
      <c r="D23" s="32" t="s">
        <v>379</v>
      </c>
      <c r="E23" s="32" t="s">
        <v>2081</v>
      </c>
      <c r="F23" s="94" t="s">
        <v>136</v>
      </c>
      <c r="G23" s="105">
        <v>0.13964999997226005</v>
      </c>
      <c r="H23" s="94">
        <v>85500</v>
      </c>
      <c r="I23" s="125">
        <v>-0.56204580378835578</v>
      </c>
      <c r="J23" s="41">
        <v>-2.638431270166802E-4</v>
      </c>
      <c r="K23" s="41">
        <v>-4.4577608598221167E-7</v>
      </c>
      <c r="L23" s="18"/>
      <c r="M23" s="18"/>
      <c r="N23" s="18"/>
      <c r="O23" s="18"/>
      <c r="P23" s="18"/>
    </row>
    <row r="24" spans="2:16" x14ac:dyDescent="0.2">
      <c r="B24" s="23" t="s">
        <v>2164</v>
      </c>
      <c r="C24" s="41" t="s">
        <v>2165</v>
      </c>
      <c r="D24" s="32" t="s">
        <v>379</v>
      </c>
      <c r="E24" s="32" t="s">
        <v>2081</v>
      </c>
      <c r="F24" s="94" t="s">
        <v>136</v>
      </c>
      <c r="G24" s="105">
        <v>3.9899999992074303E-2</v>
      </c>
      <c r="H24" s="94">
        <v>7184</v>
      </c>
      <c r="I24" s="125">
        <v>1.1604880284694816</v>
      </c>
      <c r="J24" s="41">
        <v>5.447719531629277E-4</v>
      </c>
      <c r="K24" s="41">
        <v>9.2041931044314029E-7</v>
      </c>
      <c r="L24" s="18"/>
      <c r="M24" s="18"/>
      <c r="N24" s="18"/>
      <c r="O24" s="18"/>
      <c r="P24" s="18"/>
    </row>
    <row r="25" spans="2:16" x14ac:dyDescent="0.2">
      <c r="B25" s="23" t="s">
        <v>2166</v>
      </c>
      <c r="C25" s="41" t="s">
        <v>2167</v>
      </c>
      <c r="D25" s="32" t="s">
        <v>379</v>
      </c>
      <c r="E25" s="32" t="s">
        <v>2081</v>
      </c>
      <c r="F25" s="94" t="s">
        <v>136</v>
      </c>
      <c r="G25" s="105">
        <v>-3.590999999286687E-2</v>
      </c>
      <c r="H25" s="94">
        <v>8059</v>
      </c>
      <c r="I25" s="125">
        <v>-1.0121527959989469</v>
      </c>
      <c r="J25" s="41">
        <v>-4.7513842629025028E-4</v>
      </c>
      <c r="K25" s="41">
        <v>-8.0277000339684795E-7</v>
      </c>
      <c r="L25" s="18"/>
      <c r="M25" s="18"/>
      <c r="N25" s="18"/>
      <c r="O25" s="18"/>
      <c r="P25" s="18"/>
    </row>
    <row r="26" spans="2:16" x14ac:dyDescent="0.2">
      <c r="B26" s="23" t="s">
        <v>2168</v>
      </c>
      <c r="C26" s="41" t="s">
        <v>2169</v>
      </c>
      <c r="D26" s="32" t="s">
        <v>379</v>
      </c>
      <c r="E26" s="32" t="s">
        <v>2081</v>
      </c>
      <c r="F26" s="94" t="s">
        <v>136</v>
      </c>
      <c r="G26" s="105">
        <v>8.3789999983356026E-2</v>
      </c>
      <c r="H26" s="94">
        <v>1091</v>
      </c>
      <c r="I26" s="125">
        <v>-5.4460028689182108E-2</v>
      </c>
      <c r="J26" s="41">
        <v>-2.5565361701699821E-5</v>
      </c>
      <c r="K26" s="41">
        <v>-4.3193950151230566E-8</v>
      </c>
      <c r="L26" s="18"/>
      <c r="M26" s="18"/>
      <c r="N26" s="18"/>
      <c r="O26" s="18"/>
      <c r="P26" s="18"/>
    </row>
    <row r="27" spans="2:16" x14ac:dyDescent="0.2">
      <c r="B27" s="23" t="s">
        <v>2170</v>
      </c>
      <c r="C27" s="41" t="s">
        <v>2171</v>
      </c>
      <c r="D27" s="32" t="s">
        <v>379</v>
      </c>
      <c r="E27" s="32" t="s">
        <v>2081</v>
      </c>
      <c r="F27" s="94" t="s">
        <v>136</v>
      </c>
      <c r="G27" s="105">
        <v>3.590999999286687E-2</v>
      </c>
      <c r="H27" s="94">
        <v>7772</v>
      </c>
      <c r="I27" s="125">
        <v>-0.74362986585228597</v>
      </c>
      <c r="J27" s="41">
        <v>-3.4908476822886008E-4</v>
      </c>
      <c r="K27" s="41">
        <v>-5.8979607851308874E-7</v>
      </c>
      <c r="L27" s="18"/>
      <c r="M27" s="18"/>
      <c r="N27" s="18"/>
      <c r="O27" s="18"/>
      <c r="P27" s="18"/>
    </row>
    <row r="28" spans="2:16" x14ac:dyDescent="0.2">
      <c r="B28" s="23" t="s">
        <v>2172</v>
      </c>
      <c r="C28" s="41" t="s">
        <v>2173</v>
      </c>
      <c r="D28" s="32" t="s">
        <v>379</v>
      </c>
      <c r="E28" s="32" t="s">
        <v>2081</v>
      </c>
      <c r="F28" s="94" t="s">
        <v>136</v>
      </c>
      <c r="G28" s="105">
        <v>0.18752999996274922</v>
      </c>
      <c r="H28" s="94">
        <v>2915</v>
      </c>
      <c r="I28" s="125">
        <v>0.16072302536807415</v>
      </c>
      <c r="J28" s="41">
        <v>7.5448771809818896E-5</v>
      </c>
      <c r="K28" s="41">
        <v>1.2747445260311744E-7</v>
      </c>
      <c r="L28" s="18"/>
      <c r="M28" s="18"/>
      <c r="N28" s="18"/>
      <c r="O28" s="18"/>
      <c r="P28" s="18"/>
    </row>
    <row r="29" spans="2:16" x14ac:dyDescent="0.2">
      <c r="B29" s="23" t="s">
        <v>2174</v>
      </c>
      <c r="C29" s="41" t="s">
        <v>2175</v>
      </c>
      <c r="D29" s="32" t="s">
        <v>379</v>
      </c>
      <c r="E29" s="32" t="s">
        <v>2081</v>
      </c>
      <c r="F29" s="94" t="s">
        <v>137</v>
      </c>
      <c r="G29" s="105">
        <v>-0.10772999997860061</v>
      </c>
      <c r="H29" s="94">
        <v>37250</v>
      </c>
      <c r="I29" s="125">
        <v>-0.22623228175506141</v>
      </c>
      <c r="J29" s="41">
        <v>-1.0620101110629567E-4</v>
      </c>
      <c r="K29" s="41">
        <v>-1.7943189043285148E-7</v>
      </c>
      <c r="L29" s="18"/>
      <c r="M29" s="18"/>
      <c r="N29" s="18"/>
      <c r="O29" s="18"/>
      <c r="P29" s="18"/>
    </row>
    <row r="30" spans="2:16" x14ac:dyDescent="0.2">
      <c r="B30" s="23" t="s">
        <v>2176</v>
      </c>
      <c r="C30" s="41" t="s">
        <v>2177</v>
      </c>
      <c r="D30" s="32" t="s">
        <v>379</v>
      </c>
      <c r="E30" s="32" t="s">
        <v>2081</v>
      </c>
      <c r="F30" s="94" t="s">
        <v>136</v>
      </c>
      <c r="G30" s="105">
        <v>1.1969999997622291E-2</v>
      </c>
      <c r="H30" s="94">
        <v>7306</v>
      </c>
      <c r="I30" s="125">
        <v>0.24341449855164837</v>
      </c>
      <c r="J30" s="41">
        <v>1.1426691921935959E-4</v>
      </c>
      <c r="K30" s="41">
        <v>1.9305964336767203E-7</v>
      </c>
      <c r="L30" s="18"/>
      <c r="M30" s="18"/>
      <c r="N30" s="18"/>
      <c r="O30" s="18"/>
      <c r="P30" s="18"/>
    </row>
    <row r="31" spans="2:16" x14ac:dyDescent="0.2">
      <c r="B31" s="23" t="s">
        <v>2178</v>
      </c>
      <c r="C31" s="41" t="s">
        <v>2179</v>
      </c>
      <c r="D31" s="32" t="s">
        <v>379</v>
      </c>
      <c r="E31" s="32" t="s">
        <v>2081</v>
      </c>
      <c r="F31" s="94" t="s">
        <v>136</v>
      </c>
      <c r="G31" s="105">
        <v>7.9799999984148592E-3</v>
      </c>
      <c r="H31" s="94">
        <v>8273</v>
      </c>
      <c r="I31" s="125">
        <v>0.11331364587749149</v>
      </c>
      <c r="J31" s="41">
        <v>5.3193221015908778E-5</v>
      </c>
      <c r="K31" s="41">
        <v>8.987259260219216E-8</v>
      </c>
      <c r="L31" s="18"/>
      <c r="M31" s="18"/>
      <c r="N31" s="18"/>
      <c r="O31" s="18"/>
      <c r="P31" s="18"/>
    </row>
    <row r="32" spans="2:16" x14ac:dyDescent="0.2">
      <c r="B32" s="23" t="s">
        <v>2180</v>
      </c>
      <c r="C32" s="41" t="s">
        <v>2181</v>
      </c>
      <c r="D32" s="32" t="s">
        <v>379</v>
      </c>
      <c r="E32" s="32" t="s">
        <v>2081</v>
      </c>
      <c r="F32" s="94" t="s">
        <v>136</v>
      </c>
      <c r="G32" s="105">
        <v>9.5759999980978325E-2</v>
      </c>
      <c r="H32" s="94">
        <v>11322.5</v>
      </c>
      <c r="I32" s="125">
        <v>0.37800158752491408</v>
      </c>
      <c r="J32" s="41">
        <v>1.7744660701603284E-4</v>
      </c>
      <c r="K32" s="41">
        <v>2.9980486829747877E-7</v>
      </c>
      <c r="L32" s="18"/>
      <c r="M32" s="18"/>
      <c r="N32" s="18"/>
      <c r="O32" s="18"/>
      <c r="P32" s="18"/>
    </row>
    <row r="33" spans="2:16" x14ac:dyDescent="0.2">
      <c r="B33" s="23" t="s">
        <v>2182</v>
      </c>
      <c r="C33" s="41" t="s">
        <v>2183</v>
      </c>
      <c r="D33" s="32" t="s">
        <v>379</v>
      </c>
      <c r="E33" s="32" t="s">
        <v>2081</v>
      </c>
      <c r="F33" s="94" t="s">
        <v>136</v>
      </c>
      <c r="G33" s="105">
        <v>-8.3789999983356026E-2</v>
      </c>
      <c r="H33" s="94">
        <v>151600</v>
      </c>
      <c r="I33" s="125">
        <v>0.1382050214725471</v>
      </c>
      <c r="J33" s="41">
        <v>6.4878066500884902E-5</v>
      </c>
      <c r="K33" s="41">
        <v>1.096147202236188E-7</v>
      </c>
      <c r="L33" s="18"/>
      <c r="M33" s="18"/>
      <c r="N33" s="18"/>
      <c r="O33" s="18"/>
      <c r="P33" s="18"/>
    </row>
    <row r="34" spans="2:16" x14ac:dyDescent="0.2">
      <c r="B34" s="23" t="s">
        <v>2184</v>
      </c>
      <c r="C34" s="41" t="s">
        <v>2185</v>
      </c>
      <c r="D34" s="32" t="s">
        <v>379</v>
      </c>
      <c r="E34" s="32" t="s">
        <v>2081</v>
      </c>
      <c r="F34" s="94" t="s">
        <v>137</v>
      </c>
      <c r="G34" s="105">
        <v>-4.3889999991281729E-2</v>
      </c>
      <c r="H34" s="94">
        <v>20150</v>
      </c>
      <c r="I34" s="125">
        <v>-8.0737171183962439E-2</v>
      </c>
      <c r="J34" s="41">
        <v>-3.7900732588120395E-5</v>
      </c>
      <c r="K34" s="41">
        <v>-6.4035172793880074E-8</v>
      </c>
      <c r="L34" s="18"/>
      <c r="M34" s="18"/>
      <c r="N34" s="18"/>
      <c r="O34" s="18"/>
      <c r="P34" s="18"/>
    </row>
    <row r="35" spans="2:16" x14ac:dyDescent="0.2">
      <c r="B35" s="23" t="s">
        <v>2186</v>
      </c>
      <c r="C35" s="41" t="s">
        <v>2187</v>
      </c>
      <c r="D35" s="32" t="s">
        <v>379</v>
      </c>
      <c r="E35" s="32" t="s">
        <v>2081</v>
      </c>
      <c r="F35" s="94" t="s">
        <v>136</v>
      </c>
      <c r="G35" s="105">
        <v>-8.7779999982563459E-2</v>
      </c>
      <c r="H35" s="94">
        <v>51300</v>
      </c>
      <c r="I35" s="125">
        <v>1.2496338852517739</v>
      </c>
      <c r="J35" s="41">
        <v>5.8662000443470276E-4</v>
      </c>
      <c r="K35" s="41">
        <v>9.9112367448266821E-7</v>
      </c>
      <c r="L35" s="18"/>
      <c r="M35" s="18"/>
      <c r="N35" s="18"/>
      <c r="O35" s="18"/>
      <c r="P35" s="18"/>
    </row>
    <row r="36" spans="2:16" x14ac:dyDescent="0.2">
      <c r="B36" s="23" t="s">
        <v>2188</v>
      </c>
      <c r="C36" s="41" t="s">
        <v>2189</v>
      </c>
      <c r="D36" s="32" t="s">
        <v>379</v>
      </c>
      <c r="E36" s="32" t="s">
        <v>2081</v>
      </c>
      <c r="F36" s="94" t="s">
        <v>136</v>
      </c>
      <c r="G36" s="105">
        <v>2.7929999994452011E-2</v>
      </c>
      <c r="H36" s="94">
        <v>26025</v>
      </c>
      <c r="I36" s="125">
        <v>5.8339146588411564E-2</v>
      </c>
      <c r="J36" s="41">
        <v>2.7386349581514108E-5</v>
      </c>
      <c r="K36" s="41">
        <v>4.6270599745492463E-8</v>
      </c>
      <c r="L36" s="18"/>
      <c r="M36" s="18"/>
      <c r="N36" s="18"/>
      <c r="O36" s="18"/>
      <c r="P36" s="18"/>
    </row>
    <row r="37" spans="2:16" x14ac:dyDescent="0.2">
      <c r="B37" s="23" t="s">
        <v>2190</v>
      </c>
      <c r="C37" s="41" t="s">
        <v>2191</v>
      </c>
      <c r="D37" s="32" t="s">
        <v>379</v>
      </c>
      <c r="E37" s="32" t="s">
        <v>2081</v>
      </c>
      <c r="F37" s="94" t="s">
        <v>136</v>
      </c>
      <c r="G37" s="105">
        <v>-0.11570999997701548</v>
      </c>
      <c r="H37" s="94">
        <v>211400</v>
      </c>
      <c r="I37" s="125">
        <v>9.4789831481171039E-2</v>
      </c>
      <c r="J37" s="41">
        <v>4.4497522050345144E-5</v>
      </c>
      <c r="K37" s="41">
        <v>7.5180776697874665E-8</v>
      </c>
      <c r="L37" s="18"/>
      <c r="M37" s="18"/>
      <c r="N37" s="18"/>
      <c r="O37" s="18"/>
      <c r="P37" s="18"/>
    </row>
    <row r="38" spans="2:16" x14ac:dyDescent="0.2">
      <c r="B38" s="23" t="s">
        <v>2192</v>
      </c>
      <c r="C38" s="41" t="s">
        <v>2193</v>
      </c>
      <c r="D38" s="32" t="s">
        <v>379</v>
      </c>
      <c r="E38" s="32" t="s">
        <v>2081</v>
      </c>
      <c r="F38" s="94" t="s">
        <v>137</v>
      </c>
      <c r="G38" s="105">
        <v>-2.7929999994452011E-2</v>
      </c>
      <c r="H38" s="94">
        <v>17450</v>
      </c>
      <c r="I38" s="125">
        <v>0.12510058467515012</v>
      </c>
      <c r="J38" s="41">
        <v>5.8726404911895212E-5</v>
      </c>
      <c r="K38" s="41">
        <v>9.922118200098556E-8</v>
      </c>
      <c r="L38" s="18"/>
      <c r="M38" s="18"/>
      <c r="N38" s="18"/>
      <c r="O38" s="18"/>
      <c r="P38" s="18"/>
    </row>
    <row r="39" spans="2:16" x14ac:dyDescent="0.2">
      <c r="B39" s="23" t="s">
        <v>2194</v>
      </c>
      <c r="C39" s="41" t="s">
        <v>2195</v>
      </c>
      <c r="D39" s="32" t="s">
        <v>379</v>
      </c>
      <c r="E39" s="32" t="s">
        <v>2081</v>
      </c>
      <c r="F39" s="94" t="s">
        <v>136</v>
      </c>
      <c r="G39" s="105">
        <v>7.9799999984148592E-3</v>
      </c>
      <c r="H39" s="94">
        <v>5547.5</v>
      </c>
      <c r="I39" s="125">
        <v>5.735609038860684E-2</v>
      </c>
      <c r="J39" s="41">
        <v>2.6924870072119385E-5</v>
      </c>
      <c r="K39" s="41">
        <v>4.5490907161550472E-8</v>
      </c>
      <c r="L39" s="18"/>
      <c r="M39" s="18"/>
      <c r="N39" s="18"/>
      <c r="O39" s="18"/>
      <c r="P39" s="18"/>
    </row>
    <row r="40" spans="2:16" x14ac:dyDescent="0.2">
      <c r="B40" s="23" t="s">
        <v>2196</v>
      </c>
      <c r="C40" s="41" t="s">
        <v>2197</v>
      </c>
      <c r="D40" s="32" t="s">
        <v>379</v>
      </c>
      <c r="E40" s="32" t="s">
        <v>2081</v>
      </c>
      <c r="F40" s="94" t="s">
        <v>2</v>
      </c>
      <c r="G40" s="105">
        <v>0.12368999997543033</v>
      </c>
      <c r="H40" s="94">
        <v>149600</v>
      </c>
      <c r="I40" s="125">
        <v>-0.90108927072100842</v>
      </c>
      <c r="J40" s="41">
        <v>-4.2300148725554152E-4</v>
      </c>
      <c r="K40" s="41">
        <v>-7.1468205173867818E-7</v>
      </c>
      <c r="L40" s="18"/>
      <c r="M40" s="18"/>
      <c r="N40" s="18"/>
      <c r="O40" s="18"/>
      <c r="P40" s="18"/>
    </row>
    <row r="41" spans="2:16" x14ac:dyDescent="0.2">
      <c r="B41" s="23" t="s">
        <v>2198</v>
      </c>
      <c r="C41" s="41" t="s">
        <v>2199</v>
      </c>
      <c r="D41" s="32" t="s">
        <v>379</v>
      </c>
      <c r="E41" s="32" t="s">
        <v>2081</v>
      </c>
      <c r="F41" s="94" t="s">
        <v>136</v>
      </c>
      <c r="G41" s="105">
        <v>-1.5959999996829718E-2</v>
      </c>
      <c r="H41" s="94">
        <v>31180</v>
      </c>
      <c r="I41" s="125">
        <v>2.7206852394595658E-2</v>
      </c>
      <c r="J41" s="41">
        <v>1.2771807855671583E-5</v>
      </c>
      <c r="K41" s="41">
        <v>2.1578604609466318E-8</v>
      </c>
      <c r="L41" s="18"/>
      <c r="M41" s="18"/>
      <c r="N41" s="18"/>
      <c r="O41" s="18"/>
      <c r="P41" s="18"/>
    </row>
    <row r="42" spans="2:16" x14ac:dyDescent="0.2">
      <c r="B42" s="23" t="s">
        <v>2200</v>
      </c>
      <c r="C42" s="41" t="s">
        <v>2201</v>
      </c>
      <c r="D42" s="32" t="s">
        <v>379</v>
      </c>
      <c r="E42" s="32" t="s">
        <v>2081</v>
      </c>
      <c r="F42" s="94" t="s">
        <v>136</v>
      </c>
      <c r="G42" s="105">
        <v>3.1919999993659437E-2</v>
      </c>
      <c r="H42" s="94">
        <v>31300</v>
      </c>
      <c r="I42" s="125">
        <v>-0.23907297955251075</v>
      </c>
      <c r="J42" s="41">
        <v>-1.1222886477430561E-4</v>
      </c>
      <c r="K42" s="41">
        <v>-1.8961624901509762E-7</v>
      </c>
      <c r="L42" s="18"/>
      <c r="M42" s="18"/>
      <c r="N42" s="18"/>
      <c r="O42" s="18"/>
      <c r="P42" s="18"/>
    </row>
    <row r="43" spans="2:16" x14ac:dyDescent="0.2">
      <c r="B43" s="23" t="s">
        <v>2202</v>
      </c>
      <c r="C43" s="41" t="s">
        <v>2203</v>
      </c>
      <c r="D43" s="32" t="s">
        <v>379</v>
      </c>
      <c r="E43" s="32" t="s">
        <v>2081</v>
      </c>
      <c r="F43" s="94" t="s">
        <v>136</v>
      </c>
      <c r="G43" s="105">
        <v>2.3939999995244581E-2</v>
      </c>
      <c r="H43" s="94">
        <v>978.5</v>
      </c>
      <c r="I43" s="125">
        <v>-3.1258936793790749E-2</v>
      </c>
      <c r="J43" s="41">
        <v>-1.4673992004388625E-5</v>
      </c>
      <c r="K43" s="41">
        <v>-2.4792439338535765E-8</v>
      </c>
      <c r="L43" s="18"/>
      <c r="M43" s="18"/>
      <c r="N43" s="18"/>
      <c r="O43" s="18"/>
      <c r="P43" s="18"/>
    </row>
    <row r="44" spans="2:16" x14ac:dyDescent="0.2">
      <c r="B44" s="23" t="s">
        <v>2204</v>
      </c>
      <c r="C44" s="41" t="s">
        <v>2205</v>
      </c>
      <c r="D44" s="32" t="s">
        <v>379</v>
      </c>
      <c r="E44" s="32" t="s">
        <v>2081</v>
      </c>
      <c r="F44" s="94" t="s">
        <v>136</v>
      </c>
      <c r="G44" s="105">
        <v>0.13166999997384518</v>
      </c>
      <c r="H44" s="94">
        <v>9930</v>
      </c>
      <c r="I44" s="125">
        <v>-0.74674126785166794</v>
      </c>
      <c r="J44" s="41">
        <v>-3.5054536454928389E-4</v>
      </c>
      <c r="K44" s="41">
        <v>-5.922638286427988E-7</v>
      </c>
      <c r="L44" s="18"/>
      <c r="M44" s="18"/>
      <c r="N44" s="18"/>
      <c r="O44" s="18"/>
      <c r="P44" s="18"/>
    </row>
    <row r="45" spans="2:16" x14ac:dyDescent="0.2">
      <c r="B45" s="23" t="s">
        <v>2206</v>
      </c>
      <c r="C45" s="41" t="s">
        <v>2207</v>
      </c>
      <c r="D45" s="32" t="s">
        <v>379</v>
      </c>
      <c r="E45" s="32" t="s">
        <v>2081</v>
      </c>
      <c r="F45" s="94" t="s">
        <v>136</v>
      </c>
      <c r="G45" s="105">
        <v>0.32717999993500924</v>
      </c>
      <c r="H45" s="94">
        <v>51725</v>
      </c>
      <c r="I45" s="125">
        <v>-1.7125483385598208</v>
      </c>
      <c r="J45" s="41">
        <v>-8.039275549559838E-4</v>
      </c>
      <c r="K45" s="41">
        <v>-1.3582755894144306E-6</v>
      </c>
      <c r="L45" s="18"/>
      <c r="M45" s="18"/>
      <c r="N45" s="18"/>
      <c r="O45" s="18"/>
      <c r="P45" s="18"/>
    </row>
    <row r="46" spans="2:16" x14ac:dyDescent="0.2">
      <c r="B46" s="23" t="s">
        <v>2208</v>
      </c>
      <c r="C46" s="41" t="s">
        <v>2209</v>
      </c>
      <c r="D46" s="32" t="s">
        <v>379</v>
      </c>
      <c r="E46" s="32" t="s">
        <v>2081</v>
      </c>
      <c r="F46" s="94" t="s">
        <v>136</v>
      </c>
      <c r="G46" s="105">
        <v>3.9899999992074303E-2</v>
      </c>
      <c r="H46" s="94">
        <v>1471.2</v>
      </c>
      <c r="I46" s="125">
        <v>1.8089861996406647E-3</v>
      </c>
      <c r="J46" s="41">
        <v>8.4919871730408203E-7</v>
      </c>
      <c r="K46" s="41">
        <v>1.4347634698742643E-9</v>
      </c>
      <c r="L46" s="18"/>
      <c r="M46" s="18"/>
      <c r="N46" s="18"/>
      <c r="O46" s="18"/>
      <c r="P46" s="18"/>
    </row>
    <row r="47" spans="2:16" x14ac:dyDescent="0.2">
      <c r="B47" s="23" t="s">
        <v>2210</v>
      </c>
      <c r="C47" s="41" t="s">
        <v>2211</v>
      </c>
      <c r="D47" s="32" t="s">
        <v>379</v>
      </c>
      <c r="E47" s="32" t="s">
        <v>2081</v>
      </c>
      <c r="F47" s="94" t="s">
        <v>136</v>
      </c>
      <c r="G47" s="105">
        <v>0.19949999996037149</v>
      </c>
      <c r="H47" s="94">
        <v>7325</v>
      </c>
      <c r="I47" s="125">
        <v>2.8908727842257593</v>
      </c>
      <c r="J47" s="41">
        <v>1.357072519813274E-3</v>
      </c>
      <c r="K47" s="41">
        <v>2.2928415195675483E-6</v>
      </c>
      <c r="L47" s="18"/>
      <c r="M47" s="18"/>
      <c r="N47" s="18"/>
      <c r="O47" s="18"/>
      <c r="P47" s="18"/>
    </row>
    <row r="48" spans="2:16" x14ac:dyDescent="0.2">
      <c r="B48" s="23" t="s">
        <v>2212</v>
      </c>
      <c r="C48" s="41" t="s">
        <v>2213</v>
      </c>
      <c r="D48" s="32" t="s">
        <v>379</v>
      </c>
      <c r="E48" s="32" t="s">
        <v>2081</v>
      </c>
      <c r="F48" s="94" t="s">
        <v>136</v>
      </c>
      <c r="G48" s="105">
        <v>0.29924999994055723</v>
      </c>
      <c r="H48" s="94">
        <v>28050</v>
      </c>
      <c r="I48" s="125">
        <v>2.6412716310753401</v>
      </c>
      <c r="J48" s="41">
        <v>1.239901377692312E-3</v>
      </c>
      <c r="K48" s="41">
        <v>2.0948750471589418E-6</v>
      </c>
      <c r="L48" s="18"/>
      <c r="M48" s="18"/>
      <c r="N48" s="18"/>
      <c r="O48" s="18"/>
      <c r="P48" s="18"/>
    </row>
    <row r="49" spans="2:16" x14ac:dyDescent="0.2">
      <c r="B49" s="23" t="s">
        <v>2214</v>
      </c>
      <c r="C49" s="41" t="s">
        <v>2215</v>
      </c>
      <c r="D49" s="32" t="s">
        <v>379</v>
      </c>
      <c r="E49" s="32" t="s">
        <v>2081</v>
      </c>
      <c r="F49" s="94" t="s">
        <v>136</v>
      </c>
      <c r="G49" s="105">
        <v>-7.9799999984148606E-2</v>
      </c>
      <c r="H49" s="94">
        <v>15785</v>
      </c>
      <c r="I49" s="125">
        <v>-0.67709605726550226</v>
      </c>
      <c r="J49" s="41">
        <v>-3.1785156981061055E-4</v>
      </c>
      <c r="K49" s="41">
        <v>-5.3702603632543356E-7</v>
      </c>
      <c r="L49" s="18"/>
      <c r="M49" s="18"/>
      <c r="N49" s="18"/>
      <c r="O49" s="18"/>
      <c r="P49" s="18"/>
    </row>
    <row r="50" spans="2:16" x14ac:dyDescent="0.2">
      <c r="B50" s="23" t="s">
        <v>2216</v>
      </c>
      <c r="C50" s="41" t="s">
        <v>2217</v>
      </c>
      <c r="D50" s="32" t="s">
        <v>379</v>
      </c>
      <c r="E50" s="32" t="s">
        <v>2081</v>
      </c>
      <c r="F50" s="94" t="s">
        <v>136</v>
      </c>
      <c r="G50" s="105">
        <v>5.1869999989696589E-2</v>
      </c>
      <c r="H50" s="94">
        <v>11857.5</v>
      </c>
      <c r="I50" s="125">
        <v>5.311124908945003E-2</v>
      </c>
      <c r="J50" s="41">
        <v>2.4932199377826973E-5</v>
      </c>
      <c r="K50" s="41">
        <v>4.2124190913160308E-8</v>
      </c>
      <c r="L50" s="18"/>
      <c r="M50" s="18"/>
      <c r="N50" s="18"/>
      <c r="O50" s="18"/>
      <c r="P50" s="18"/>
    </row>
    <row r="51" spans="2:16" x14ac:dyDescent="0.2">
      <c r="B51" s="23" t="s">
        <v>2218</v>
      </c>
      <c r="C51" s="41" t="s">
        <v>2219</v>
      </c>
      <c r="D51" s="32" t="s">
        <v>379</v>
      </c>
      <c r="E51" s="32" t="s">
        <v>2081</v>
      </c>
      <c r="F51" s="94" t="s">
        <v>136</v>
      </c>
      <c r="G51" s="105">
        <v>-3.9899999992074296E-3</v>
      </c>
      <c r="H51" s="94">
        <v>72425</v>
      </c>
      <c r="I51" s="125">
        <v>-5.3907214189291917E-2</v>
      </c>
      <c r="J51" s="41">
        <v>-2.5305852057951795E-5</v>
      </c>
      <c r="K51" s="41">
        <v>-4.2755495700767209E-8</v>
      </c>
      <c r="L51" s="18"/>
      <c r="M51" s="18"/>
      <c r="N51" s="18"/>
      <c r="O51" s="18"/>
      <c r="P51" s="18"/>
    </row>
    <row r="52" spans="2:16" x14ac:dyDescent="0.2">
      <c r="B52" s="23" t="s">
        <v>2220</v>
      </c>
      <c r="C52" s="41" t="s">
        <v>2221</v>
      </c>
      <c r="D52" s="32" t="s">
        <v>379</v>
      </c>
      <c r="E52" s="32" t="s">
        <v>2081</v>
      </c>
      <c r="F52" s="94" t="s">
        <v>136</v>
      </c>
      <c r="G52" s="105">
        <v>3.1919999993659437E-2</v>
      </c>
      <c r="H52" s="94">
        <v>13086.000000000002</v>
      </c>
      <c r="I52" s="125">
        <v>5.0651054989938717E-3</v>
      </c>
      <c r="J52" s="41">
        <v>2.3777301858963055E-6</v>
      </c>
      <c r="K52" s="41">
        <v>4.0172934113368136E-9</v>
      </c>
      <c r="L52" s="18"/>
      <c r="M52" s="18"/>
      <c r="N52" s="18"/>
      <c r="O52" s="18"/>
      <c r="P52" s="18"/>
    </row>
    <row r="53" spans="2:16" x14ac:dyDescent="0.2">
      <c r="B53" s="23" t="s">
        <v>2222</v>
      </c>
      <c r="C53" s="41" t="s">
        <v>2223</v>
      </c>
      <c r="D53" s="32" t="s">
        <v>379</v>
      </c>
      <c r="E53" s="32" t="s">
        <v>2081</v>
      </c>
      <c r="F53" s="94" t="s">
        <v>136</v>
      </c>
      <c r="G53" s="105">
        <v>-4.3889999991281729E-2</v>
      </c>
      <c r="H53" s="94">
        <v>116.82</v>
      </c>
      <c r="I53" s="125">
        <v>9.4066244981314759E-3</v>
      </c>
      <c r="J53" s="41">
        <v>4.4157846309502817E-6</v>
      </c>
      <c r="K53" s="41">
        <v>7.4606877639112261E-9</v>
      </c>
      <c r="L53" s="18"/>
      <c r="M53" s="18"/>
      <c r="N53" s="18"/>
      <c r="O53" s="18"/>
      <c r="P53" s="18"/>
    </row>
    <row r="54" spans="2:16" x14ac:dyDescent="0.2">
      <c r="B54" s="23" t="s">
        <v>2224</v>
      </c>
      <c r="C54" s="41" t="s">
        <v>2225</v>
      </c>
      <c r="D54" s="32" t="s">
        <v>379</v>
      </c>
      <c r="E54" s="32" t="s">
        <v>2081</v>
      </c>
      <c r="F54" s="94" t="s">
        <v>136</v>
      </c>
      <c r="G54" s="105">
        <v>-5.1869999989696589E-2</v>
      </c>
      <c r="H54" s="94">
        <v>23526</v>
      </c>
      <c r="I54" s="125">
        <v>-0.83756583733362666</v>
      </c>
      <c r="J54" s="41">
        <v>-3.9318145979373373E-4</v>
      </c>
      <c r="K54" s="41">
        <v>-6.6429963216946829E-7</v>
      </c>
      <c r="L54" s="18"/>
      <c r="M54" s="18"/>
      <c r="N54" s="18"/>
      <c r="O54" s="18"/>
      <c r="P54" s="18"/>
    </row>
    <row r="55" spans="2:16" x14ac:dyDescent="0.2">
      <c r="B55" s="23" t="s">
        <v>2226</v>
      </c>
      <c r="C55" s="41" t="s">
        <v>2227</v>
      </c>
      <c r="D55" s="32" t="s">
        <v>379</v>
      </c>
      <c r="E55" s="32" t="s">
        <v>2081</v>
      </c>
      <c r="F55" s="94" t="s">
        <v>136</v>
      </c>
      <c r="G55" s="105">
        <v>9.9749999980185744E-2</v>
      </c>
      <c r="H55" s="94">
        <v>300.8</v>
      </c>
      <c r="I55" s="125">
        <v>0.57886919988501395</v>
      </c>
      <c r="J55" s="41">
        <v>2.7174059267386346E-4</v>
      </c>
      <c r="K55" s="41">
        <v>4.5911924700992158E-7</v>
      </c>
      <c r="L55" s="18"/>
      <c r="M55" s="18"/>
      <c r="N55" s="18"/>
      <c r="O55" s="18"/>
      <c r="P55" s="18"/>
    </row>
    <row r="56" spans="2:16" x14ac:dyDescent="0.2">
      <c r="B56" s="23" t="s">
        <v>2228</v>
      </c>
      <c r="C56" s="41" t="s">
        <v>2229</v>
      </c>
      <c r="D56" s="32" t="s">
        <v>379</v>
      </c>
      <c r="E56" s="32" t="s">
        <v>2081</v>
      </c>
      <c r="F56" s="94" t="s">
        <v>136</v>
      </c>
      <c r="G56" s="105">
        <v>-7.181999998573374E-2</v>
      </c>
      <c r="H56" s="94">
        <v>152900</v>
      </c>
      <c r="I56" s="125">
        <v>-1.0998514797815264E-2</v>
      </c>
      <c r="J56" s="41">
        <v>-5.1630712608034058E-6</v>
      </c>
      <c r="K56" s="41">
        <v>-8.7232656931885102E-9</v>
      </c>
      <c r="L56" s="18"/>
      <c r="M56" s="18"/>
      <c r="N56" s="18"/>
      <c r="O56" s="18"/>
      <c r="P56" s="18"/>
    </row>
    <row r="57" spans="2:16" x14ac:dyDescent="0.2">
      <c r="B57" s="23" t="s">
        <v>2230</v>
      </c>
      <c r="C57" s="41" t="s">
        <v>2231</v>
      </c>
      <c r="D57" s="32" t="s">
        <v>379</v>
      </c>
      <c r="E57" s="32" t="s">
        <v>2081</v>
      </c>
      <c r="F57" s="94" t="s">
        <v>136</v>
      </c>
      <c r="G57" s="105">
        <v>1.1969999997622291E-2</v>
      </c>
      <c r="H57" s="94">
        <v>10265</v>
      </c>
      <c r="I57" s="125">
        <v>1.4652636597089415E-2</v>
      </c>
      <c r="J57" s="41">
        <v>6.8784384346562984E-6</v>
      </c>
      <c r="K57" s="41">
        <v>1.1621463851422771E-8</v>
      </c>
      <c r="L57" s="18"/>
      <c r="M57" s="18"/>
      <c r="N57" s="18"/>
      <c r="O57" s="18"/>
      <c r="P57" s="18"/>
    </row>
    <row r="58" spans="2:16" x14ac:dyDescent="0.2">
      <c r="B58" s="23" t="s">
        <v>2232</v>
      </c>
      <c r="C58" s="41" t="s">
        <v>2233</v>
      </c>
      <c r="D58" s="32" t="s">
        <v>379</v>
      </c>
      <c r="E58" s="32" t="s">
        <v>2081</v>
      </c>
      <c r="F58" s="94" t="s">
        <v>137</v>
      </c>
      <c r="G58" s="105">
        <v>-1.5959999996829718E-2</v>
      </c>
      <c r="H58" s="94">
        <v>37500</v>
      </c>
      <c r="I58" s="125">
        <v>-2.9014920894236504E-2</v>
      </c>
      <c r="J58" s="41">
        <v>-1.3620575773855766E-5</v>
      </c>
      <c r="K58" s="41">
        <v>-2.3012640222800655E-8</v>
      </c>
      <c r="L58" s="18"/>
      <c r="M58" s="18"/>
      <c r="N58" s="18"/>
      <c r="O58" s="18"/>
      <c r="P58" s="18"/>
    </row>
    <row r="59" spans="2:16" x14ac:dyDescent="0.2">
      <c r="B59" s="23" t="s">
        <v>2234</v>
      </c>
      <c r="C59" s="41" t="s">
        <v>2235</v>
      </c>
      <c r="D59" s="32" t="s">
        <v>379</v>
      </c>
      <c r="E59" s="32" t="s">
        <v>2081</v>
      </c>
      <c r="F59" s="94" t="s">
        <v>136</v>
      </c>
      <c r="G59" s="105">
        <v>-3.9899999992074303E-2</v>
      </c>
      <c r="H59" s="94">
        <v>53075</v>
      </c>
      <c r="I59" s="125">
        <v>5.2821814489507526E-2</v>
      </c>
      <c r="J59" s="41">
        <v>2.4796329081490042E-5</v>
      </c>
      <c r="K59" s="41">
        <v>4.1894631289655348E-8</v>
      </c>
      <c r="L59" s="18"/>
      <c r="M59" s="18"/>
      <c r="N59" s="18"/>
      <c r="O59" s="18"/>
      <c r="P59" s="18"/>
    </row>
    <row r="60" spans="2:16" x14ac:dyDescent="0.2">
      <c r="B60" s="23" t="s">
        <v>2236</v>
      </c>
      <c r="C60" s="41" t="s">
        <v>2237</v>
      </c>
      <c r="D60" s="32" t="s">
        <v>379</v>
      </c>
      <c r="E60" s="32" t="s">
        <v>2081</v>
      </c>
      <c r="F60" s="94" t="s">
        <v>136</v>
      </c>
      <c r="G60" s="105">
        <v>2.7929999994452011E-2</v>
      </c>
      <c r="H60" s="94">
        <v>54050</v>
      </c>
      <c r="I60" s="125">
        <v>-1.8270569096370749E-2</v>
      </c>
      <c r="J60" s="41">
        <v>-8.5768171388679452E-6</v>
      </c>
      <c r="K60" s="41">
        <v>-1.4490959145234778E-8</v>
      </c>
      <c r="L60" s="18"/>
      <c r="M60" s="18"/>
      <c r="N60" s="18"/>
      <c r="O60" s="18"/>
      <c r="P60" s="18"/>
    </row>
    <row r="61" spans="2:16" x14ac:dyDescent="0.2">
      <c r="B61" s="23" t="s">
        <v>2238</v>
      </c>
      <c r="C61" s="41" t="s">
        <v>2239</v>
      </c>
      <c r="D61" s="32" t="s">
        <v>379</v>
      </c>
      <c r="E61" s="32" t="s">
        <v>2081</v>
      </c>
      <c r="F61" s="94" t="s">
        <v>136</v>
      </c>
      <c r="G61" s="105">
        <v>5.9849999988111448E-2</v>
      </c>
      <c r="H61" s="94">
        <v>20757</v>
      </c>
      <c r="I61" s="125">
        <v>0.74189613105263041</v>
      </c>
      <c r="J61" s="41">
        <v>3.4827089503938774E-4</v>
      </c>
      <c r="K61" s="41">
        <v>5.8842099927948836E-7</v>
      </c>
      <c r="L61" s="18"/>
      <c r="M61" s="18"/>
      <c r="N61" s="18"/>
      <c r="O61" s="18"/>
      <c r="P61" s="18"/>
    </row>
    <row r="62" spans="2:16" x14ac:dyDescent="0.2">
      <c r="B62" s="23" t="s">
        <v>2240</v>
      </c>
      <c r="C62" s="41" t="s">
        <v>2241</v>
      </c>
      <c r="D62" s="32" t="s">
        <v>379</v>
      </c>
      <c r="E62" s="32" t="s">
        <v>2081</v>
      </c>
      <c r="F62" s="94" t="s">
        <v>136</v>
      </c>
      <c r="G62" s="105">
        <v>7.5809999984941173E-2</v>
      </c>
      <c r="H62" s="94">
        <v>131.5</v>
      </c>
      <c r="I62" s="125">
        <v>0.32357339903572568</v>
      </c>
      <c r="J62" s="41">
        <v>1.5189619217075389E-4</v>
      </c>
      <c r="K62" s="41">
        <v>2.5663617160358999E-7</v>
      </c>
      <c r="L62" s="18"/>
      <c r="M62" s="18"/>
      <c r="N62" s="18"/>
      <c r="O62" s="18"/>
      <c r="P62" s="18"/>
    </row>
    <row r="63" spans="2:16" x14ac:dyDescent="0.2">
      <c r="B63" s="23" t="s">
        <v>2242</v>
      </c>
      <c r="C63" s="41" t="s">
        <v>2243</v>
      </c>
      <c r="D63" s="32" t="s">
        <v>379</v>
      </c>
      <c r="E63" s="32" t="s">
        <v>2081</v>
      </c>
      <c r="F63" s="94" t="s">
        <v>136</v>
      </c>
      <c r="G63" s="105">
        <v>-1.5959999996829718E-2</v>
      </c>
      <c r="H63" s="94">
        <v>20857</v>
      </c>
      <c r="I63" s="125">
        <v>-8.3635028383386809E-2</v>
      </c>
      <c r="J63" s="41">
        <v>-3.9261083826383235E-5</v>
      </c>
      <c r="K63" s="41">
        <v>-6.6333553871343306E-8</v>
      </c>
      <c r="L63" s="18"/>
      <c r="M63" s="18"/>
      <c r="N63" s="18"/>
      <c r="O63" s="18"/>
      <c r="P63" s="18"/>
    </row>
    <row r="64" spans="2:16" x14ac:dyDescent="0.2">
      <c r="B64" s="23" t="s">
        <v>2244</v>
      </c>
      <c r="C64" s="41" t="s">
        <v>2245</v>
      </c>
      <c r="D64" s="32" t="s">
        <v>379</v>
      </c>
      <c r="E64" s="32" t="s">
        <v>2081</v>
      </c>
      <c r="F64" s="94" t="s">
        <v>136</v>
      </c>
      <c r="G64" s="105">
        <v>3.9899999992074303E-2</v>
      </c>
      <c r="H64" s="94">
        <v>82240</v>
      </c>
      <c r="I64" s="125">
        <v>-5.311124908945003E-2</v>
      </c>
      <c r="J64" s="41">
        <v>-2.4932199377826973E-5</v>
      </c>
      <c r="K64" s="41">
        <v>-4.2124190913160308E-8</v>
      </c>
      <c r="L64" s="18"/>
      <c r="M64" s="18"/>
      <c r="N64" s="18"/>
      <c r="O64" s="18"/>
      <c r="P64" s="18"/>
    </row>
    <row r="65" spans="2:16" x14ac:dyDescent="0.2">
      <c r="B65" s="23" t="s">
        <v>2246</v>
      </c>
      <c r="C65" s="41" t="s">
        <v>2247</v>
      </c>
      <c r="D65" s="32" t="s">
        <v>379</v>
      </c>
      <c r="E65" s="32" t="s">
        <v>2081</v>
      </c>
      <c r="F65" s="94" t="s">
        <v>136</v>
      </c>
      <c r="G65" s="105">
        <v>-2.3939999995244581E-2</v>
      </c>
      <c r="H65" s="94">
        <v>36800</v>
      </c>
      <c r="I65" s="125">
        <v>3.0571539593927298E-2</v>
      </c>
      <c r="J65" s="41">
        <v>1.4351304733187544E-5</v>
      </c>
      <c r="K65" s="41">
        <v>2.4247243144195613E-8</v>
      </c>
      <c r="L65" s="18"/>
      <c r="M65" s="18"/>
      <c r="N65" s="18"/>
      <c r="O65" s="18"/>
      <c r="P65" s="18"/>
    </row>
    <row r="66" spans="2:16" x14ac:dyDescent="0.2">
      <c r="B66" s="23" t="s">
        <v>2248</v>
      </c>
      <c r="C66" s="41" t="s">
        <v>2249</v>
      </c>
      <c r="D66" s="32" t="s">
        <v>379</v>
      </c>
      <c r="E66" s="32" t="s">
        <v>2081</v>
      </c>
      <c r="F66" s="94" t="s">
        <v>136</v>
      </c>
      <c r="G66" s="105">
        <v>-1.1969999997622291E-2</v>
      </c>
      <c r="H66" s="94">
        <v>72425</v>
      </c>
      <c r="I66" s="125">
        <v>-4.884210869029805E-2</v>
      </c>
      <c r="J66" s="41">
        <v>-2.2928121872055489E-5</v>
      </c>
      <c r="K66" s="41">
        <v>-3.8738202289430394E-8</v>
      </c>
      <c r="L66" s="18"/>
      <c r="M66" s="18"/>
      <c r="N66" s="18"/>
      <c r="O66" s="18"/>
      <c r="P66" s="18"/>
    </row>
    <row r="67" spans="2:16" x14ac:dyDescent="0.2">
      <c r="B67" s="23" t="s">
        <v>2250</v>
      </c>
      <c r="C67" s="41" t="s">
        <v>2251</v>
      </c>
      <c r="D67" s="32" t="s">
        <v>379</v>
      </c>
      <c r="E67" s="32" t="s">
        <v>2081</v>
      </c>
      <c r="F67" s="94" t="s">
        <v>136</v>
      </c>
      <c r="G67" s="105">
        <v>5.9849999988111448E-2</v>
      </c>
      <c r="H67" s="94">
        <v>85950</v>
      </c>
      <c r="I67" s="125">
        <v>-5.4449894089184117E-2</v>
      </c>
      <c r="J67" s="41">
        <v>-2.556060418098441E-5</v>
      </c>
      <c r="K67" s="41">
        <v>-4.3185912083354877E-8</v>
      </c>
      <c r="L67" s="18"/>
      <c r="M67" s="18"/>
      <c r="N67" s="18"/>
      <c r="O67" s="18"/>
      <c r="P67" s="18"/>
    </row>
    <row r="68" spans="2:16" s="163" customFormat="1" x14ac:dyDescent="0.2">
      <c r="B68" s="116" t="s">
        <v>167</v>
      </c>
      <c r="C68" s="173"/>
      <c r="D68" s="116"/>
      <c r="E68" s="116"/>
      <c r="F68" s="174"/>
      <c r="G68" s="192"/>
      <c r="H68" s="192"/>
      <c r="I68" s="193"/>
      <c r="J68" s="193"/>
      <c r="K68" s="178"/>
      <c r="L68" s="194"/>
      <c r="M68" s="194"/>
      <c r="N68" s="194"/>
      <c r="O68" s="178"/>
      <c r="P68" s="178"/>
    </row>
    <row r="69" spans="2:16" s="163" customFormat="1" x14ac:dyDescent="0.2">
      <c r="B69" s="116" t="s">
        <v>168</v>
      </c>
      <c r="C69" s="173"/>
      <c r="D69" s="116"/>
      <c r="E69" s="116"/>
      <c r="F69" s="174"/>
      <c r="G69" s="192"/>
      <c r="H69" s="192"/>
      <c r="I69" s="193"/>
      <c r="J69" s="193"/>
      <c r="K69" s="178"/>
      <c r="L69" s="194"/>
      <c r="M69" s="194"/>
      <c r="N69" s="194"/>
      <c r="O69" s="178"/>
      <c r="P69" s="178"/>
    </row>
    <row r="70" spans="2:16" s="163" customFormat="1" x14ac:dyDescent="0.2">
      <c r="B70" s="116" t="s">
        <v>169</v>
      </c>
      <c r="C70" s="173"/>
      <c r="D70" s="116"/>
      <c r="E70" s="116"/>
      <c r="F70" s="174"/>
      <c r="G70" s="192"/>
      <c r="H70" s="192"/>
      <c r="I70" s="193"/>
      <c r="J70" s="193"/>
      <c r="K70" s="178"/>
      <c r="L70" s="194"/>
      <c r="M70" s="194"/>
      <c r="N70" s="194"/>
      <c r="O70" s="178"/>
      <c r="P70" s="178"/>
    </row>
    <row r="71" spans="2:16" s="163" customFormat="1" x14ac:dyDescent="0.2">
      <c r="B71" s="116" t="s">
        <v>170</v>
      </c>
      <c r="C71" s="173"/>
      <c r="D71" s="116"/>
      <c r="E71" s="116"/>
      <c r="F71" s="174"/>
      <c r="G71" s="192"/>
      <c r="H71" s="192"/>
      <c r="I71" s="193"/>
      <c r="J71" s="193"/>
      <c r="K71" s="178"/>
      <c r="L71" s="194"/>
      <c r="M71" s="194"/>
      <c r="N71" s="194"/>
      <c r="O71" s="178"/>
      <c r="P71" s="178"/>
    </row>
    <row r="72" spans="2:16" s="163" customFormat="1" x14ac:dyDescent="0.2">
      <c r="B72" s="116" t="s">
        <v>171</v>
      </c>
      <c r="C72" s="173"/>
      <c r="D72" s="116"/>
      <c r="E72" s="116"/>
      <c r="F72" s="174"/>
      <c r="G72" s="192"/>
      <c r="H72" s="192"/>
      <c r="I72" s="193"/>
      <c r="J72" s="193"/>
      <c r="K72" s="178"/>
      <c r="L72" s="194"/>
      <c r="M72" s="194"/>
      <c r="N72" s="194"/>
      <c r="O72" s="178"/>
      <c r="P72" s="178"/>
    </row>
  </sheetData>
  <mergeCells count="2">
    <mergeCell ref="B7:K7"/>
    <mergeCell ref="B6:K6"/>
  </mergeCells>
  <phoneticPr fontId="3" type="noConversion"/>
  <conditionalFormatting sqref="K1:K5 K68:K55602 G11:H67">
    <cfRule type="expression" dxfId="101" priority="203" stopIfTrue="1">
      <formula>LEFT(#REF!,3)="TIR"</formula>
    </cfRule>
  </conditionalFormatting>
  <conditionalFormatting sqref="J11:K67 C11:F67">
    <cfRule type="expression" dxfId="100" priority="206" stopIfTrue="1">
      <formula>LEFT(#REF!,3)="TIR"</formula>
    </cfRule>
  </conditionalFormatting>
  <conditionalFormatting sqref="B11:B67 J12:J67 I11:J11">
    <cfRule type="expression" dxfId="99" priority="208" stopIfTrue="1">
      <formula>#REF!&gt;0</formula>
    </cfRule>
    <cfRule type="expression" dxfId="98" priority="209" stopIfTrue="1">
      <formula>LEFT(#REF!,3)="TIR"</formula>
    </cfRule>
  </conditionalFormatting>
  <conditionalFormatting sqref="K12:K67">
    <cfRule type="expression" dxfId="97" priority="214" stopIfTrue="1">
      <formula>OR(LEFT(#REF!,3)="TIR",LEFT(#REF!,2)="IR")</formula>
    </cfRule>
  </conditionalFormatting>
  <conditionalFormatting sqref="I12:J67">
    <cfRule type="expression" dxfId="96" priority="215" stopIfTrue="1">
      <formula>#REF!&gt;0</formula>
    </cfRule>
    <cfRule type="expression" dxfId="95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10.85546875" style="97" bestFit="1" customWidth="1"/>
    <col min="13" max="13" width="12.42578125" style="95" bestFit="1" customWidth="1"/>
    <col min="14" max="14" width="11.28515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2"/>
    </row>
    <row r="7" spans="1:17" s="10" customFormat="1" x14ac:dyDescent="0.2">
      <c r="B7" s="233" t="s">
        <v>28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5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13376.765238009308</v>
      </c>
      <c r="O11" s="103"/>
      <c r="P11" s="103">
        <v>1</v>
      </c>
      <c r="Q11" s="121">
        <v>1.0609530416756109E-2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2252</v>
      </c>
      <c r="C13" s="166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2253</v>
      </c>
      <c r="C14" s="166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2254</v>
      </c>
      <c r="C15" s="166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2255</v>
      </c>
      <c r="C16" s="166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2256</v>
      </c>
      <c r="C17" s="166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2257</v>
      </c>
      <c r="C18" s="166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2258</v>
      </c>
      <c r="C19" s="166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375</v>
      </c>
      <c r="C20" s="166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13376.765236809308</v>
      </c>
      <c r="O20" s="170" t="s">
        <v>176</v>
      </c>
      <c r="P20" s="170">
        <v>0.9999999999102922</v>
      </c>
      <c r="Q20" s="170">
        <v>1.0609530415804352E-2</v>
      </c>
    </row>
    <row r="21" spans="2:17" s="163" customFormat="1" x14ac:dyDescent="0.2">
      <c r="B21" s="133" t="s">
        <v>2259</v>
      </c>
      <c r="C21" s="166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13230.261032729755</v>
      </c>
      <c r="O21" s="170" t="s">
        <v>176</v>
      </c>
      <c r="P21" s="170">
        <v>0.98904786002648326</v>
      </c>
      <c r="Q21" s="170">
        <v>1.0493333354578513E-2</v>
      </c>
    </row>
    <row r="22" spans="2:17" x14ac:dyDescent="0.2">
      <c r="B22" s="23" t="s">
        <v>2268</v>
      </c>
      <c r="C22" s="41" t="s">
        <v>2269</v>
      </c>
      <c r="D22" s="32" t="s">
        <v>1841</v>
      </c>
      <c r="E22" s="94" t="s">
        <v>437</v>
      </c>
      <c r="F22" s="94" t="s">
        <v>176</v>
      </c>
      <c r="G22" s="94" t="s">
        <v>2270</v>
      </c>
      <c r="H22" s="94">
        <v>0</v>
      </c>
      <c r="I22" s="94" t="s">
        <v>136</v>
      </c>
      <c r="J22" s="32">
        <v>0</v>
      </c>
      <c r="K22" s="32">
        <v>0</v>
      </c>
      <c r="L22" s="105">
        <v>1632.3694754102198</v>
      </c>
      <c r="M22" s="94">
        <v>109592</v>
      </c>
      <c r="N22" s="125">
        <v>6488.5084313046427</v>
      </c>
      <c r="O22" s="32">
        <v>0</v>
      </c>
      <c r="P22" s="32">
        <v>0.48505810753618672</v>
      </c>
      <c r="Q22" s="32">
        <v>5.1462387457993286E-3</v>
      </c>
    </row>
    <row r="23" spans="2:17" x14ac:dyDescent="0.2">
      <c r="B23" s="23" t="s">
        <v>2264</v>
      </c>
      <c r="C23" s="41" t="s">
        <v>2265</v>
      </c>
      <c r="D23" s="32" t="s">
        <v>1841</v>
      </c>
      <c r="E23" s="94" t="s">
        <v>2266</v>
      </c>
      <c r="F23" s="94" t="s">
        <v>280</v>
      </c>
      <c r="G23" s="94" t="s">
        <v>2267</v>
      </c>
      <c r="H23" s="94">
        <v>0</v>
      </c>
      <c r="I23" s="94" t="s">
        <v>136</v>
      </c>
      <c r="J23" s="32">
        <v>0</v>
      </c>
      <c r="K23" s="32">
        <v>0</v>
      </c>
      <c r="L23" s="105">
        <v>7503.4099228339664</v>
      </c>
      <c r="M23" s="94">
        <v>13334.3</v>
      </c>
      <c r="N23" s="125">
        <v>3628.9121157459249</v>
      </c>
      <c r="O23" s="32">
        <v>0</v>
      </c>
      <c r="P23" s="32">
        <v>0.27128472774827356</v>
      </c>
      <c r="Q23" s="32">
        <v>2.8782035706467089E-3</v>
      </c>
    </row>
    <row r="24" spans="2:17" x14ac:dyDescent="0.2">
      <c r="B24" s="23" t="s">
        <v>2260</v>
      </c>
      <c r="C24" s="41" t="s">
        <v>2261</v>
      </c>
      <c r="D24" s="32" t="s">
        <v>1841</v>
      </c>
      <c r="E24" s="94" t="s">
        <v>2262</v>
      </c>
      <c r="F24" s="94" t="s">
        <v>280</v>
      </c>
      <c r="G24" s="94" t="s">
        <v>2263</v>
      </c>
      <c r="H24" s="94">
        <v>0</v>
      </c>
      <c r="I24" s="94" t="s">
        <v>137</v>
      </c>
      <c r="J24" s="32">
        <v>0</v>
      </c>
      <c r="K24" s="32">
        <v>0</v>
      </c>
      <c r="L24" s="105">
        <v>500924.52138243412</v>
      </c>
      <c r="M24" s="94">
        <v>147.40940000000001</v>
      </c>
      <c r="N24" s="125">
        <v>3112.8404854791893</v>
      </c>
      <c r="O24" s="32">
        <v>9.5962551988972057E-3</v>
      </c>
      <c r="P24" s="32">
        <v>0.23270502472707169</v>
      </c>
      <c r="Q24" s="32">
        <v>2.4688910379738502E-3</v>
      </c>
    </row>
    <row r="25" spans="2:17" s="163" customFormat="1" x14ac:dyDescent="0.2">
      <c r="B25" s="133" t="s">
        <v>2271</v>
      </c>
      <c r="C25" s="166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146.5042032795514</v>
      </c>
      <c r="O25" s="170" t="s">
        <v>176</v>
      </c>
      <c r="P25" s="170">
        <v>1.0952139824003801E-2</v>
      </c>
      <c r="Q25" s="170">
        <v>1.1619706059133422E-4</v>
      </c>
    </row>
    <row r="26" spans="2:17" x14ac:dyDescent="0.2">
      <c r="B26" s="23" t="s">
        <v>2272</v>
      </c>
      <c r="C26" s="41" t="s">
        <v>2273</v>
      </c>
      <c r="D26" s="32" t="s">
        <v>1841</v>
      </c>
      <c r="E26" s="94" t="s">
        <v>279</v>
      </c>
      <c r="F26" s="94" t="s">
        <v>280</v>
      </c>
      <c r="G26" s="94" t="s">
        <v>1293</v>
      </c>
      <c r="H26" s="94">
        <v>0</v>
      </c>
      <c r="I26" s="94" t="s">
        <v>182</v>
      </c>
      <c r="J26" s="32">
        <v>0</v>
      </c>
      <c r="K26" s="32">
        <v>0</v>
      </c>
      <c r="L26" s="105">
        <v>0.76956220906653316</v>
      </c>
      <c r="M26" s="94">
        <v>19037343.75</v>
      </c>
      <c r="N26" s="125">
        <v>146.50420307955139</v>
      </c>
      <c r="O26" s="32">
        <v>1.221527315978624E-2</v>
      </c>
      <c r="P26" s="32">
        <v>1.0952139809052502E-2</v>
      </c>
      <c r="Q26" s="32">
        <v>1.1619706043270796E-4</v>
      </c>
    </row>
    <row r="27" spans="2:17" s="163" customFormat="1" x14ac:dyDescent="0.2">
      <c r="B27" s="133" t="s">
        <v>2274</v>
      </c>
      <c r="C27" s="166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33" t="s">
        <v>2255</v>
      </c>
      <c r="C28" s="166" t="s">
        <v>176</v>
      </c>
      <c r="D28" s="170" t="s">
        <v>176</v>
      </c>
      <c r="E28" s="171" t="s">
        <v>176</v>
      </c>
      <c r="F28" s="171" t="s">
        <v>176</v>
      </c>
      <c r="G28" s="171" t="s">
        <v>176</v>
      </c>
      <c r="H28" s="171" t="s">
        <v>176</v>
      </c>
      <c r="I28" s="171" t="s">
        <v>176</v>
      </c>
      <c r="J28" s="170" t="s">
        <v>176</v>
      </c>
      <c r="K28" s="170" t="s">
        <v>176</v>
      </c>
      <c r="L28" s="181" t="s">
        <v>176</v>
      </c>
      <c r="M28" s="171" t="s">
        <v>176</v>
      </c>
      <c r="N28" s="172">
        <v>0</v>
      </c>
      <c r="O28" s="170" t="s">
        <v>176</v>
      </c>
      <c r="P28" s="170">
        <v>0</v>
      </c>
      <c r="Q28" s="170">
        <v>0</v>
      </c>
    </row>
    <row r="29" spans="2:17" s="163" customFormat="1" x14ac:dyDescent="0.2">
      <c r="B29" s="133" t="s">
        <v>2256</v>
      </c>
      <c r="C29" s="166" t="s">
        <v>176</v>
      </c>
      <c r="D29" s="170" t="s">
        <v>176</v>
      </c>
      <c r="E29" s="171" t="s">
        <v>176</v>
      </c>
      <c r="F29" s="171" t="s">
        <v>176</v>
      </c>
      <c r="G29" s="171" t="s">
        <v>176</v>
      </c>
      <c r="H29" s="171" t="s">
        <v>176</v>
      </c>
      <c r="I29" s="171" t="s">
        <v>176</v>
      </c>
      <c r="J29" s="170" t="s">
        <v>176</v>
      </c>
      <c r="K29" s="170" t="s">
        <v>176</v>
      </c>
      <c r="L29" s="181" t="s">
        <v>176</v>
      </c>
      <c r="M29" s="171" t="s">
        <v>176</v>
      </c>
      <c r="N29" s="172">
        <v>0</v>
      </c>
      <c r="O29" s="170" t="s">
        <v>176</v>
      </c>
      <c r="P29" s="170">
        <v>0</v>
      </c>
      <c r="Q29" s="170">
        <v>0</v>
      </c>
    </row>
    <row r="30" spans="2:17" s="163" customFormat="1" x14ac:dyDescent="0.2">
      <c r="B30" s="133" t="s">
        <v>2257</v>
      </c>
      <c r="C30" s="166" t="s">
        <v>176</v>
      </c>
      <c r="D30" s="170" t="s">
        <v>176</v>
      </c>
      <c r="E30" s="171" t="s">
        <v>176</v>
      </c>
      <c r="F30" s="171" t="s">
        <v>176</v>
      </c>
      <c r="G30" s="171" t="s">
        <v>176</v>
      </c>
      <c r="H30" s="171" t="s">
        <v>176</v>
      </c>
      <c r="I30" s="171" t="s">
        <v>176</v>
      </c>
      <c r="J30" s="170" t="s">
        <v>176</v>
      </c>
      <c r="K30" s="170" t="s">
        <v>176</v>
      </c>
      <c r="L30" s="181" t="s">
        <v>176</v>
      </c>
      <c r="M30" s="171" t="s">
        <v>176</v>
      </c>
      <c r="N30" s="172">
        <v>0</v>
      </c>
      <c r="O30" s="170" t="s">
        <v>176</v>
      </c>
      <c r="P30" s="170">
        <v>0</v>
      </c>
      <c r="Q30" s="170">
        <v>0</v>
      </c>
    </row>
    <row r="31" spans="2:17" s="163" customFormat="1" x14ac:dyDescent="0.2">
      <c r="B31" s="133" t="s">
        <v>2258</v>
      </c>
      <c r="C31" s="166" t="s">
        <v>176</v>
      </c>
      <c r="D31" s="170" t="s">
        <v>176</v>
      </c>
      <c r="E31" s="171" t="s">
        <v>176</v>
      </c>
      <c r="F31" s="171" t="s">
        <v>176</v>
      </c>
      <c r="G31" s="171" t="s">
        <v>176</v>
      </c>
      <c r="H31" s="171" t="s">
        <v>176</v>
      </c>
      <c r="I31" s="171" t="s">
        <v>176</v>
      </c>
      <c r="J31" s="170" t="s">
        <v>176</v>
      </c>
      <c r="K31" s="170" t="s">
        <v>176</v>
      </c>
      <c r="L31" s="181" t="s">
        <v>176</v>
      </c>
      <c r="M31" s="171" t="s">
        <v>176</v>
      </c>
      <c r="N31" s="172">
        <v>0</v>
      </c>
      <c r="O31" s="170" t="s">
        <v>176</v>
      </c>
      <c r="P31" s="170">
        <v>0</v>
      </c>
      <c r="Q31" s="170">
        <v>0</v>
      </c>
    </row>
    <row r="32" spans="2:17" s="163" customFormat="1" x14ac:dyDescent="0.2">
      <c r="B32" s="116" t="s">
        <v>167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168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169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170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  <row r="36" spans="2:17" s="163" customFormat="1" x14ac:dyDescent="0.2">
      <c r="B36" s="116" t="s">
        <v>171</v>
      </c>
      <c r="C36" s="173"/>
      <c r="D36" s="116"/>
      <c r="E36" s="174"/>
      <c r="F36" s="174"/>
      <c r="G36" s="174"/>
      <c r="H36" s="175"/>
      <c r="I36" s="176"/>
      <c r="J36" s="177"/>
      <c r="K36" s="177"/>
      <c r="L36" s="177"/>
      <c r="M36" s="176"/>
      <c r="N36" s="176"/>
      <c r="O36" s="182"/>
      <c r="P36" s="182"/>
      <c r="Q36" s="182"/>
    </row>
  </sheetData>
  <mergeCells count="2">
    <mergeCell ref="B7:Q7"/>
    <mergeCell ref="B6:Q6"/>
  </mergeCells>
  <phoneticPr fontId="3" type="noConversion"/>
  <conditionalFormatting sqref="I12:I31 P12:Q31 C12:G31">
    <cfRule type="expression" dxfId="94" priority="221" stopIfTrue="1">
      <formula>OR(LEFT(#REF!,3)="TIR",LEFT(#REF!,2)="IR")</formula>
    </cfRule>
  </conditionalFormatting>
  <conditionalFormatting sqref="B12:B31 N12:N31">
    <cfRule type="expression" dxfId="93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</row>
    <row r="7" spans="1:16" s="10" customFormat="1" x14ac:dyDescent="0.2">
      <c r="B7" s="233" t="s">
        <v>12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5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176</v>
      </c>
      <c r="D11" s="164"/>
      <c r="E11" s="164"/>
      <c r="F11" s="164" t="s">
        <v>176</v>
      </c>
      <c r="G11" s="164" t="s">
        <v>176</v>
      </c>
      <c r="H11" s="164" t="s">
        <v>176</v>
      </c>
      <c r="I11" s="164" t="s">
        <v>176</v>
      </c>
      <c r="J11" s="164" t="s">
        <v>176</v>
      </c>
      <c r="K11" s="204" t="s">
        <v>176</v>
      </c>
      <c r="L11" s="164" t="s">
        <v>176</v>
      </c>
      <c r="M11" s="149">
        <v>1.3999999999999999E-6</v>
      </c>
      <c r="N11" s="164" t="s">
        <v>176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176</v>
      </c>
      <c r="D12" s="186" t="s">
        <v>176</v>
      </c>
      <c r="E12" s="186" t="s">
        <v>176</v>
      </c>
      <c r="F12" s="186" t="s">
        <v>176</v>
      </c>
      <c r="G12" s="186" t="s">
        <v>176</v>
      </c>
      <c r="H12" s="186" t="s">
        <v>176</v>
      </c>
      <c r="I12" s="187" t="s">
        <v>176</v>
      </c>
      <c r="J12" s="187" t="s">
        <v>176</v>
      </c>
      <c r="K12" s="188" t="s">
        <v>176</v>
      </c>
      <c r="L12" s="186" t="s">
        <v>176</v>
      </c>
      <c r="M12" s="168">
        <v>0</v>
      </c>
      <c r="N12" s="187" t="s">
        <v>176</v>
      </c>
      <c r="O12" s="166">
        <v>0</v>
      </c>
      <c r="P12" s="166">
        <v>0</v>
      </c>
    </row>
    <row r="13" spans="1:16" s="163" customFormat="1" x14ac:dyDescent="0.2">
      <c r="B13" s="133" t="s">
        <v>2275</v>
      </c>
      <c r="C13" s="166" t="s">
        <v>176</v>
      </c>
      <c r="D13" s="189" t="s">
        <v>176</v>
      </c>
      <c r="E13" s="189" t="s">
        <v>176</v>
      </c>
      <c r="F13" s="189" t="s">
        <v>176</v>
      </c>
      <c r="G13" s="189" t="s">
        <v>176</v>
      </c>
      <c r="H13" s="189" t="s">
        <v>176</v>
      </c>
      <c r="I13" s="190" t="s">
        <v>176</v>
      </c>
      <c r="J13" s="190" t="s">
        <v>176</v>
      </c>
      <c r="K13" s="191" t="s">
        <v>176</v>
      </c>
      <c r="L13" s="189" t="s">
        <v>176</v>
      </c>
      <c r="M13" s="172">
        <v>0</v>
      </c>
      <c r="N13" s="190" t="s">
        <v>176</v>
      </c>
      <c r="O13" s="170">
        <v>0</v>
      </c>
      <c r="P13" s="170">
        <v>0</v>
      </c>
    </row>
    <row r="14" spans="1:16" s="163" customFormat="1" x14ac:dyDescent="0.2">
      <c r="B14" s="133" t="s">
        <v>2276</v>
      </c>
      <c r="C14" s="166" t="s">
        <v>176</v>
      </c>
      <c r="D14" s="189" t="s">
        <v>176</v>
      </c>
      <c r="E14" s="189" t="s">
        <v>176</v>
      </c>
      <c r="F14" s="189" t="s">
        <v>176</v>
      </c>
      <c r="G14" s="189" t="s">
        <v>176</v>
      </c>
      <c r="H14" s="189" t="s">
        <v>176</v>
      </c>
      <c r="I14" s="190" t="s">
        <v>176</v>
      </c>
      <c r="J14" s="190" t="s">
        <v>176</v>
      </c>
      <c r="K14" s="191" t="s">
        <v>176</v>
      </c>
      <c r="L14" s="189" t="s">
        <v>176</v>
      </c>
      <c r="M14" s="172">
        <v>0</v>
      </c>
      <c r="N14" s="190" t="s">
        <v>176</v>
      </c>
      <c r="O14" s="170">
        <v>0</v>
      </c>
      <c r="P14" s="170">
        <v>0</v>
      </c>
    </row>
    <row r="15" spans="1:16" s="163" customFormat="1" x14ac:dyDescent="0.2">
      <c r="B15" s="133" t="s">
        <v>2277</v>
      </c>
      <c r="C15" s="166" t="s">
        <v>176</v>
      </c>
      <c r="D15" s="189" t="s">
        <v>176</v>
      </c>
      <c r="E15" s="189" t="s">
        <v>176</v>
      </c>
      <c r="F15" s="189" t="s">
        <v>176</v>
      </c>
      <c r="G15" s="189" t="s">
        <v>176</v>
      </c>
      <c r="H15" s="189" t="s">
        <v>176</v>
      </c>
      <c r="I15" s="190" t="s">
        <v>176</v>
      </c>
      <c r="J15" s="190" t="s">
        <v>176</v>
      </c>
      <c r="K15" s="191" t="s">
        <v>176</v>
      </c>
      <c r="L15" s="189" t="s">
        <v>176</v>
      </c>
      <c r="M15" s="172">
        <v>0</v>
      </c>
      <c r="N15" s="190" t="s">
        <v>176</v>
      </c>
      <c r="O15" s="170">
        <v>0</v>
      </c>
      <c r="P15" s="170">
        <v>0</v>
      </c>
    </row>
    <row r="16" spans="1:16" s="163" customFormat="1" x14ac:dyDescent="0.2">
      <c r="B16" s="133" t="s">
        <v>2278</v>
      </c>
      <c r="C16" s="166" t="s">
        <v>176</v>
      </c>
      <c r="D16" s="189" t="s">
        <v>176</v>
      </c>
      <c r="E16" s="189" t="s">
        <v>176</v>
      </c>
      <c r="F16" s="189" t="s">
        <v>176</v>
      </c>
      <c r="G16" s="189" t="s">
        <v>176</v>
      </c>
      <c r="H16" s="189" t="s">
        <v>176</v>
      </c>
      <c r="I16" s="190" t="s">
        <v>176</v>
      </c>
      <c r="J16" s="190" t="s">
        <v>176</v>
      </c>
      <c r="K16" s="191" t="s">
        <v>176</v>
      </c>
      <c r="L16" s="189" t="s">
        <v>176</v>
      </c>
      <c r="M16" s="172">
        <v>0</v>
      </c>
      <c r="N16" s="190" t="s">
        <v>176</v>
      </c>
      <c r="O16" s="170">
        <v>0</v>
      </c>
      <c r="P16" s="170">
        <v>0</v>
      </c>
    </row>
    <row r="17" spans="2:16" s="163" customFormat="1" x14ac:dyDescent="0.2">
      <c r="B17" s="133" t="s">
        <v>379</v>
      </c>
      <c r="C17" s="166" t="s">
        <v>176</v>
      </c>
      <c r="D17" s="189" t="s">
        <v>176</v>
      </c>
      <c r="E17" s="189" t="s">
        <v>176</v>
      </c>
      <c r="F17" s="189" t="s">
        <v>176</v>
      </c>
      <c r="G17" s="189" t="s">
        <v>176</v>
      </c>
      <c r="H17" s="189" t="s">
        <v>176</v>
      </c>
      <c r="I17" s="190" t="s">
        <v>176</v>
      </c>
      <c r="J17" s="190" t="s">
        <v>176</v>
      </c>
      <c r="K17" s="191" t="s">
        <v>176</v>
      </c>
      <c r="L17" s="189" t="s">
        <v>176</v>
      </c>
      <c r="M17" s="172">
        <v>0</v>
      </c>
      <c r="N17" s="190" t="s">
        <v>176</v>
      </c>
      <c r="O17" s="170">
        <v>0</v>
      </c>
      <c r="P17" s="170">
        <v>0</v>
      </c>
    </row>
    <row r="18" spans="2:16" s="163" customFormat="1" x14ac:dyDescent="0.2">
      <c r="B18" s="133" t="s">
        <v>375</v>
      </c>
      <c r="C18" s="166" t="s">
        <v>176</v>
      </c>
      <c r="D18" s="189" t="s">
        <v>176</v>
      </c>
      <c r="E18" s="189" t="s">
        <v>176</v>
      </c>
      <c r="F18" s="189" t="s">
        <v>176</v>
      </c>
      <c r="G18" s="189" t="s">
        <v>176</v>
      </c>
      <c r="H18" s="189" t="s">
        <v>176</v>
      </c>
      <c r="I18" s="190" t="s">
        <v>176</v>
      </c>
      <c r="J18" s="190" t="s">
        <v>176</v>
      </c>
      <c r="K18" s="191" t="s">
        <v>176</v>
      </c>
      <c r="L18" s="189" t="s">
        <v>176</v>
      </c>
      <c r="M18" s="172">
        <v>0</v>
      </c>
      <c r="N18" s="190" t="s">
        <v>176</v>
      </c>
      <c r="O18" s="170">
        <v>0</v>
      </c>
      <c r="P18" s="170">
        <v>0</v>
      </c>
    </row>
    <row r="19" spans="2:16" s="163" customFormat="1" x14ac:dyDescent="0.2">
      <c r="B19" s="133" t="s">
        <v>2279</v>
      </c>
      <c r="C19" s="166" t="s">
        <v>176</v>
      </c>
      <c r="D19" s="189" t="s">
        <v>176</v>
      </c>
      <c r="E19" s="189" t="s">
        <v>176</v>
      </c>
      <c r="F19" s="189" t="s">
        <v>176</v>
      </c>
      <c r="G19" s="189" t="s">
        <v>176</v>
      </c>
      <c r="H19" s="189" t="s">
        <v>176</v>
      </c>
      <c r="I19" s="190" t="s">
        <v>176</v>
      </c>
      <c r="J19" s="190" t="s">
        <v>176</v>
      </c>
      <c r="K19" s="191" t="s">
        <v>176</v>
      </c>
      <c r="L19" s="189" t="s">
        <v>176</v>
      </c>
      <c r="M19" s="172">
        <v>0</v>
      </c>
      <c r="N19" s="190" t="s">
        <v>176</v>
      </c>
      <c r="O19" s="170">
        <v>0</v>
      </c>
      <c r="P19" s="170">
        <v>0</v>
      </c>
    </row>
    <row r="20" spans="2:16" s="163" customFormat="1" x14ac:dyDescent="0.2">
      <c r="B20" s="133" t="s">
        <v>2280</v>
      </c>
      <c r="C20" s="166" t="s">
        <v>176</v>
      </c>
      <c r="D20" s="189" t="s">
        <v>176</v>
      </c>
      <c r="E20" s="189" t="s">
        <v>176</v>
      </c>
      <c r="F20" s="189" t="s">
        <v>176</v>
      </c>
      <c r="G20" s="189" t="s">
        <v>176</v>
      </c>
      <c r="H20" s="189" t="s">
        <v>176</v>
      </c>
      <c r="I20" s="190" t="s">
        <v>176</v>
      </c>
      <c r="J20" s="190" t="s">
        <v>176</v>
      </c>
      <c r="K20" s="191" t="s">
        <v>176</v>
      </c>
      <c r="L20" s="189" t="s">
        <v>176</v>
      </c>
      <c r="M20" s="172">
        <v>0</v>
      </c>
      <c r="N20" s="190" t="s">
        <v>176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92" priority="236" stopIfTrue="1">
      <formula>LEFT(#REF!,3)="TIR"</formula>
    </cfRule>
  </conditionalFormatting>
  <conditionalFormatting sqref="I8">
    <cfRule type="expression" dxfId="91" priority="241" stopIfTrue="1">
      <formula>LEFT(#REF!,3)="TIR"</formula>
    </cfRule>
  </conditionalFormatting>
  <conditionalFormatting sqref="H12:H20 O12:P20 C12:F20">
    <cfRule type="expression" dxfId="90" priority="242" stopIfTrue="1">
      <formula>OR(LEFT(#REF!,3)="TIR",LEFT(#REF!,2)="IR")</formula>
    </cfRule>
  </conditionalFormatting>
  <conditionalFormatting sqref="B12:B20 M12:M20">
    <cfRule type="expression" dxfId="89" priority="245" stopIfTrue="1">
      <formula>#REF!&gt;0</formula>
    </cfRule>
    <cfRule type="expression" dxfId="88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2"/>
    </row>
    <row r="7" spans="1:19" s="10" customFormat="1" x14ac:dyDescent="0.2">
      <c r="B7" s="233" t="s">
        <v>19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5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83" t="s">
        <v>176</v>
      </c>
      <c r="I11" s="183" t="s">
        <v>176</v>
      </c>
      <c r="J11" s="183" t="s">
        <v>176</v>
      </c>
      <c r="K11" s="183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1.2000000000000002E-6</v>
      </c>
      <c r="Q11" s="164" t="s">
        <v>176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68">
        <v>0</v>
      </c>
      <c r="Q12" s="166" t="s">
        <v>176</v>
      </c>
      <c r="R12" s="166">
        <v>0</v>
      </c>
      <c r="S12" s="166">
        <v>0</v>
      </c>
    </row>
    <row r="13" spans="1:19" s="163" customFormat="1" x14ac:dyDescent="0.2">
      <c r="B13" s="133" t="s">
        <v>2281</v>
      </c>
      <c r="C13" s="166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9" t="s">
        <v>176</v>
      </c>
      <c r="I13" s="189" t="s">
        <v>176</v>
      </c>
      <c r="J13" s="189" t="s">
        <v>176</v>
      </c>
      <c r="K13" s="189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0</v>
      </c>
      <c r="Q13" s="170" t="s">
        <v>176</v>
      </c>
      <c r="R13" s="170">
        <v>0</v>
      </c>
      <c r="S13" s="170">
        <v>0</v>
      </c>
    </row>
    <row r="14" spans="1:19" s="163" customFormat="1" x14ac:dyDescent="0.2">
      <c r="B14" s="133" t="s">
        <v>2282</v>
      </c>
      <c r="C14" s="166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9" t="s">
        <v>176</v>
      </c>
      <c r="I14" s="189" t="s">
        <v>176</v>
      </c>
      <c r="J14" s="189" t="s">
        <v>176</v>
      </c>
      <c r="K14" s="189" t="s">
        <v>176</v>
      </c>
      <c r="L14" s="170" t="s">
        <v>176</v>
      </c>
      <c r="M14" s="170" t="s">
        <v>176</v>
      </c>
      <c r="N14" s="181" t="s">
        <v>176</v>
      </c>
      <c r="O14" s="171" t="s">
        <v>176</v>
      </c>
      <c r="P14" s="172">
        <v>0</v>
      </c>
      <c r="Q14" s="170" t="s">
        <v>176</v>
      </c>
      <c r="R14" s="170">
        <v>0</v>
      </c>
      <c r="S14" s="170">
        <v>0</v>
      </c>
    </row>
    <row r="15" spans="1:19" s="163" customFormat="1" x14ac:dyDescent="0.2">
      <c r="B15" s="133" t="s">
        <v>382</v>
      </c>
      <c r="C15" s="166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9" t="s">
        <v>176</v>
      </c>
      <c r="I15" s="189" t="s">
        <v>176</v>
      </c>
      <c r="J15" s="189" t="s">
        <v>176</v>
      </c>
      <c r="K15" s="189" t="s">
        <v>176</v>
      </c>
      <c r="L15" s="170" t="s">
        <v>176</v>
      </c>
      <c r="M15" s="170" t="s">
        <v>176</v>
      </c>
      <c r="N15" s="181" t="s">
        <v>176</v>
      </c>
      <c r="O15" s="171" t="s">
        <v>176</v>
      </c>
      <c r="P15" s="172">
        <v>0</v>
      </c>
      <c r="Q15" s="170" t="s">
        <v>176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9" t="s">
        <v>176</v>
      </c>
      <c r="I16" s="189" t="s">
        <v>176</v>
      </c>
      <c r="J16" s="189" t="s">
        <v>176</v>
      </c>
      <c r="K16" s="189" t="s">
        <v>176</v>
      </c>
      <c r="L16" s="170" t="s">
        <v>176</v>
      </c>
      <c r="M16" s="170" t="s">
        <v>176</v>
      </c>
      <c r="N16" s="181" t="s">
        <v>176</v>
      </c>
      <c r="O16" s="171" t="s">
        <v>176</v>
      </c>
      <c r="P16" s="172">
        <v>0</v>
      </c>
      <c r="Q16" s="170" t="s">
        <v>176</v>
      </c>
      <c r="R16" s="170">
        <v>0</v>
      </c>
      <c r="S16" s="170">
        <v>0</v>
      </c>
    </row>
    <row r="17" spans="2:19" s="163" customFormat="1" x14ac:dyDescent="0.2">
      <c r="B17" s="133" t="s">
        <v>375</v>
      </c>
      <c r="C17" s="166" t="s">
        <v>176</v>
      </c>
      <c r="D17" s="170" t="s">
        <v>176</v>
      </c>
      <c r="E17" s="170" t="s">
        <v>176</v>
      </c>
      <c r="F17" s="170" t="s">
        <v>176</v>
      </c>
      <c r="G17" s="171" t="s">
        <v>176</v>
      </c>
      <c r="H17" s="189" t="s">
        <v>176</v>
      </c>
      <c r="I17" s="189" t="s">
        <v>176</v>
      </c>
      <c r="J17" s="189" t="s">
        <v>176</v>
      </c>
      <c r="K17" s="189" t="s">
        <v>176</v>
      </c>
      <c r="L17" s="170" t="s">
        <v>176</v>
      </c>
      <c r="M17" s="170" t="s">
        <v>176</v>
      </c>
      <c r="N17" s="181" t="s">
        <v>176</v>
      </c>
      <c r="O17" s="171" t="s">
        <v>176</v>
      </c>
      <c r="P17" s="172">
        <v>0</v>
      </c>
      <c r="Q17" s="170" t="s">
        <v>176</v>
      </c>
      <c r="R17" s="170">
        <v>0</v>
      </c>
      <c r="S17" s="170">
        <v>0</v>
      </c>
    </row>
    <row r="18" spans="2:19" s="163" customFormat="1" x14ac:dyDescent="0.2">
      <c r="B18" s="133" t="s">
        <v>2283</v>
      </c>
      <c r="C18" s="166" t="s">
        <v>176</v>
      </c>
      <c r="D18" s="170" t="s">
        <v>176</v>
      </c>
      <c r="E18" s="170" t="s">
        <v>176</v>
      </c>
      <c r="F18" s="170" t="s">
        <v>176</v>
      </c>
      <c r="G18" s="171" t="s">
        <v>176</v>
      </c>
      <c r="H18" s="189" t="s">
        <v>176</v>
      </c>
      <c r="I18" s="189" t="s">
        <v>176</v>
      </c>
      <c r="J18" s="189" t="s">
        <v>176</v>
      </c>
      <c r="K18" s="189" t="s">
        <v>176</v>
      </c>
      <c r="L18" s="170" t="s">
        <v>176</v>
      </c>
      <c r="M18" s="170" t="s">
        <v>176</v>
      </c>
      <c r="N18" s="181" t="s">
        <v>176</v>
      </c>
      <c r="O18" s="171" t="s">
        <v>176</v>
      </c>
      <c r="P18" s="172">
        <v>0</v>
      </c>
      <c r="Q18" s="170" t="s">
        <v>176</v>
      </c>
      <c r="R18" s="170">
        <v>0</v>
      </c>
      <c r="S18" s="170">
        <v>0</v>
      </c>
    </row>
    <row r="19" spans="2:19" s="163" customFormat="1" x14ac:dyDescent="0.2">
      <c r="B19" s="133" t="s">
        <v>2284</v>
      </c>
      <c r="C19" s="166" t="s">
        <v>176</v>
      </c>
      <c r="D19" s="170" t="s">
        <v>176</v>
      </c>
      <c r="E19" s="170" t="s">
        <v>176</v>
      </c>
      <c r="F19" s="170" t="s">
        <v>176</v>
      </c>
      <c r="G19" s="171" t="s">
        <v>176</v>
      </c>
      <c r="H19" s="189" t="s">
        <v>176</v>
      </c>
      <c r="I19" s="189" t="s">
        <v>176</v>
      </c>
      <c r="J19" s="189" t="s">
        <v>176</v>
      </c>
      <c r="K19" s="189" t="s">
        <v>176</v>
      </c>
      <c r="L19" s="170" t="s">
        <v>176</v>
      </c>
      <c r="M19" s="170" t="s">
        <v>176</v>
      </c>
      <c r="N19" s="181" t="s">
        <v>176</v>
      </c>
      <c r="O19" s="171" t="s">
        <v>176</v>
      </c>
      <c r="P19" s="172">
        <v>0</v>
      </c>
      <c r="Q19" s="170" t="s">
        <v>176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87" priority="260" stopIfTrue="1">
      <formula>LEFT(#REF!,3)="TIR"</formula>
    </cfRule>
  </conditionalFormatting>
  <conditionalFormatting sqref="L8">
    <cfRule type="expression" dxfId="86" priority="265" stopIfTrue="1">
      <formula>LEFT(#REF!,3)="TIR"</formula>
    </cfRule>
  </conditionalFormatting>
  <conditionalFormatting sqref="K11:K19 C11:I19">
    <cfRule type="expression" dxfId="85" priority="266" stopIfTrue="1">
      <formula>LEFT(#REF!,3)="TIR"</formula>
    </cfRule>
  </conditionalFormatting>
  <conditionalFormatting sqref="B11:B19 P12:P19">
    <cfRule type="expression" dxfId="84" priority="268" stopIfTrue="1">
      <formula>#REF!&gt;0</formula>
    </cfRule>
    <cfRule type="expression" dxfId="83" priority="269" stopIfTrue="1">
      <formula>LEFT(#REF!,3)="TIR"</formula>
    </cfRule>
  </conditionalFormatting>
  <conditionalFormatting sqref="R12:S19">
    <cfRule type="expression" dxfId="82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0.85546875" style="97" bestFit="1" customWidth="1"/>
    <col min="15" max="15" width="8.85546875" style="95" bestFit="1" customWidth="1"/>
    <col min="16" max="16" width="10.14062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2"/>
    </row>
    <row r="7" spans="1:19" s="10" customFormat="1" x14ac:dyDescent="0.2">
      <c r="B7" s="233" t="s">
        <v>21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5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3529.9175289882396</v>
      </c>
      <c r="Q11" s="103"/>
      <c r="R11" s="103">
        <v>1</v>
      </c>
      <c r="S11" s="121">
        <v>2.7996878711773381E-3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80">
        <v>3529.9175285882397</v>
      </c>
      <c r="Q12" s="166" t="s">
        <v>176</v>
      </c>
      <c r="R12" s="166">
        <v>0.99999999988668287</v>
      </c>
      <c r="S12" s="166">
        <v>2.7996878708600858E-3</v>
      </c>
    </row>
    <row r="13" spans="1:19" s="163" customFormat="1" x14ac:dyDescent="0.2">
      <c r="B13" s="133" t="s">
        <v>2281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79" t="s">
        <v>176</v>
      </c>
      <c r="K13" s="171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2963.5649382348588</v>
      </c>
      <c r="Q13" s="170" t="s">
        <v>176</v>
      </c>
      <c r="R13" s="166">
        <v>0.83955642416503951</v>
      </c>
      <c r="S13" s="166">
        <v>2.350495937903878E-3</v>
      </c>
    </row>
    <row r="14" spans="1:19" x14ac:dyDescent="0.2">
      <c r="B14" s="23" t="s">
        <v>2303</v>
      </c>
      <c r="C14" s="32" t="s">
        <v>2304</v>
      </c>
      <c r="D14" s="32" t="s">
        <v>176</v>
      </c>
      <c r="E14" s="32" t="s">
        <v>2305</v>
      </c>
      <c r="F14" s="32" t="s">
        <v>379</v>
      </c>
      <c r="G14" s="101" t="s">
        <v>185</v>
      </c>
      <c r="H14" s="94" t="s">
        <v>186</v>
      </c>
      <c r="I14" s="94" t="s">
        <v>2306</v>
      </c>
      <c r="J14" s="141">
        <v>0.25</v>
      </c>
      <c r="K14" s="94" t="s">
        <v>182</v>
      </c>
      <c r="L14" s="32">
        <v>4.9000000000000002E-2</v>
      </c>
      <c r="M14" s="32">
        <v>-2.5999999999999999E-3</v>
      </c>
      <c r="N14" s="105">
        <v>18251.134762141814</v>
      </c>
      <c r="O14" s="94">
        <v>126.69</v>
      </c>
      <c r="P14" s="125">
        <v>23.122362632644897</v>
      </c>
      <c r="Q14" s="32">
        <v>2.5556914554204615E-5</v>
      </c>
      <c r="R14" s="41">
        <v>6.5503974080868485E-3</v>
      </c>
      <c r="S14" s="41">
        <v>1.8339068174812223E-5</v>
      </c>
    </row>
    <row r="15" spans="1:19" x14ac:dyDescent="0.2">
      <c r="B15" s="23" t="s">
        <v>2318</v>
      </c>
      <c r="C15" s="32" t="s">
        <v>2319</v>
      </c>
      <c r="D15" s="32" t="s">
        <v>176</v>
      </c>
      <c r="E15" s="32" t="s">
        <v>2305</v>
      </c>
      <c r="F15" s="32" t="s">
        <v>379</v>
      </c>
      <c r="G15" s="101" t="s">
        <v>185</v>
      </c>
      <c r="H15" s="94" t="s">
        <v>186</v>
      </c>
      <c r="I15" s="94" t="s">
        <v>2320</v>
      </c>
      <c r="J15" s="141">
        <v>8.51</v>
      </c>
      <c r="K15" s="94" t="s">
        <v>182</v>
      </c>
      <c r="L15" s="32">
        <v>4.9000000000000002E-2</v>
      </c>
      <c r="M15" s="32">
        <v>1.41E-2</v>
      </c>
      <c r="N15" s="105">
        <v>308961.25450468902</v>
      </c>
      <c r="O15" s="94">
        <v>164.97</v>
      </c>
      <c r="P15" s="125">
        <v>509.69338155604402</v>
      </c>
      <c r="Q15" s="32">
        <v>1.5738470044715505E-4</v>
      </c>
      <c r="R15" s="41">
        <v>0.14439243335583948</v>
      </c>
      <c r="S15" s="41">
        <v>4.0425374435612592E-4</v>
      </c>
    </row>
    <row r="16" spans="1:19" x14ac:dyDescent="0.2">
      <c r="B16" s="23" t="s">
        <v>2343</v>
      </c>
      <c r="C16" s="32" t="s">
        <v>2344</v>
      </c>
      <c r="D16" s="32" t="s">
        <v>176</v>
      </c>
      <c r="E16" s="32" t="s">
        <v>2305</v>
      </c>
      <c r="F16" s="32" t="s">
        <v>379</v>
      </c>
      <c r="G16" s="101" t="s">
        <v>185</v>
      </c>
      <c r="H16" s="94" t="s">
        <v>186</v>
      </c>
      <c r="I16" s="94" t="s">
        <v>2345</v>
      </c>
      <c r="J16" s="141">
        <v>11.76</v>
      </c>
      <c r="K16" s="94" t="s">
        <v>182</v>
      </c>
      <c r="L16" s="32">
        <v>4.0999999999999995E-2</v>
      </c>
      <c r="M16" s="32">
        <v>2.4399999999999998E-2</v>
      </c>
      <c r="N16" s="105">
        <v>352009.58966463932</v>
      </c>
      <c r="O16" s="94">
        <v>125.47</v>
      </c>
      <c r="P16" s="125">
        <v>441.6664321510936</v>
      </c>
      <c r="Q16" s="32">
        <v>1.4818386661148063E-4</v>
      </c>
      <c r="R16" s="41">
        <v>0.12512089263390977</v>
      </c>
      <c r="S16" s="41">
        <v>3.5029944553803912E-4</v>
      </c>
    </row>
    <row r="17" spans="2:19" x14ac:dyDescent="0.2">
      <c r="B17" s="23" t="s">
        <v>2346</v>
      </c>
      <c r="C17" s="32" t="s">
        <v>2347</v>
      </c>
      <c r="D17" s="32" t="s">
        <v>176</v>
      </c>
      <c r="E17" s="32" t="s">
        <v>2305</v>
      </c>
      <c r="F17" s="32" t="s">
        <v>379</v>
      </c>
      <c r="G17" s="101" t="s">
        <v>185</v>
      </c>
      <c r="H17" s="94" t="s">
        <v>186</v>
      </c>
      <c r="I17" s="94" t="s">
        <v>2345</v>
      </c>
      <c r="J17" s="141">
        <v>0.79</v>
      </c>
      <c r="K17" s="94" t="s">
        <v>182</v>
      </c>
      <c r="L17" s="32">
        <v>3.3000000000000002E-2</v>
      </c>
      <c r="M17" s="32">
        <v>-1.1999999999999999E-3</v>
      </c>
      <c r="N17" s="105">
        <v>3707.2485946244519</v>
      </c>
      <c r="O17" s="94">
        <v>107.4</v>
      </c>
      <c r="P17" s="125">
        <v>3.9815849906266618</v>
      </c>
      <c r="Q17" s="32">
        <v>1.4981929919112104E-5</v>
      </c>
      <c r="R17" s="41">
        <v>1.1279541116553736E-3</v>
      </c>
      <c r="S17" s="41">
        <v>3.1579194456461587E-6</v>
      </c>
    </row>
    <row r="18" spans="2:19" x14ac:dyDescent="0.2">
      <c r="B18" s="23" t="s">
        <v>2314</v>
      </c>
      <c r="C18" s="32" t="s">
        <v>2315</v>
      </c>
      <c r="D18" s="32" t="s">
        <v>176</v>
      </c>
      <c r="E18" s="32" t="s">
        <v>2316</v>
      </c>
      <c r="F18" s="32" t="s">
        <v>379</v>
      </c>
      <c r="G18" s="101" t="s">
        <v>185</v>
      </c>
      <c r="H18" s="94" t="s">
        <v>186</v>
      </c>
      <c r="I18" s="94" t="s">
        <v>2317</v>
      </c>
      <c r="J18" s="141">
        <v>1.35</v>
      </c>
      <c r="K18" s="94" t="s">
        <v>182</v>
      </c>
      <c r="L18" s="32">
        <v>0.05</v>
      </c>
      <c r="M18" s="32">
        <v>-2.2000000000000001E-3</v>
      </c>
      <c r="N18" s="105">
        <v>9739.9240734890336</v>
      </c>
      <c r="O18" s="94">
        <v>129.13</v>
      </c>
      <c r="P18" s="125">
        <v>12.577163958959412</v>
      </c>
      <c r="Q18" s="32">
        <v>1.3914113640464833E-4</v>
      </c>
      <c r="R18" s="41">
        <v>3.5630192081468636E-3</v>
      </c>
      <c r="S18" s="41">
        <v>9.9753416618206583E-6</v>
      </c>
    </row>
    <row r="19" spans="2:19" x14ac:dyDescent="0.2">
      <c r="B19" s="23" t="s">
        <v>2331</v>
      </c>
      <c r="C19" s="32" t="s">
        <v>2332</v>
      </c>
      <c r="D19" s="32" t="s">
        <v>176</v>
      </c>
      <c r="E19" s="32" t="s">
        <v>2333</v>
      </c>
      <c r="F19" s="32" t="s">
        <v>2334</v>
      </c>
      <c r="G19" s="101" t="s">
        <v>667</v>
      </c>
      <c r="H19" s="94" t="s">
        <v>181</v>
      </c>
      <c r="I19" s="94" t="s">
        <v>2335</v>
      </c>
      <c r="J19" s="141">
        <v>3.26</v>
      </c>
      <c r="K19" s="94" t="s">
        <v>182</v>
      </c>
      <c r="L19" s="32">
        <v>4.9000000000000002E-2</v>
      </c>
      <c r="M19" s="32">
        <v>2.8000000000000004E-3</v>
      </c>
      <c r="N19" s="105">
        <v>20846.890031189982</v>
      </c>
      <c r="O19" s="94">
        <v>141.24</v>
      </c>
      <c r="P19" s="125">
        <v>29.444147479158143</v>
      </c>
      <c r="Q19" s="32">
        <v>2.5088213909868734E-4</v>
      </c>
      <c r="R19" s="41">
        <v>8.3413131432556586E-3</v>
      </c>
      <c r="S19" s="41">
        <v>2.3353073236864986E-5</v>
      </c>
    </row>
    <row r="20" spans="2:19" x14ac:dyDescent="0.2">
      <c r="B20" s="23" t="s">
        <v>2398</v>
      </c>
      <c r="C20" s="32" t="s">
        <v>2399</v>
      </c>
      <c r="D20" s="32" t="s">
        <v>176</v>
      </c>
      <c r="E20" s="32" t="s">
        <v>2400</v>
      </c>
      <c r="F20" s="32" t="s">
        <v>379</v>
      </c>
      <c r="G20" s="101" t="s">
        <v>193</v>
      </c>
      <c r="H20" s="94" t="s">
        <v>186</v>
      </c>
      <c r="I20" s="94" t="s">
        <v>2401</v>
      </c>
      <c r="J20" s="141">
        <v>1.53</v>
      </c>
      <c r="K20" s="94" t="s">
        <v>182</v>
      </c>
      <c r="L20" s="32">
        <v>5.7999999999999996E-2</v>
      </c>
      <c r="M20" s="32">
        <v>-2.0999999999999999E-3</v>
      </c>
      <c r="N20" s="105">
        <v>6053.7036706633544</v>
      </c>
      <c r="O20" s="94">
        <v>130.9</v>
      </c>
      <c r="P20" s="125">
        <v>7.9242981011509626</v>
      </c>
      <c r="Q20" s="32">
        <v>0</v>
      </c>
      <c r="R20" s="41">
        <v>2.2448961019840763E-3</v>
      </c>
      <c r="S20" s="41">
        <v>6.2850083887781034E-6</v>
      </c>
    </row>
    <row r="21" spans="2:19" x14ac:dyDescent="0.2">
      <c r="B21" s="23" t="s">
        <v>2389</v>
      </c>
      <c r="C21" s="32" t="s">
        <v>2390</v>
      </c>
      <c r="D21" s="32" t="s">
        <v>176</v>
      </c>
      <c r="E21" s="32" t="s">
        <v>2391</v>
      </c>
      <c r="F21" s="32" t="s">
        <v>379</v>
      </c>
      <c r="G21" s="101" t="s">
        <v>193</v>
      </c>
      <c r="H21" s="94" t="s">
        <v>186</v>
      </c>
      <c r="I21" s="94" t="s">
        <v>2392</v>
      </c>
      <c r="J21" s="141">
        <v>1.1100000000000001</v>
      </c>
      <c r="K21" s="94" t="s">
        <v>182</v>
      </c>
      <c r="L21" s="32">
        <v>5.9500000000000004E-2</v>
      </c>
      <c r="M21" s="32">
        <v>-3.0000000000000001E-3</v>
      </c>
      <c r="N21" s="105">
        <v>6434.2708611414037</v>
      </c>
      <c r="O21" s="94">
        <v>131.09</v>
      </c>
      <c r="P21" s="125">
        <v>8.4346856682842297</v>
      </c>
      <c r="Q21" s="32">
        <v>0</v>
      </c>
      <c r="R21" s="41">
        <v>2.3894851930724328E-3</v>
      </c>
      <c r="S21" s="41">
        <v>6.6898127134027309E-6</v>
      </c>
    </row>
    <row r="22" spans="2:19" x14ac:dyDescent="0.2">
      <c r="B22" s="23" t="s">
        <v>2381</v>
      </c>
      <c r="C22" s="32" t="s">
        <v>2382</v>
      </c>
      <c r="D22" s="32" t="s">
        <v>176</v>
      </c>
      <c r="E22" s="32" t="s">
        <v>2383</v>
      </c>
      <c r="F22" s="32" t="s">
        <v>2334</v>
      </c>
      <c r="G22" s="101" t="s">
        <v>409</v>
      </c>
      <c r="H22" s="94" t="s">
        <v>181</v>
      </c>
      <c r="I22" s="94" t="s">
        <v>2384</v>
      </c>
      <c r="J22" s="141">
        <v>0.92</v>
      </c>
      <c r="K22" s="94" t="s">
        <v>182</v>
      </c>
      <c r="L22" s="32">
        <v>4.9500000000000002E-2</v>
      </c>
      <c r="M22" s="32">
        <v>-2.3999999999999998E-3</v>
      </c>
      <c r="N22" s="105">
        <v>506.91681248824989</v>
      </c>
      <c r="O22" s="94">
        <v>131.16999999999999</v>
      </c>
      <c r="P22" s="125">
        <v>0.66492278645943714</v>
      </c>
      <c r="Q22" s="32">
        <v>0</v>
      </c>
      <c r="R22" s="41">
        <v>1.8836779641421826E-4</v>
      </c>
      <c r="S22" s="41">
        <v>5.2737103494128896E-7</v>
      </c>
    </row>
    <row r="23" spans="2:19" x14ac:dyDescent="0.2">
      <c r="B23" s="23" t="s">
        <v>2297</v>
      </c>
      <c r="C23" s="32" t="s">
        <v>2298</v>
      </c>
      <c r="D23" s="32" t="s">
        <v>176</v>
      </c>
      <c r="E23" s="32" t="s">
        <v>1403</v>
      </c>
      <c r="F23" s="32" t="s">
        <v>399</v>
      </c>
      <c r="G23" s="101" t="s">
        <v>388</v>
      </c>
      <c r="H23" s="94" t="s">
        <v>186</v>
      </c>
      <c r="I23" s="94" t="s">
        <v>2299</v>
      </c>
      <c r="J23" s="141">
        <v>0.51</v>
      </c>
      <c r="K23" s="94" t="s">
        <v>182</v>
      </c>
      <c r="L23" s="32">
        <v>5.5500000000000001E-2</v>
      </c>
      <c r="M23" s="32">
        <v>-2.7000000000000001E-3</v>
      </c>
      <c r="N23" s="105">
        <v>1750.9193241649964</v>
      </c>
      <c r="O23" s="94">
        <v>132.71</v>
      </c>
      <c r="P23" s="125">
        <v>2.3236450318658743</v>
      </c>
      <c r="Q23" s="32">
        <v>1.7509193241649964E-5</v>
      </c>
      <c r="R23" s="41">
        <v>6.5827176209748092E-4</v>
      </c>
      <c r="S23" s="41">
        <v>1.8429554682828516E-6</v>
      </c>
    </row>
    <row r="24" spans="2:19" x14ac:dyDescent="0.2">
      <c r="B24" s="23" t="s">
        <v>2340</v>
      </c>
      <c r="C24" s="32" t="s">
        <v>2341</v>
      </c>
      <c r="D24" s="32" t="s">
        <v>176</v>
      </c>
      <c r="E24" s="32" t="s">
        <v>651</v>
      </c>
      <c r="F24" s="32" t="s">
        <v>689</v>
      </c>
      <c r="G24" s="101" t="s">
        <v>409</v>
      </c>
      <c r="H24" s="94" t="s">
        <v>181</v>
      </c>
      <c r="I24" s="94" t="s">
        <v>2342</v>
      </c>
      <c r="J24" s="141">
        <v>2.85</v>
      </c>
      <c r="K24" s="94" t="s">
        <v>182</v>
      </c>
      <c r="L24" s="32">
        <v>0.06</v>
      </c>
      <c r="M24" s="32">
        <v>4.4000000000000003E-3</v>
      </c>
      <c r="N24" s="105">
        <v>437372.67865534284</v>
      </c>
      <c r="O24" s="94">
        <v>124.75</v>
      </c>
      <c r="P24" s="125">
        <v>545.62241662680822</v>
      </c>
      <c r="Q24" s="32">
        <v>1.1818491438099279E-4</v>
      </c>
      <c r="R24" s="41">
        <v>0.15457086805741801</v>
      </c>
      <c r="S24" s="41">
        <v>4.3275018453770584E-4</v>
      </c>
    </row>
    <row r="25" spans="2:19" x14ac:dyDescent="0.2">
      <c r="B25" s="23" t="s">
        <v>2365</v>
      </c>
      <c r="C25" s="32" t="s">
        <v>2366</v>
      </c>
      <c r="D25" s="32" t="s">
        <v>176</v>
      </c>
      <c r="E25" s="32" t="s">
        <v>2367</v>
      </c>
      <c r="F25" s="32" t="s">
        <v>399</v>
      </c>
      <c r="G25" s="101" t="s">
        <v>409</v>
      </c>
      <c r="H25" s="94" t="s">
        <v>181</v>
      </c>
      <c r="I25" s="94" t="s">
        <v>2368</v>
      </c>
      <c r="J25" s="141">
        <v>1.53</v>
      </c>
      <c r="K25" s="94" t="s">
        <v>182</v>
      </c>
      <c r="L25" s="32">
        <v>2.4E-2</v>
      </c>
      <c r="M25" s="32">
        <v>1.3999999999999999E-2</v>
      </c>
      <c r="N25" s="105">
        <v>242518.96074448357</v>
      </c>
      <c r="O25" s="94">
        <v>102.34999999999998</v>
      </c>
      <c r="P25" s="125">
        <v>248.21815447876506</v>
      </c>
      <c r="Q25" s="32">
        <v>0</v>
      </c>
      <c r="R25" s="41">
        <v>7.0318400483965537E-2</v>
      </c>
      <c r="S25" s="41">
        <v>1.9686957295554896E-4</v>
      </c>
    </row>
    <row r="26" spans="2:19" x14ac:dyDescent="0.2">
      <c r="B26" s="23" t="s">
        <v>2369</v>
      </c>
      <c r="C26" s="32" t="s">
        <v>2370</v>
      </c>
      <c r="D26" s="32" t="s">
        <v>176</v>
      </c>
      <c r="E26" s="32" t="s">
        <v>2371</v>
      </c>
      <c r="F26" s="32" t="s">
        <v>399</v>
      </c>
      <c r="G26" s="101" t="s">
        <v>409</v>
      </c>
      <c r="H26" s="94" t="s">
        <v>181</v>
      </c>
      <c r="I26" s="94" t="s">
        <v>2372</v>
      </c>
      <c r="J26" s="141">
        <v>2.65</v>
      </c>
      <c r="K26" s="94" t="s">
        <v>182</v>
      </c>
      <c r="L26" s="32">
        <v>2.1000000000000001E-2</v>
      </c>
      <c r="M26" s="32">
        <v>2.1400000000000002E-2</v>
      </c>
      <c r="N26" s="105">
        <v>17994.844967190929</v>
      </c>
      <c r="O26" s="94">
        <v>101.12</v>
      </c>
      <c r="P26" s="125">
        <v>18.196387228009954</v>
      </c>
      <c r="Q26" s="32">
        <v>0</v>
      </c>
      <c r="R26" s="41">
        <v>5.1549043507612708E-3</v>
      </c>
      <c r="S26" s="41">
        <v>1.4432123187905623E-5</v>
      </c>
    </row>
    <row r="27" spans="2:19" x14ac:dyDescent="0.2">
      <c r="B27" s="23" t="s">
        <v>2373</v>
      </c>
      <c r="C27" s="32" t="s">
        <v>2374</v>
      </c>
      <c r="D27" s="32" t="s">
        <v>176</v>
      </c>
      <c r="E27" s="32" t="s">
        <v>2375</v>
      </c>
      <c r="F27" s="32" t="s">
        <v>399</v>
      </c>
      <c r="G27" s="101" t="s">
        <v>388</v>
      </c>
      <c r="H27" s="94" t="s">
        <v>186</v>
      </c>
      <c r="I27" s="94" t="s">
        <v>2376</v>
      </c>
      <c r="J27" s="141">
        <v>2.23</v>
      </c>
      <c r="K27" s="94" t="s">
        <v>182</v>
      </c>
      <c r="L27" s="32">
        <v>2.9500000000000002E-2</v>
      </c>
      <c r="M27" s="32">
        <v>2.9300000000000003E-2</v>
      </c>
      <c r="N27" s="105">
        <v>37233.59806188244</v>
      </c>
      <c r="O27" s="94">
        <v>100.34</v>
      </c>
      <c r="P27" s="125">
        <v>37.360192295717937</v>
      </c>
      <c r="Q27" s="32">
        <v>0</v>
      </c>
      <c r="R27" s="41">
        <v>1.0583871149654386E-2</v>
      </c>
      <c r="S27" s="41">
        <v>2.9631535687791141E-5</v>
      </c>
    </row>
    <row r="28" spans="2:19" x14ac:dyDescent="0.2">
      <c r="B28" s="23" t="s">
        <v>2321</v>
      </c>
      <c r="C28" s="32" t="s">
        <v>2322</v>
      </c>
      <c r="D28" s="32" t="s">
        <v>176</v>
      </c>
      <c r="E28" s="32" t="s">
        <v>759</v>
      </c>
      <c r="F28" s="32" t="s">
        <v>379</v>
      </c>
      <c r="G28" s="101" t="s">
        <v>388</v>
      </c>
      <c r="H28" s="94" t="s">
        <v>186</v>
      </c>
      <c r="I28" s="94" t="s">
        <v>2323</v>
      </c>
      <c r="J28" s="141">
        <v>4.3499999999999996</v>
      </c>
      <c r="K28" s="94" t="s">
        <v>182</v>
      </c>
      <c r="L28" s="32">
        <v>5.5999999999999994E-2</v>
      </c>
      <c r="M28" s="32">
        <v>4.8999999999999998E-3</v>
      </c>
      <c r="N28" s="105">
        <v>118068.72591173968</v>
      </c>
      <c r="O28" s="94">
        <v>151.6</v>
      </c>
      <c r="P28" s="125">
        <v>178.99218848229981</v>
      </c>
      <c r="Q28" s="32">
        <v>1.12614536666677E-4</v>
      </c>
      <c r="R28" s="41">
        <v>5.0707187069496014E-2</v>
      </c>
      <c r="S28" s="41">
        <v>1.4196429661998835E-4</v>
      </c>
    </row>
    <row r="29" spans="2:19" x14ac:dyDescent="0.2">
      <c r="B29" s="23" t="s">
        <v>2348</v>
      </c>
      <c r="C29" s="32" t="s">
        <v>2349</v>
      </c>
      <c r="D29" s="32" t="s">
        <v>176</v>
      </c>
      <c r="E29" s="32" t="s">
        <v>759</v>
      </c>
      <c r="F29" s="32" t="s">
        <v>379</v>
      </c>
      <c r="G29" s="101" t="s">
        <v>388</v>
      </c>
      <c r="H29" s="94" t="s">
        <v>186</v>
      </c>
      <c r="I29" s="94" t="s">
        <v>2350</v>
      </c>
      <c r="J29" s="141">
        <v>7.56</v>
      </c>
      <c r="K29" s="94" t="s">
        <v>182</v>
      </c>
      <c r="L29" s="32">
        <v>4.9299999999999997E-2</v>
      </c>
      <c r="M29" s="32">
        <v>1.23E-2</v>
      </c>
      <c r="N29" s="105">
        <v>96622.418264660373</v>
      </c>
      <c r="O29" s="94">
        <v>135.38999999999999</v>
      </c>
      <c r="P29" s="125">
        <v>130.81709208755225</v>
      </c>
      <c r="Q29" s="32">
        <v>1.1420819633656459E-4</v>
      </c>
      <c r="R29" s="41">
        <v>3.705953213163244E-2</v>
      </c>
      <c r="S29" s="41">
        <v>1.0375512262043819E-4</v>
      </c>
    </row>
    <row r="30" spans="2:19" x14ac:dyDescent="0.2">
      <c r="B30" s="23" t="s">
        <v>2402</v>
      </c>
      <c r="C30" s="32" t="s">
        <v>2403</v>
      </c>
      <c r="D30" s="32" t="s">
        <v>176</v>
      </c>
      <c r="E30" s="32" t="s">
        <v>2404</v>
      </c>
      <c r="F30" s="32" t="s">
        <v>1156</v>
      </c>
      <c r="G30" s="101" t="s">
        <v>180</v>
      </c>
      <c r="H30" s="94" t="s">
        <v>181</v>
      </c>
      <c r="I30" s="94" t="s">
        <v>2405</v>
      </c>
      <c r="J30" s="141">
        <v>1.53</v>
      </c>
      <c r="K30" s="94" t="s">
        <v>182</v>
      </c>
      <c r="L30" s="32">
        <v>5.7000000000000002E-2</v>
      </c>
      <c r="M30" s="32">
        <v>-3.5999999999999999E-3</v>
      </c>
      <c r="N30" s="105">
        <v>8282.3595354841964</v>
      </c>
      <c r="O30" s="94">
        <v>131.88999999999999</v>
      </c>
      <c r="P30" s="125">
        <v>10.923603991065853</v>
      </c>
      <c r="Q30" s="32">
        <v>0</v>
      </c>
      <c r="R30" s="41">
        <v>3.0945776781920523E-3</v>
      </c>
      <c r="S30" s="41">
        <v>8.663851592050417E-6</v>
      </c>
    </row>
    <row r="31" spans="2:19" x14ac:dyDescent="0.2">
      <c r="B31" s="23" t="s">
        <v>2307</v>
      </c>
      <c r="C31" s="32" t="s">
        <v>2308</v>
      </c>
      <c r="D31" s="32" t="s">
        <v>176</v>
      </c>
      <c r="E31" s="32" t="s">
        <v>2309</v>
      </c>
      <c r="F31" s="32" t="s">
        <v>379</v>
      </c>
      <c r="G31" s="101" t="s">
        <v>394</v>
      </c>
      <c r="H31" s="94" t="s">
        <v>186</v>
      </c>
      <c r="I31" s="94" t="s">
        <v>2310</v>
      </c>
      <c r="J31" s="141">
        <v>3.3</v>
      </c>
      <c r="K31" s="94" t="s">
        <v>182</v>
      </c>
      <c r="L31" s="32">
        <v>7.7499999999999999E-2</v>
      </c>
      <c r="M31" s="32">
        <v>3.0999999999999999E-3</v>
      </c>
      <c r="N31" s="105">
        <v>14294.806531471459</v>
      </c>
      <c r="O31" s="94">
        <v>158.13</v>
      </c>
      <c r="P31" s="125">
        <v>22.604377570405337</v>
      </c>
      <c r="Q31" s="32">
        <v>0</v>
      </c>
      <c r="R31" s="41">
        <v>6.4036560018115498E-3</v>
      </c>
      <c r="S31" s="41">
        <v>1.7928238039463763E-5</v>
      </c>
    </row>
    <row r="32" spans="2:19" x14ac:dyDescent="0.2">
      <c r="B32" s="23" t="s">
        <v>2351</v>
      </c>
      <c r="C32" s="32" t="s">
        <v>2352</v>
      </c>
      <c r="D32" s="32" t="s">
        <v>176</v>
      </c>
      <c r="E32" s="32" t="s">
        <v>927</v>
      </c>
      <c r="F32" s="32" t="s">
        <v>399</v>
      </c>
      <c r="G32" s="101" t="s">
        <v>180</v>
      </c>
      <c r="H32" s="94" t="s">
        <v>181</v>
      </c>
      <c r="I32" s="94" t="s">
        <v>2353</v>
      </c>
      <c r="J32" s="141">
        <v>0.26</v>
      </c>
      <c r="K32" s="94" t="s">
        <v>182</v>
      </c>
      <c r="L32" s="32">
        <v>3.5000000000000003E-2</v>
      </c>
      <c r="M32" s="32">
        <v>1.5E-3</v>
      </c>
      <c r="N32" s="105">
        <v>168938.73373097426</v>
      </c>
      <c r="O32" s="94">
        <v>105.24</v>
      </c>
      <c r="P32" s="125">
        <v>177.79112337847732</v>
      </c>
      <c r="Q32" s="32">
        <v>3.3787746746194854E-4</v>
      </c>
      <c r="R32" s="41">
        <v>5.0366934048296758E-2</v>
      </c>
      <c r="S32" s="41">
        <v>1.4101169436340534E-4</v>
      </c>
    </row>
    <row r="33" spans="2:19" x14ac:dyDescent="0.2">
      <c r="B33" s="23" t="s">
        <v>2288</v>
      </c>
      <c r="C33" s="32" t="s">
        <v>2289</v>
      </c>
      <c r="D33" s="32" t="s">
        <v>176</v>
      </c>
      <c r="E33" s="32" t="s">
        <v>927</v>
      </c>
      <c r="F33" s="32" t="s">
        <v>399</v>
      </c>
      <c r="G33" s="101" t="s">
        <v>180</v>
      </c>
      <c r="H33" s="94" t="s">
        <v>181</v>
      </c>
      <c r="I33" s="94" t="s">
        <v>2290</v>
      </c>
      <c r="J33" s="141">
        <v>0.26</v>
      </c>
      <c r="K33" s="94" t="s">
        <v>182</v>
      </c>
      <c r="L33" s="32">
        <v>2.3300000000000001E-2</v>
      </c>
      <c r="M33" s="32">
        <v>0.01</v>
      </c>
      <c r="N33" s="105">
        <v>82727.213976383646</v>
      </c>
      <c r="O33" s="94">
        <v>102.93</v>
      </c>
      <c r="P33" s="125">
        <v>85.151121345891681</v>
      </c>
      <c r="Q33" s="32">
        <v>2.5481498563520666E-4</v>
      </c>
      <c r="R33" s="41">
        <v>2.4122694268808614E-2</v>
      </c>
      <c r="S33" s="41">
        <v>6.753601456450257E-5</v>
      </c>
    </row>
    <row r="34" spans="2:19" x14ac:dyDescent="0.2">
      <c r="B34" s="23" t="s">
        <v>2377</v>
      </c>
      <c r="C34" s="32" t="s">
        <v>2378</v>
      </c>
      <c r="D34" s="32" t="s">
        <v>176</v>
      </c>
      <c r="E34" s="32" t="s">
        <v>2379</v>
      </c>
      <c r="F34" s="32" t="s">
        <v>399</v>
      </c>
      <c r="G34" s="101" t="s">
        <v>180</v>
      </c>
      <c r="H34" s="94" t="s">
        <v>181</v>
      </c>
      <c r="I34" s="94" t="s">
        <v>2380</v>
      </c>
      <c r="J34" s="141">
        <v>2.94</v>
      </c>
      <c r="K34" s="94" t="s">
        <v>182</v>
      </c>
      <c r="L34" s="32">
        <v>2.5000000000000001E-2</v>
      </c>
      <c r="M34" s="32">
        <v>2.3399999999999997E-2</v>
      </c>
      <c r="N34" s="105">
        <v>37932.929552825561</v>
      </c>
      <c r="O34" s="94">
        <v>100.73</v>
      </c>
      <c r="P34" s="125">
        <v>38.209839938561181</v>
      </c>
      <c r="Q34" s="32">
        <v>0</v>
      </c>
      <c r="R34" s="41">
        <v>1.0824570156321203E-2</v>
      </c>
      <c r="S34" s="41">
        <v>3.0305417777360651E-5</v>
      </c>
    </row>
    <row r="35" spans="2:19" x14ac:dyDescent="0.2">
      <c r="B35" s="23" t="s">
        <v>2354</v>
      </c>
      <c r="C35" s="32" t="s">
        <v>2355</v>
      </c>
      <c r="D35" s="32" t="s">
        <v>176</v>
      </c>
      <c r="E35" s="32" t="s">
        <v>450</v>
      </c>
      <c r="F35" s="32" t="s">
        <v>399</v>
      </c>
      <c r="G35" s="101" t="s">
        <v>180</v>
      </c>
      <c r="H35" s="94" t="s">
        <v>181</v>
      </c>
      <c r="I35" s="94" t="s">
        <v>2356</v>
      </c>
      <c r="J35" s="141">
        <v>2.2000000000000002</v>
      </c>
      <c r="K35" s="94" t="s">
        <v>182</v>
      </c>
      <c r="L35" s="32">
        <v>4.4999999999999998E-2</v>
      </c>
      <c r="M35" s="32">
        <v>4.4000000000000003E-3</v>
      </c>
      <c r="N35" s="105">
        <v>71453.012609042649</v>
      </c>
      <c r="O35" s="94">
        <v>119.13</v>
      </c>
      <c r="P35" s="125">
        <v>85.121973921152517</v>
      </c>
      <c r="Q35" s="32">
        <v>2.8581205043617057E-4</v>
      </c>
      <c r="R35" s="41">
        <v>2.4114437015062655E-2</v>
      </c>
      <c r="S35" s="41">
        <v>6.7512896831340772E-5</v>
      </c>
    </row>
    <row r="36" spans="2:19" x14ac:dyDescent="0.2">
      <c r="B36" s="23" t="s">
        <v>2324</v>
      </c>
      <c r="C36" s="32" t="s">
        <v>2325</v>
      </c>
      <c r="D36" s="32" t="s">
        <v>176</v>
      </c>
      <c r="E36" s="32" t="s">
        <v>2326</v>
      </c>
      <c r="F36" s="32" t="s">
        <v>1580</v>
      </c>
      <c r="G36" s="101" t="s">
        <v>394</v>
      </c>
      <c r="H36" s="94" t="s">
        <v>186</v>
      </c>
      <c r="I36" s="94" t="s">
        <v>2327</v>
      </c>
      <c r="J36" s="141">
        <v>0.95</v>
      </c>
      <c r="K36" s="94" t="s">
        <v>182</v>
      </c>
      <c r="L36" s="32">
        <v>4.9500000000000002E-2</v>
      </c>
      <c r="M36" s="32">
        <v>-2.3999999999999998E-3</v>
      </c>
      <c r="N36" s="105">
        <v>13048.236850442659</v>
      </c>
      <c r="O36" s="94">
        <v>130.51</v>
      </c>
      <c r="P36" s="125">
        <v>17.029253914144391</v>
      </c>
      <c r="Q36" s="32">
        <v>3.6081908001777095E-5</v>
      </c>
      <c r="R36" s="41">
        <v>4.8242639592277923E-3</v>
      </c>
      <c r="S36" s="41">
        <v>1.3506433294008014E-5</v>
      </c>
    </row>
    <row r="37" spans="2:19" x14ac:dyDescent="0.2">
      <c r="B37" s="23" t="s">
        <v>2385</v>
      </c>
      <c r="C37" s="32" t="s">
        <v>2386</v>
      </c>
      <c r="D37" s="32" t="s">
        <v>176</v>
      </c>
      <c r="E37" s="32" t="s">
        <v>2387</v>
      </c>
      <c r="F37" s="32" t="s">
        <v>393</v>
      </c>
      <c r="G37" s="101" t="s">
        <v>394</v>
      </c>
      <c r="H37" s="94" t="s">
        <v>186</v>
      </c>
      <c r="I37" s="94" t="s">
        <v>2388</v>
      </c>
      <c r="J37" s="141">
        <v>1.77</v>
      </c>
      <c r="K37" s="94" t="s">
        <v>182</v>
      </c>
      <c r="L37" s="32">
        <v>5.2999999999999999E-2</v>
      </c>
      <c r="M37" s="32">
        <v>-1.5E-3</v>
      </c>
      <c r="N37" s="105">
        <v>25388.473445473421</v>
      </c>
      <c r="O37" s="94">
        <v>134.94</v>
      </c>
      <c r="P37" s="125">
        <v>34.259206069047842</v>
      </c>
      <c r="Q37" s="32">
        <v>0</v>
      </c>
      <c r="R37" s="41">
        <v>9.7053842724952721E-3</v>
      </c>
      <c r="S37" s="41">
        <v>2.7172046632820313E-5</v>
      </c>
    </row>
    <row r="38" spans="2:19" x14ac:dyDescent="0.2">
      <c r="B38" s="23" t="s">
        <v>2285</v>
      </c>
      <c r="C38" s="32" t="s">
        <v>2286</v>
      </c>
      <c r="D38" s="32" t="s">
        <v>176</v>
      </c>
      <c r="E38" s="32" t="s">
        <v>398</v>
      </c>
      <c r="F38" s="102" t="s">
        <v>99</v>
      </c>
      <c r="G38" s="101" t="s">
        <v>466</v>
      </c>
      <c r="H38" s="94" t="s">
        <v>181</v>
      </c>
      <c r="I38" s="94" t="s">
        <v>2287</v>
      </c>
      <c r="J38" s="141">
        <v>2.81</v>
      </c>
      <c r="K38" s="94" t="s">
        <v>182</v>
      </c>
      <c r="L38" s="32">
        <v>4.6500000000000007E-2</v>
      </c>
      <c r="M38" s="32">
        <v>-4.0000000000000002E-4</v>
      </c>
      <c r="N38" s="105">
        <v>55138.598068518244</v>
      </c>
      <c r="O38" s="94">
        <v>122.62000000000002</v>
      </c>
      <c r="P38" s="125">
        <v>67.610948950422014</v>
      </c>
      <c r="Q38" s="32">
        <v>2.7569299034259121E-4</v>
      </c>
      <c r="R38" s="41">
        <v>1.9153690814357624E-2</v>
      </c>
      <c r="S38" s="41">
        <v>5.3624355861237837E-5</v>
      </c>
    </row>
    <row r="39" spans="2:19" x14ac:dyDescent="0.2">
      <c r="B39" s="23" t="s">
        <v>2291</v>
      </c>
      <c r="C39" s="32" t="s">
        <v>2292</v>
      </c>
      <c r="D39" s="32" t="s">
        <v>176</v>
      </c>
      <c r="E39" s="32" t="s">
        <v>398</v>
      </c>
      <c r="F39" s="32" t="s">
        <v>399</v>
      </c>
      <c r="G39" s="101" t="s">
        <v>466</v>
      </c>
      <c r="H39" s="94" t="s">
        <v>181</v>
      </c>
      <c r="I39" s="94" t="s">
        <v>2293</v>
      </c>
      <c r="J39" s="141">
        <v>7.87</v>
      </c>
      <c r="K39" s="94" t="s">
        <v>182</v>
      </c>
      <c r="L39" s="32">
        <v>3.3000000000000002E-2</v>
      </c>
      <c r="M39" s="32">
        <v>1.2800000000000001E-2</v>
      </c>
      <c r="N39" s="105">
        <v>61150.395480799416</v>
      </c>
      <c r="O39" s="94">
        <v>119.68</v>
      </c>
      <c r="P39" s="125">
        <v>74.201630866241103</v>
      </c>
      <c r="Q39" s="32">
        <v>0</v>
      </c>
      <c r="R39" s="41">
        <v>2.1020783136400666E-2</v>
      </c>
      <c r="S39" s="41">
        <v>5.8851631589630072E-5</v>
      </c>
    </row>
    <row r="40" spans="2:19" x14ac:dyDescent="0.2">
      <c r="B40" s="23" t="s">
        <v>2357</v>
      </c>
      <c r="C40" s="32" t="s">
        <v>2358</v>
      </c>
      <c r="D40" s="32" t="s">
        <v>176</v>
      </c>
      <c r="E40" s="32" t="s">
        <v>2359</v>
      </c>
      <c r="F40" s="32" t="s">
        <v>393</v>
      </c>
      <c r="G40" s="101" t="s">
        <v>431</v>
      </c>
      <c r="H40" s="94" t="s">
        <v>186</v>
      </c>
      <c r="I40" s="94" t="s">
        <v>2360</v>
      </c>
      <c r="J40" s="141">
        <v>0.84</v>
      </c>
      <c r="K40" s="94" t="s">
        <v>182</v>
      </c>
      <c r="L40" s="32">
        <v>5.5E-2</v>
      </c>
      <c r="M40" s="32">
        <v>5.1000000000000004E-3</v>
      </c>
      <c r="N40" s="105">
        <v>16687.194852941248</v>
      </c>
      <c r="O40" s="94">
        <v>104.55000000000001</v>
      </c>
      <c r="P40" s="125">
        <v>17.446462216385562</v>
      </c>
      <c r="Q40" s="32">
        <v>1.8749657138136233E-4</v>
      </c>
      <c r="R40" s="41">
        <v>4.942456041284949E-3</v>
      </c>
      <c r="S40" s="41">
        <v>1.383733423261263E-5</v>
      </c>
    </row>
    <row r="41" spans="2:19" x14ac:dyDescent="0.2">
      <c r="B41" s="23" t="s">
        <v>2294</v>
      </c>
      <c r="C41" s="32" t="s">
        <v>2295</v>
      </c>
      <c r="D41" s="32" t="s">
        <v>176</v>
      </c>
      <c r="E41" s="32" t="s">
        <v>1375</v>
      </c>
      <c r="F41" s="32" t="s">
        <v>387</v>
      </c>
      <c r="G41" s="101" t="s">
        <v>431</v>
      </c>
      <c r="H41" s="94" t="s">
        <v>186</v>
      </c>
      <c r="I41" s="94" t="s">
        <v>2296</v>
      </c>
      <c r="J41" s="141">
        <v>0.34</v>
      </c>
      <c r="K41" s="94" t="s">
        <v>182</v>
      </c>
      <c r="L41" s="32">
        <v>5.7500000000000002E-2</v>
      </c>
      <c r="M41" s="32">
        <v>2.0000000000000001E-4</v>
      </c>
      <c r="N41" s="105">
        <v>5121.6881344109397</v>
      </c>
      <c r="O41" s="94">
        <v>128.9</v>
      </c>
      <c r="P41" s="125">
        <v>6.6018560052557014</v>
      </c>
      <c r="Q41" s="32">
        <v>0</v>
      </c>
      <c r="R41" s="41">
        <v>1.8702578604288111E-3</v>
      </c>
      <c r="S41" s="41">
        <v>5.236138247816622E-6</v>
      </c>
    </row>
    <row r="42" spans="2:19" x14ac:dyDescent="0.2">
      <c r="B42" s="23" t="s">
        <v>2361</v>
      </c>
      <c r="C42" s="32" t="s">
        <v>2362</v>
      </c>
      <c r="D42" s="32" t="s">
        <v>176</v>
      </c>
      <c r="E42" s="32" t="s">
        <v>2363</v>
      </c>
      <c r="F42" s="32" t="s">
        <v>399</v>
      </c>
      <c r="G42" s="101" t="s">
        <v>424</v>
      </c>
      <c r="H42" s="94" t="s">
        <v>181</v>
      </c>
      <c r="I42" s="94" t="s">
        <v>2364</v>
      </c>
      <c r="J42" s="141">
        <v>2.39</v>
      </c>
      <c r="K42" s="94" t="s">
        <v>182</v>
      </c>
      <c r="L42" s="32">
        <v>3.15E-2</v>
      </c>
      <c r="M42" s="32">
        <v>2.76E-2</v>
      </c>
      <c r="N42" s="105">
        <v>115604.78116224127</v>
      </c>
      <c r="O42" s="94">
        <v>103.16000000000001</v>
      </c>
      <c r="P42" s="125">
        <v>119.25789224993525</v>
      </c>
      <c r="Q42" s="32">
        <v>0</v>
      </c>
      <c r="R42" s="41">
        <v>3.3784894766115812E-2</v>
      </c>
      <c r="S42" s="41">
        <v>9.4587160105697181E-5</v>
      </c>
    </row>
    <row r="43" spans="2:19" x14ac:dyDescent="0.2">
      <c r="B43" s="23" t="s">
        <v>2328</v>
      </c>
      <c r="C43" s="32" t="s">
        <v>2329</v>
      </c>
      <c r="D43" s="32" t="s">
        <v>176</v>
      </c>
      <c r="E43" s="32" t="s">
        <v>445</v>
      </c>
      <c r="F43" s="32" t="s">
        <v>455</v>
      </c>
      <c r="G43" s="101" t="s">
        <v>446</v>
      </c>
      <c r="H43" s="94" t="s">
        <v>186</v>
      </c>
      <c r="I43" s="94" t="s">
        <v>2330</v>
      </c>
      <c r="J43" s="141">
        <v>0.62</v>
      </c>
      <c r="K43" s="94" t="s">
        <v>182</v>
      </c>
      <c r="L43" s="32">
        <v>6.4399999999999999E-2</v>
      </c>
      <c r="M43" s="32">
        <v>1.32E-2</v>
      </c>
      <c r="N43" s="105">
        <v>496.28766213299724</v>
      </c>
      <c r="O43" s="94">
        <v>128.66</v>
      </c>
      <c r="P43" s="125">
        <v>0.63852370225392641</v>
      </c>
      <c r="Q43" s="32">
        <v>0</v>
      </c>
      <c r="R43" s="41">
        <v>1.8088912758166983E-4</v>
      </c>
      <c r="S43" s="41">
        <v>5.064330965182511E-7</v>
      </c>
    </row>
    <row r="44" spans="2:19" x14ac:dyDescent="0.2">
      <c r="B44" s="23" t="s">
        <v>2300</v>
      </c>
      <c r="C44" s="32" t="s">
        <v>2301</v>
      </c>
      <c r="D44" s="32" t="s">
        <v>176</v>
      </c>
      <c r="E44" s="32" t="s">
        <v>445</v>
      </c>
      <c r="F44" s="32" t="s">
        <v>455</v>
      </c>
      <c r="G44" s="101" t="s">
        <v>446</v>
      </c>
      <c r="H44" s="94" t="s">
        <v>186</v>
      </c>
      <c r="I44" s="94" t="s">
        <v>2302</v>
      </c>
      <c r="J44" s="141">
        <v>0.25</v>
      </c>
      <c r="K44" s="94" t="s">
        <v>182</v>
      </c>
      <c r="L44" s="32">
        <v>6.480000000000001E-2</v>
      </c>
      <c r="M44" s="32">
        <v>1.9E-2</v>
      </c>
      <c r="N44" s="105">
        <v>539.16176592193642</v>
      </c>
      <c r="O44" s="94">
        <v>128.80000000000001</v>
      </c>
      <c r="P44" s="125">
        <v>0.69444035560008088</v>
      </c>
      <c r="Q44" s="32">
        <v>0</v>
      </c>
      <c r="R44" s="41">
        <v>1.9672990938094932E-4</v>
      </c>
      <c r="S44" s="41">
        <v>5.5078234119166056E-7</v>
      </c>
    </row>
    <row r="45" spans="2:19" x14ac:dyDescent="0.2">
      <c r="B45" s="23" t="s">
        <v>2336</v>
      </c>
      <c r="C45" s="32" t="s">
        <v>2337</v>
      </c>
      <c r="D45" s="32" t="s">
        <v>176</v>
      </c>
      <c r="E45" s="32" t="s">
        <v>2338</v>
      </c>
      <c r="F45" s="32" t="s">
        <v>393</v>
      </c>
      <c r="G45" s="101" t="s">
        <v>512</v>
      </c>
      <c r="H45" s="94" t="s">
        <v>181</v>
      </c>
      <c r="I45" s="94" t="s">
        <v>2339</v>
      </c>
      <c r="J45" s="141">
        <v>0.23</v>
      </c>
      <c r="K45" s="94" t="s">
        <v>182</v>
      </c>
      <c r="L45" s="32">
        <v>6.5000000000000002E-2</v>
      </c>
      <c r="M45" s="32">
        <v>1.8000000000000002E-2</v>
      </c>
      <c r="N45" s="105">
        <v>1652.3640622503231</v>
      </c>
      <c r="O45" s="94">
        <v>126.19</v>
      </c>
      <c r="P45" s="125">
        <v>2.0851182074135797</v>
      </c>
      <c r="Q45" s="32">
        <v>4.0871179537578578E-6</v>
      </c>
      <c r="R45" s="41">
        <v>5.9069884502690496E-4</v>
      </c>
      <c r="S45" s="41">
        <v>1.6537723919402879E-6</v>
      </c>
    </row>
    <row r="46" spans="2:19" x14ac:dyDescent="0.2">
      <c r="B46" s="23" t="s">
        <v>2393</v>
      </c>
      <c r="C46" s="32" t="s">
        <v>2394</v>
      </c>
      <c r="D46" s="32" t="s">
        <v>176</v>
      </c>
      <c r="E46" s="32" t="s">
        <v>2395</v>
      </c>
      <c r="F46" s="32" t="s">
        <v>2396</v>
      </c>
      <c r="G46" s="101" t="s">
        <v>512</v>
      </c>
      <c r="H46" s="94" t="s">
        <v>181</v>
      </c>
      <c r="I46" s="94" t="s">
        <v>2397</v>
      </c>
      <c r="J46" s="141">
        <v>0.99</v>
      </c>
      <c r="K46" s="94" t="s">
        <v>182</v>
      </c>
      <c r="L46" s="32">
        <v>4.6900000000000004E-2</v>
      </c>
      <c r="M46" s="32">
        <v>5.6999999999999993E-3</v>
      </c>
      <c r="N46" s="105">
        <v>2101.3890935802642</v>
      </c>
      <c r="O46" s="94">
        <v>134.77000000000001</v>
      </c>
      <c r="P46" s="125">
        <v>2.8320420805141437</v>
      </c>
      <c r="Q46" s="32">
        <v>0</v>
      </c>
      <c r="R46" s="41">
        <v>8.0229695375514222E-4</v>
      </c>
      <c r="S46" s="41">
        <v>2.2461810505107976E-6</v>
      </c>
    </row>
    <row r="47" spans="2:19" x14ac:dyDescent="0.2">
      <c r="B47" s="23" t="s">
        <v>2311</v>
      </c>
      <c r="C47" s="32" t="s">
        <v>2312</v>
      </c>
      <c r="D47" s="32" t="s">
        <v>176</v>
      </c>
      <c r="E47" s="32" t="s">
        <v>1613</v>
      </c>
      <c r="F47" s="32" t="s">
        <v>393</v>
      </c>
      <c r="G47" s="101" t="s">
        <v>2313</v>
      </c>
      <c r="H47" s="94" t="s">
        <v>186</v>
      </c>
      <c r="I47" s="94" t="s">
        <v>395</v>
      </c>
      <c r="J47" s="141">
        <v>0.26</v>
      </c>
      <c r="K47" s="94" t="s">
        <v>182</v>
      </c>
      <c r="L47" s="32">
        <v>5.5999999999999994E-2</v>
      </c>
      <c r="M47" s="32">
        <v>0</v>
      </c>
      <c r="N47" s="105">
        <v>1667.0439813595219</v>
      </c>
      <c r="O47" s="94">
        <v>123.96000000000001</v>
      </c>
      <c r="P47" s="125">
        <v>2.0664677166504721</v>
      </c>
      <c r="Q47" s="32">
        <v>2.9597256439728313E-5</v>
      </c>
      <c r="R47" s="41">
        <v>5.8541529644256932E-4</v>
      </c>
      <c r="S47" s="41">
        <v>1.6389801050519473E-6</v>
      </c>
    </row>
    <row r="48" spans="2:19" s="163" customFormat="1" x14ac:dyDescent="0.2">
      <c r="B48" s="133" t="s">
        <v>2282</v>
      </c>
      <c r="C48" s="170" t="s">
        <v>176</v>
      </c>
      <c r="D48" s="170" t="s">
        <v>176</v>
      </c>
      <c r="E48" s="170" t="s">
        <v>176</v>
      </c>
      <c r="F48" s="170" t="s">
        <v>176</v>
      </c>
      <c r="G48" s="167" t="s">
        <v>176</v>
      </c>
      <c r="H48" s="171" t="s">
        <v>176</v>
      </c>
      <c r="I48" s="171" t="s">
        <v>176</v>
      </c>
      <c r="J48" s="179" t="s">
        <v>176</v>
      </c>
      <c r="K48" s="171" t="s">
        <v>176</v>
      </c>
      <c r="L48" s="170" t="s">
        <v>176</v>
      </c>
      <c r="M48" s="170" t="s">
        <v>176</v>
      </c>
      <c r="N48" s="181" t="s">
        <v>176</v>
      </c>
      <c r="O48" s="171" t="s">
        <v>176</v>
      </c>
      <c r="P48" s="172">
        <v>250.40179541974678</v>
      </c>
      <c r="Q48" s="170" t="s">
        <v>176</v>
      </c>
      <c r="R48" s="166">
        <v>7.0937010103892723E-2</v>
      </c>
      <c r="S48" s="166">
        <v>1.9860148680545274E-4</v>
      </c>
    </row>
    <row r="49" spans="2:19" x14ac:dyDescent="0.2">
      <c r="B49" s="23" t="s">
        <v>2408</v>
      </c>
      <c r="C49" s="32" t="s">
        <v>2409</v>
      </c>
      <c r="D49" s="32" t="s">
        <v>176</v>
      </c>
      <c r="E49" s="32" t="s">
        <v>2410</v>
      </c>
      <c r="F49" s="32" t="s">
        <v>379</v>
      </c>
      <c r="G49" s="101" t="s">
        <v>500</v>
      </c>
      <c r="H49" s="94" t="s">
        <v>181</v>
      </c>
      <c r="I49" s="94" t="s">
        <v>2411</v>
      </c>
      <c r="J49" s="141">
        <v>7.58</v>
      </c>
      <c r="K49" s="94" t="s">
        <v>182</v>
      </c>
      <c r="L49" s="32">
        <v>3.7400000000000003E-2</v>
      </c>
      <c r="M49" s="32">
        <v>3.0800000000000001E-2</v>
      </c>
      <c r="N49" s="105">
        <v>77091.649799153471</v>
      </c>
      <c r="O49" s="94">
        <v>105.29000000000002</v>
      </c>
      <c r="P49" s="125">
        <v>81.169798073528682</v>
      </c>
      <c r="Q49" s="32">
        <v>0</v>
      </c>
      <c r="R49" s="41">
        <v>2.2994814300036612E-2</v>
      </c>
      <c r="S49" s="41">
        <v>6.4378302695787719E-5</v>
      </c>
    </row>
    <row r="50" spans="2:19" x14ac:dyDescent="0.2">
      <c r="B50" s="23" t="s">
        <v>2412</v>
      </c>
      <c r="C50" s="32" t="s">
        <v>2413</v>
      </c>
      <c r="D50" s="32" t="s">
        <v>176</v>
      </c>
      <c r="E50" s="32" t="s">
        <v>2410</v>
      </c>
      <c r="F50" s="32" t="s">
        <v>379</v>
      </c>
      <c r="G50" s="101" t="s">
        <v>500</v>
      </c>
      <c r="H50" s="94" t="s">
        <v>181</v>
      </c>
      <c r="I50" s="94" t="s">
        <v>2411</v>
      </c>
      <c r="J50" s="141">
        <v>4.2300000000000004</v>
      </c>
      <c r="K50" s="94" t="s">
        <v>182</v>
      </c>
      <c r="L50" s="32">
        <v>2.5000000000000001E-2</v>
      </c>
      <c r="M50" s="32">
        <v>1.9299999999999998E-2</v>
      </c>
      <c r="N50" s="105">
        <v>60791.023696701581</v>
      </c>
      <c r="O50" s="94">
        <v>102.53000000000002</v>
      </c>
      <c r="P50" s="125">
        <v>62.329036596228136</v>
      </c>
      <c r="Q50" s="32">
        <v>0</v>
      </c>
      <c r="R50" s="41">
        <v>1.7657363404207677E-2</v>
      </c>
      <c r="S50" s="41">
        <v>4.9435106159730824E-5</v>
      </c>
    </row>
    <row r="51" spans="2:19" x14ac:dyDescent="0.2">
      <c r="B51" s="23" t="s">
        <v>2406</v>
      </c>
      <c r="C51" s="32" t="s">
        <v>2407</v>
      </c>
      <c r="D51" s="32" t="s">
        <v>176</v>
      </c>
      <c r="E51" s="32" t="s">
        <v>1652</v>
      </c>
      <c r="F51" s="32" t="s">
        <v>399</v>
      </c>
      <c r="G51" s="101" t="s">
        <v>424</v>
      </c>
      <c r="H51" s="94" t="s">
        <v>181</v>
      </c>
      <c r="I51" s="94" t="s">
        <v>978</v>
      </c>
      <c r="J51" s="141">
        <v>5.37</v>
      </c>
      <c r="K51" s="94" t="s">
        <v>182</v>
      </c>
      <c r="L51" s="32">
        <v>4.5999999999999999E-2</v>
      </c>
      <c r="M51" s="32">
        <v>3.4099999999999998E-2</v>
      </c>
      <c r="N51" s="105">
        <v>99241.515550555792</v>
      </c>
      <c r="O51" s="94">
        <v>107.72</v>
      </c>
      <c r="P51" s="125">
        <v>106.90296054998997</v>
      </c>
      <c r="Q51" s="32">
        <v>0</v>
      </c>
      <c r="R51" s="41">
        <v>3.0284832342989884E-2</v>
      </c>
      <c r="S51" s="41">
        <v>8.4788077791307943E-5</v>
      </c>
    </row>
    <row r="52" spans="2:19" s="163" customFormat="1" x14ac:dyDescent="0.2">
      <c r="B52" s="133" t="s">
        <v>382</v>
      </c>
      <c r="C52" s="170" t="s">
        <v>176</v>
      </c>
      <c r="D52" s="170" t="s">
        <v>176</v>
      </c>
      <c r="E52" s="170" t="s">
        <v>176</v>
      </c>
      <c r="F52" s="170" t="s">
        <v>176</v>
      </c>
      <c r="G52" s="167" t="s">
        <v>176</v>
      </c>
      <c r="H52" s="171" t="s">
        <v>176</v>
      </c>
      <c r="I52" s="171" t="s">
        <v>176</v>
      </c>
      <c r="J52" s="179" t="s">
        <v>176</v>
      </c>
      <c r="K52" s="171" t="s">
        <v>176</v>
      </c>
      <c r="L52" s="170" t="s">
        <v>176</v>
      </c>
      <c r="M52" s="170" t="s">
        <v>176</v>
      </c>
      <c r="N52" s="181" t="s">
        <v>176</v>
      </c>
      <c r="O52" s="171" t="s">
        <v>176</v>
      </c>
      <c r="P52" s="172">
        <v>315.95079473363381</v>
      </c>
      <c r="Q52" s="170" t="s">
        <v>176</v>
      </c>
      <c r="R52" s="166">
        <v>8.9506565561092016E-2</v>
      </c>
      <c r="S52" s="166">
        <v>2.5059044599212856E-4</v>
      </c>
    </row>
    <row r="53" spans="2:19" x14ac:dyDescent="0.2">
      <c r="B53" s="23" t="s">
        <v>2414</v>
      </c>
      <c r="C53" s="32" t="s">
        <v>2415</v>
      </c>
      <c r="D53" s="32" t="s">
        <v>176</v>
      </c>
      <c r="E53" s="32" t="s">
        <v>1399</v>
      </c>
      <c r="F53" s="32" t="s">
        <v>1400</v>
      </c>
      <c r="G53" s="101" t="s">
        <v>394</v>
      </c>
      <c r="H53" s="94" t="s">
        <v>186</v>
      </c>
      <c r="I53" s="94" t="s">
        <v>2416</v>
      </c>
      <c r="J53" s="141">
        <v>1.92</v>
      </c>
      <c r="K53" s="94" t="s">
        <v>136</v>
      </c>
      <c r="L53" s="32">
        <v>3.7000000000000005E-2</v>
      </c>
      <c r="M53" s="32">
        <v>4.0300000000000002E-2</v>
      </c>
      <c r="N53" s="105">
        <v>22507.131318080206</v>
      </c>
      <c r="O53" s="94">
        <v>99.57</v>
      </c>
      <c r="P53" s="125">
        <v>81.282341818118269</v>
      </c>
      <c r="Q53" s="32">
        <v>0</v>
      </c>
      <c r="R53" s="41">
        <v>2.3026697125531927E-2</v>
      </c>
      <c r="S53" s="41">
        <v>6.4467564655625823E-5</v>
      </c>
    </row>
    <row r="54" spans="2:19" x14ac:dyDescent="0.2">
      <c r="B54" s="23" t="s">
        <v>2417</v>
      </c>
      <c r="C54" s="32" t="s">
        <v>2418</v>
      </c>
      <c r="D54" s="32" t="s">
        <v>176</v>
      </c>
      <c r="E54" s="32" t="s">
        <v>1399</v>
      </c>
      <c r="F54" s="32" t="s">
        <v>1400</v>
      </c>
      <c r="G54" s="101" t="s">
        <v>394</v>
      </c>
      <c r="H54" s="94" t="s">
        <v>186</v>
      </c>
      <c r="I54" s="94" t="s">
        <v>2416</v>
      </c>
      <c r="J54" s="141">
        <v>3.67</v>
      </c>
      <c r="K54" s="94" t="s">
        <v>136</v>
      </c>
      <c r="L54" s="32">
        <v>4.4500000000000005E-2</v>
      </c>
      <c r="M54" s="32">
        <v>0.05</v>
      </c>
      <c r="N54" s="105">
        <v>38587.098023407882</v>
      </c>
      <c r="O54" s="94">
        <v>98.38</v>
      </c>
      <c r="P54" s="125">
        <v>137.68812697446728</v>
      </c>
      <c r="Q54" s="32">
        <v>0</v>
      </c>
      <c r="R54" s="41">
        <v>3.9006046414328567E-2</v>
      </c>
      <c r="S54" s="41">
        <v>1.0920475504877599E-4</v>
      </c>
    </row>
    <row r="55" spans="2:19" x14ac:dyDescent="0.2">
      <c r="B55" s="23" t="s">
        <v>2419</v>
      </c>
      <c r="C55" s="32" t="s">
        <v>2420</v>
      </c>
      <c r="D55" s="32" t="s">
        <v>176</v>
      </c>
      <c r="E55" s="32" t="s">
        <v>176</v>
      </c>
      <c r="F55" s="32" t="s">
        <v>393</v>
      </c>
      <c r="G55" s="101" t="s">
        <v>180</v>
      </c>
      <c r="H55" s="94" t="s">
        <v>181</v>
      </c>
      <c r="I55" s="94" t="s">
        <v>1281</v>
      </c>
      <c r="J55" s="141">
        <v>6.43</v>
      </c>
      <c r="K55" s="94" t="s">
        <v>182</v>
      </c>
      <c r="L55" s="32">
        <v>4.2999999999999997E-2</v>
      </c>
      <c r="M55" s="32">
        <v>4.4500000000000005E-2</v>
      </c>
      <c r="N55" s="105">
        <v>96970.628678180467</v>
      </c>
      <c r="O55" s="94">
        <v>100.01</v>
      </c>
      <c r="P55" s="125">
        <v>96.980325741048276</v>
      </c>
      <c r="Q55" s="32">
        <v>0</v>
      </c>
      <c r="R55" s="41">
        <v>2.7473821964572979E-2</v>
      </c>
      <c r="S55" s="41">
        <v>7.6918126129100516E-5</v>
      </c>
    </row>
    <row r="56" spans="2:19" s="163" customFormat="1" x14ac:dyDescent="0.2">
      <c r="B56" s="133" t="s">
        <v>153</v>
      </c>
      <c r="C56" s="170" t="s">
        <v>176</v>
      </c>
      <c r="D56" s="170" t="s">
        <v>176</v>
      </c>
      <c r="E56" s="170" t="s">
        <v>176</v>
      </c>
      <c r="F56" s="170" t="s">
        <v>176</v>
      </c>
      <c r="G56" s="167" t="s">
        <v>176</v>
      </c>
      <c r="H56" s="171" t="s">
        <v>176</v>
      </c>
      <c r="I56" s="171" t="s">
        <v>176</v>
      </c>
      <c r="J56" s="179" t="s">
        <v>176</v>
      </c>
      <c r="K56" s="171" t="s">
        <v>176</v>
      </c>
      <c r="L56" s="170" t="s">
        <v>176</v>
      </c>
      <c r="M56" s="170" t="s">
        <v>176</v>
      </c>
      <c r="N56" s="181" t="s">
        <v>176</v>
      </c>
      <c r="O56" s="171" t="s">
        <v>176</v>
      </c>
      <c r="P56" s="172">
        <v>0</v>
      </c>
      <c r="Q56" s="170" t="s">
        <v>176</v>
      </c>
      <c r="R56" s="166">
        <v>0</v>
      </c>
      <c r="S56" s="166">
        <v>0</v>
      </c>
    </row>
    <row r="57" spans="2:19" s="163" customFormat="1" x14ac:dyDescent="0.2">
      <c r="B57" s="133" t="s">
        <v>375</v>
      </c>
      <c r="C57" s="170" t="s">
        <v>176</v>
      </c>
      <c r="D57" s="170" t="s">
        <v>176</v>
      </c>
      <c r="E57" s="170" t="s">
        <v>176</v>
      </c>
      <c r="F57" s="170" t="s">
        <v>176</v>
      </c>
      <c r="G57" s="167" t="s">
        <v>176</v>
      </c>
      <c r="H57" s="171" t="s">
        <v>176</v>
      </c>
      <c r="I57" s="171" t="s">
        <v>176</v>
      </c>
      <c r="J57" s="179" t="s">
        <v>176</v>
      </c>
      <c r="K57" s="171" t="s">
        <v>176</v>
      </c>
      <c r="L57" s="170" t="s">
        <v>176</v>
      </c>
      <c r="M57" s="170" t="s">
        <v>176</v>
      </c>
      <c r="N57" s="181" t="s">
        <v>176</v>
      </c>
      <c r="O57" s="171" t="s">
        <v>176</v>
      </c>
      <c r="P57" s="172">
        <v>0</v>
      </c>
      <c r="Q57" s="170" t="s">
        <v>176</v>
      </c>
      <c r="R57" s="166">
        <v>0</v>
      </c>
      <c r="S57" s="166">
        <v>0</v>
      </c>
    </row>
    <row r="58" spans="2:19" s="163" customFormat="1" x14ac:dyDescent="0.2">
      <c r="B58" s="133" t="s">
        <v>2421</v>
      </c>
      <c r="C58" s="170" t="s">
        <v>176</v>
      </c>
      <c r="D58" s="170" t="s">
        <v>176</v>
      </c>
      <c r="E58" s="170" t="s">
        <v>176</v>
      </c>
      <c r="F58" s="170" t="s">
        <v>176</v>
      </c>
      <c r="G58" s="167" t="s">
        <v>176</v>
      </c>
      <c r="H58" s="171" t="s">
        <v>176</v>
      </c>
      <c r="I58" s="171" t="s">
        <v>176</v>
      </c>
      <c r="J58" s="179" t="s">
        <v>176</v>
      </c>
      <c r="K58" s="171" t="s">
        <v>176</v>
      </c>
      <c r="L58" s="170" t="s">
        <v>176</v>
      </c>
      <c r="M58" s="170" t="s">
        <v>176</v>
      </c>
      <c r="N58" s="181" t="s">
        <v>176</v>
      </c>
      <c r="O58" s="171" t="s">
        <v>176</v>
      </c>
      <c r="P58" s="172">
        <v>0</v>
      </c>
      <c r="Q58" s="170" t="s">
        <v>176</v>
      </c>
      <c r="R58" s="166">
        <v>0</v>
      </c>
      <c r="S58" s="166">
        <v>0</v>
      </c>
    </row>
    <row r="59" spans="2:19" s="163" customFormat="1" x14ac:dyDescent="0.2">
      <c r="B59" s="133" t="s">
        <v>2422</v>
      </c>
      <c r="C59" s="170" t="s">
        <v>176</v>
      </c>
      <c r="D59" s="170" t="s">
        <v>176</v>
      </c>
      <c r="E59" s="170" t="s">
        <v>176</v>
      </c>
      <c r="F59" s="170" t="s">
        <v>176</v>
      </c>
      <c r="G59" s="167" t="s">
        <v>176</v>
      </c>
      <c r="H59" s="171" t="s">
        <v>176</v>
      </c>
      <c r="I59" s="171" t="s">
        <v>176</v>
      </c>
      <c r="J59" s="179" t="s">
        <v>176</v>
      </c>
      <c r="K59" s="171" t="s">
        <v>176</v>
      </c>
      <c r="L59" s="170" t="s">
        <v>176</v>
      </c>
      <c r="M59" s="170" t="s">
        <v>176</v>
      </c>
      <c r="N59" s="181" t="s">
        <v>176</v>
      </c>
      <c r="O59" s="171" t="s">
        <v>176</v>
      </c>
      <c r="P59" s="172">
        <v>0</v>
      </c>
      <c r="Q59" s="170" t="s">
        <v>176</v>
      </c>
      <c r="R59" s="166">
        <v>0</v>
      </c>
      <c r="S59" s="166">
        <v>0</v>
      </c>
    </row>
    <row r="60" spans="2:19" s="163" customFormat="1" x14ac:dyDescent="0.2">
      <c r="B60" s="116" t="s">
        <v>167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168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  <row r="62" spans="2:19" s="163" customFormat="1" x14ac:dyDescent="0.2">
      <c r="B62" s="116" t="s">
        <v>169</v>
      </c>
      <c r="C62" s="173"/>
      <c r="D62" s="173"/>
      <c r="E62" s="173"/>
      <c r="F62" s="116"/>
      <c r="G62" s="174"/>
      <c r="H62" s="174"/>
      <c r="I62" s="174"/>
      <c r="J62" s="175"/>
      <c r="K62" s="176"/>
      <c r="L62" s="177"/>
      <c r="M62" s="177"/>
      <c r="N62" s="177"/>
      <c r="O62" s="176"/>
      <c r="P62" s="176"/>
      <c r="Q62" s="182"/>
      <c r="R62" s="182"/>
      <c r="S62" s="182"/>
    </row>
    <row r="63" spans="2:19" s="163" customFormat="1" x14ac:dyDescent="0.2">
      <c r="B63" s="116" t="s">
        <v>170</v>
      </c>
      <c r="C63" s="173"/>
      <c r="D63" s="173"/>
      <c r="E63" s="173"/>
      <c r="F63" s="116"/>
      <c r="G63" s="174"/>
      <c r="H63" s="174"/>
      <c r="I63" s="174"/>
      <c r="J63" s="175"/>
      <c r="K63" s="176"/>
      <c r="L63" s="177"/>
      <c r="M63" s="177"/>
      <c r="N63" s="177"/>
      <c r="O63" s="176"/>
      <c r="P63" s="176"/>
      <c r="Q63" s="182"/>
      <c r="R63" s="182"/>
      <c r="S63" s="182"/>
    </row>
    <row r="64" spans="2:19" s="163" customFormat="1" x14ac:dyDescent="0.2">
      <c r="B64" s="116" t="s">
        <v>171</v>
      </c>
      <c r="C64" s="173"/>
      <c r="D64" s="173"/>
      <c r="E64" s="173"/>
      <c r="F64" s="116"/>
      <c r="G64" s="174"/>
      <c r="H64" s="174"/>
      <c r="I64" s="174"/>
      <c r="J64" s="175"/>
      <c r="K64" s="176"/>
      <c r="L64" s="177"/>
      <c r="M64" s="177"/>
      <c r="N64" s="177"/>
      <c r="O64" s="176"/>
      <c r="P64" s="176"/>
      <c r="Q64" s="182"/>
      <c r="R64" s="182"/>
      <c r="S64" s="182"/>
    </row>
  </sheetData>
  <sortState ref="B53:AB55">
    <sortCondition ref="B53:B5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9 R11:S59 C11:I59">
    <cfRule type="expression" dxfId="81" priority="284" stopIfTrue="1">
      <formula>OR(LEFT(#REF!,3)="TIR",LEFT(#REF!,2)="IR")</formula>
    </cfRule>
  </conditionalFormatting>
  <conditionalFormatting sqref="K1:K5 K60:K55594 Q11:R59 L11:O59 J11:J59">
    <cfRule type="expression" dxfId="80" priority="287" stopIfTrue="1">
      <formula>LEFT(#REF!,3)="TIR"</formula>
    </cfRule>
  </conditionalFormatting>
  <conditionalFormatting sqref="L8">
    <cfRule type="expression" dxfId="79" priority="292" stopIfTrue="1">
      <formula>LEFT(#REF!,3)="TIR"</formula>
    </cfRule>
  </conditionalFormatting>
  <conditionalFormatting sqref="B11:B59 P11:P59">
    <cfRule type="expression" dxfId="78" priority="293" stopIfTrue="1">
      <formula>#REF!&gt;0</formula>
    </cfRule>
    <cfRule type="expression" dxfId="77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10.14062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8"/>
      <c r="M6" s="239"/>
      <c r="N6" s="17"/>
      <c r="O6" s="17"/>
      <c r="P6" s="16"/>
      <c r="Q6" s="16"/>
      <c r="R6" s="18"/>
    </row>
    <row r="7" spans="1:18" s="10" customFormat="1" x14ac:dyDescent="0.2">
      <c r="B7" s="233" t="s">
        <v>22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5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3970.7757206000001</v>
      </c>
      <c r="K11" s="103"/>
      <c r="L11" s="103">
        <v>1</v>
      </c>
      <c r="M11" s="91">
        <v>3.1493462758932101E-3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80">
        <v>326.74293019999999</v>
      </c>
      <c r="K12" s="166" t="s">
        <v>176</v>
      </c>
      <c r="L12" s="166">
        <v>8.2286926583359843E-2</v>
      </c>
      <c r="M12" s="166">
        <v>2.5915002579000233E-4</v>
      </c>
    </row>
    <row r="13" spans="1:18" x14ac:dyDescent="0.2">
      <c r="B13" s="23" t="s">
        <v>2426</v>
      </c>
      <c r="C13" s="32" t="s">
        <v>2427</v>
      </c>
      <c r="D13" s="32" t="s">
        <v>176</v>
      </c>
      <c r="E13" s="32" t="s">
        <v>2428</v>
      </c>
      <c r="F13" s="32" t="s">
        <v>176</v>
      </c>
      <c r="G13" s="94" t="s">
        <v>136</v>
      </c>
      <c r="H13" s="105">
        <v>32409</v>
      </c>
      <c r="I13" s="101">
        <v>100</v>
      </c>
      <c r="J13" s="126">
        <v>117.54744000000001</v>
      </c>
      <c r="K13" s="41">
        <v>0</v>
      </c>
      <c r="L13" s="41">
        <v>2.9603142627818352E-2</v>
      </c>
      <c r="M13" s="41">
        <v>9.3230546989655271E-5</v>
      </c>
      <c r="N13" s="18"/>
      <c r="O13" s="18"/>
      <c r="P13" s="18"/>
      <c r="Q13" s="18"/>
    </row>
    <row r="14" spans="1:18" x14ac:dyDescent="0.2">
      <c r="B14" s="23" t="s">
        <v>2429</v>
      </c>
      <c r="C14" s="32" t="s">
        <v>2430</v>
      </c>
      <c r="D14" s="32" t="s">
        <v>176</v>
      </c>
      <c r="E14" s="32" t="s">
        <v>2431</v>
      </c>
      <c r="F14" s="32" t="s">
        <v>176</v>
      </c>
      <c r="G14" s="94" t="s">
        <v>136</v>
      </c>
      <c r="H14" s="105">
        <v>32405</v>
      </c>
      <c r="I14" s="101">
        <v>100</v>
      </c>
      <c r="J14" s="126">
        <v>117.53294</v>
      </c>
      <c r="K14" s="41">
        <v>0</v>
      </c>
      <c r="L14" s="41">
        <v>2.9599490948393405E-2</v>
      </c>
      <c r="M14" s="41">
        <v>9.3219046586657549E-5</v>
      </c>
      <c r="N14" s="18"/>
      <c r="O14" s="18"/>
      <c r="P14" s="18"/>
      <c r="Q14" s="18"/>
    </row>
    <row r="15" spans="1:18" x14ac:dyDescent="0.2">
      <c r="B15" s="23" t="s">
        <v>2423</v>
      </c>
      <c r="C15" s="32" t="s">
        <v>2424</v>
      </c>
      <c r="D15" s="32" t="s">
        <v>176</v>
      </c>
      <c r="E15" s="32" t="s">
        <v>2425</v>
      </c>
      <c r="F15" s="32" t="s">
        <v>176</v>
      </c>
      <c r="G15" s="94" t="s">
        <v>136</v>
      </c>
      <c r="H15" s="105">
        <v>705.72</v>
      </c>
      <c r="I15" s="101">
        <v>3581.0630000000001</v>
      </c>
      <c r="J15" s="126">
        <v>91.662549999999996</v>
      </c>
      <c r="K15" s="41">
        <v>0</v>
      </c>
      <c r="L15" s="41">
        <v>2.3084292956780099E-2</v>
      </c>
      <c r="M15" s="41">
        <v>7.2700432055063254E-5</v>
      </c>
      <c r="N15" s="18"/>
      <c r="O15" s="18"/>
      <c r="P15" s="18"/>
      <c r="Q15" s="18"/>
    </row>
    <row r="16" spans="1:18" s="163" customFormat="1" x14ac:dyDescent="0.2">
      <c r="B16" s="133" t="s">
        <v>375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1" t="s">
        <v>176</v>
      </c>
      <c r="I16" s="167" t="s">
        <v>176</v>
      </c>
      <c r="J16" s="168">
        <v>3644.0327903999996</v>
      </c>
      <c r="K16" s="166" t="s">
        <v>176</v>
      </c>
      <c r="L16" s="166">
        <v>0.9177130734166401</v>
      </c>
      <c r="M16" s="166">
        <v>2.8901962501032075E-3</v>
      </c>
    </row>
    <row r="17" spans="2:17" s="163" customFormat="1" x14ac:dyDescent="0.2">
      <c r="B17" s="133" t="s">
        <v>155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71" t="s">
        <v>176</v>
      </c>
      <c r="H17" s="181" t="s">
        <v>176</v>
      </c>
      <c r="I17" s="167" t="s">
        <v>176</v>
      </c>
      <c r="J17" s="168">
        <v>0</v>
      </c>
      <c r="K17" s="166" t="s">
        <v>176</v>
      </c>
      <c r="L17" s="166">
        <v>0</v>
      </c>
      <c r="M17" s="166">
        <v>0</v>
      </c>
    </row>
    <row r="18" spans="2:17" s="163" customFormat="1" x14ac:dyDescent="0.2">
      <c r="B18" s="133" t="s">
        <v>156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71" t="s">
        <v>176</v>
      </c>
      <c r="H18" s="181" t="s">
        <v>176</v>
      </c>
      <c r="I18" s="167" t="s">
        <v>176</v>
      </c>
      <c r="J18" s="168">
        <v>3644.0327902000004</v>
      </c>
      <c r="K18" s="166" t="s">
        <v>176</v>
      </c>
      <c r="L18" s="166">
        <v>0.91771307336627217</v>
      </c>
      <c r="M18" s="166">
        <v>2.8901962499445818E-3</v>
      </c>
    </row>
    <row r="19" spans="2:17" x14ac:dyDescent="0.2">
      <c r="B19" s="23" t="s">
        <v>2432</v>
      </c>
      <c r="C19" s="32" t="s">
        <v>2433</v>
      </c>
      <c r="D19" s="32" t="s">
        <v>176</v>
      </c>
      <c r="E19" s="32" t="s">
        <v>176</v>
      </c>
      <c r="F19" s="32" t="s">
        <v>176</v>
      </c>
      <c r="G19" s="94" t="s">
        <v>136</v>
      </c>
      <c r="H19" s="105">
        <v>1004696.11</v>
      </c>
      <c r="I19" s="101">
        <v>100</v>
      </c>
      <c r="J19" s="126">
        <v>3644.0327900000002</v>
      </c>
      <c r="K19" s="41">
        <v>0</v>
      </c>
      <c r="L19" s="41">
        <v>0.91771307331590413</v>
      </c>
      <c r="M19" s="41">
        <v>2.8901962497859552E-3</v>
      </c>
      <c r="N19" s="18"/>
      <c r="O19" s="18"/>
      <c r="P19" s="18"/>
      <c r="Q19" s="18"/>
    </row>
    <row r="20" spans="2:17" s="163" customFormat="1" x14ac:dyDescent="0.2">
      <c r="B20" s="116" t="s">
        <v>167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6" t="s">
        <v>168</v>
      </c>
      <c r="C21" s="173"/>
      <c r="D21" s="173"/>
      <c r="E21" s="173"/>
      <c r="F21" s="116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  <row r="22" spans="2:17" s="163" customFormat="1" x14ac:dyDescent="0.2">
      <c r="B22" s="116" t="s">
        <v>169</v>
      </c>
      <c r="C22" s="173"/>
      <c r="D22" s="173"/>
      <c r="E22" s="173"/>
      <c r="F22" s="116"/>
      <c r="G22" s="174"/>
      <c r="H22" s="174"/>
      <c r="I22" s="174"/>
      <c r="J22" s="175"/>
      <c r="K22" s="176"/>
      <c r="L22" s="176"/>
      <c r="M22" s="177"/>
      <c r="N22" s="194"/>
      <c r="O22" s="194"/>
      <c r="P22" s="178"/>
      <c r="Q22" s="178"/>
    </row>
    <row r="23" spans="2:17" s="163" customFormat="1" x14ac:dyDescent="0.2">
      <c r="B23" s="116" t="s">
        <v>170</v>
      </c>
      <c r="C23" s="173"/>
      <c r="D23" s="173"/>
      <c r="E23" s="173"/>
      <c r="F23" s="116"/>
      <c r="G23" s="174"/>
      <c r="H23" s="174"/>
      <c r="I23" s="174"/>
      <c r="J23" s="175"/>
      <c r="K23" s="176"/>
      <c r="L23" s="176"/>
      <c r="M23" s="177"/>
      <c r="N23" s="194"/>
      <c r="O23" s="194"/>
      <c r="P23" s="178"/>
      <c r="Q23" s="178"/>
    </row>
    <row r="24" spans="2:17" s="163" customFormat="1" x14ac:dyDescent="0.2">
      <c r="B24" s="116" t="s">
        <v>171</v>
      </c>
      <c r="C24" s="173"/>
      <c r="D24" s="173"/>
      <c r="E24" s="173"/>
      <c r="F24" s="116"/>
      <c r="G24" s="174"/>
      <c r="H24" s="174"/>
      <c r="I24" s="174"/>
      <c r="J24" s="175"/>
      <c r="K24" s="176"/>
      <c r="L24" s="176"/>
      <c r="M24" s="177"/>
      <c r="N24" s="194"/>
      <c r="O24" s="194"/>
      <c r="P24" s="178"/>
      <c r="Q24" s="178"/>
    </row>
  </sheetData>
  <mergeCells count="2">
    <mergeCell ref="B7:M7"/>
    <mergeCell ref="B6:M6"/>
  </mergeCells>
  <phoneticPr fontId="3" type="noConversion"/>
  <conditionalFormatting sqref="K1:L5 K11:K55554 H11:I19">
    <cfRule type="expression" dxfId="76" priority="306" stopIfTrue="1">
      <formula>LEFT(#REF!,3)="TIR"</formula>
    </cfRule>
  </conditionalFormatting>
  <conditionalFormatting sqref="L11:L19 M12:M19 C11:G19">
    <cfRule type="expression" dxfId="75" priority="309" stopIfTrue="1">
      <formula>OR(LEFT(#REF!,3)="TIR",LEFT(#REF!,2)="IR")</formula>
    </cfRule>
  </conditionalFormatting>
  <conditionalFormatting sqref="B11:B19 J11:J19">
    <cfRule type="expression" dxfId="74" priority="312" stopIfTrue="1">
      <formula>#REF!&gt;0</formula>
    </cfRule>
    <cfRule type="expression" dxfId="73" priority="313" stopIfTrue="1">
      <formula>LEFT(#REF!,3)="TIR"</formula>
    </cfRule>
  </conditionalFormatting>
  <conditionalFormatting sqref="D11:E19">
    <cfRule type="expression" dxfId="72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10.85546875" style="93" bestFit="1" customWidth="1"/>
    <col min="7" max="7" width="8.140625" style="45" bestFit="1" customWidth="1"/>
    <col min="8" max="8" width="10.14062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2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3" t="s">
        <v>32</v>
      </c>
      <c r="C7" s="234"/>
      <c r="D7" s="234"/>
      <c r="E7" s="234"/>
      <c r="F7" s="234"/>
      <c r="G7" s="234"/>
      <c r="H7" s="234"/>
      <c r="I7" s="234"/>
      <c r="J7" s="234"/>
      <c r="K7" s="235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1650.5076916</v>
      </c>
      <c r="I11" s="103" t="s">
        <v>176</v>
      </c>
      <c r="J11" s="103">
        <v>1</v>
      </c>
      <c r="K11" s="121">
        <v>1.3090692140849791E-3</v>
      </c>
    </row>
    <row r="12" spans="1:18" s="163" customFormat="1" x14ac:dyDescent="0.2">
      <c r="B12" s="132" t="s">
        <v>2434</v>
      </c>
      <c r="C12" s="166" t="s">
        <v>176</v>
      </c>
      <c r="D12" s="167" t="s">
        <v>176</v>
      </c>
      <c r="E12" s="167" t="s">
        <v>176</v>
      </c>
      <c r="F12" s="179" t="s">
        <v>176</v>
      </c>
      <c r="G12" s="167" t="s">
        <v>176</v>
      </c>
      <c r="H12" s="180">
        <v>1297.8247008000001</v>
      </c>
      <c r="I12" s="166" t="s">
        <v>176</v>
      </c>
      <c r="J12" s="166">
        <v>0.78631848091655387</v>
      </c>
      <c r="K12" s="166">
        <v>1.0293453158339279E-3</v>
      </c>
    </row>
    <row r="13" spans="1:18" s="163" customFormat="1" x14ac:dyDescent="0.2">
      <c r="B13" s="133" t="s">
        <v>2435</v>
      </c>
      <c r="C13" s="170" t="s">
        <v>176</v>
      </c>
      <c r="D13" s="171" t="s">
        <v>176</v>
      </c>
      <c r="E13" s="171" t="s">
        <v>176</v>
      </c>
      <c r="F13" s="181" t="s">
        <v>176</v>
      </c>
      <c r="G13" s="171" t="s">
        <v>176</v>
      </c>
      <c r="H13" s="172">
        <v>0</v>
      </c>
      <c r="I13" s="170" t="s">
        <v>176</v>
      </c>
      <c r="J13" s="170">
        <v>0</v>
      </c>
      <c r="K13" s="170">
        <v>0</v>
      </c>
    </row>
    <row r="14" spans="1:18" s="163" customFormat="1" x14ac:dyDescent="0.2">
      <c r="B14" s="133" t="s">
        <v>2436</v>
      </c>
      <c r="C14" s="170" t="s">
        <v>176</v>
      </c>
      <c r="D14" s="171" t="s">
        <v>176</v>
      </c>
      <c r="E14" s="171" t="s">
        <v>176</v>
      </c>
      <c r="F14" s="181" t="s">
        <v>176</v>
      </c>
      <c r="G14" s="171" t="s">
        <v>176</v>
      </c>
      <c r="H14" s="172">
        <v>898.83251020000012</v>
      </c>
      <c r="I14" s="170" t="s">
        <v>176</v>
      </c>
      <c r="J14" s="170">
        <v>0.54457941321598635</v>
      </c>
      <c r="K14" s="170">
        <v>7.1289214446551032E-4</v>
      </c>
    </row>
    <row r="15" spans="1:18" x14ac:dyDescent="0.2">
      <c r="B15" s="23" t="s">
        <v>2437</v>
      </c>
      <c r="C15" s="32" t="s">
        <v>2438</v>
      </c>
      <c r="D15" s="94" t="s">
        <v>136</v>
      </c>
      <c r="E15" s="94" t="s">
        <v>2439</v>
      </c>
      <c r="F15" s="105">
        <v>43.02</v>
      </c>
      <c r="G15" s="94">
        <v>1291.81</v>
      </c>
      <c r="H15" s="125">
        <v>201.56568999999999</v>
      </c>
      <c r="I15" s="32">
        <v>0</v>
      </c>
      <c r="J15" s="32">
        <v>0.12212344784931144</v>
      </c>
      <c r="K15" s="32">
        <v>1.5986804589744605E-4</v>
      </c>
      <c r="L15" s="18"/>
      <c r="M15" s="18"/>
      <c r="N15" s="18"/>
    </row>
    <row r="16" spans="1:18" x14ac:dyDescent="0.2">
      <c r="B16" s="23" t="s">
        <v>2440</v>
      </c>
      <c r="C16" s="32" t="s">
        <v>2441</v>
      </c>
      <c r="D16" s="94" t="s">
        <v>182</v>
      </c>
      <c r="E16" s="94" t="s">
        <v>2442</v>
      </c>
      <c r="F16" s="105">
        <v>311.49</v>
      </c>
      <c r="G16" s="94">
        <v>1147.3330000000001</v>
      </c>
      <c r="H16" s="125">
        <v>357.38276000000002</v>
      </c>
      <c r="I16" s="32">
        <v>1.9961063462199004E-4</v>
      </c>
      <c r="J16" s="32">
        <v>0.21652898791011002</v>
      </c>
      <c r="K16" s="32">
        <v>2.8345143203010369E-4</v>
      </c>
      <c r="L16" s="18"/>
      <c r="M16" s="18"/>
      <c r="N16" s="18"/>
    </row>
    <row r="17" spans="2:14" x14ac:dyDescent="0.2">
      <c r="B17" s="23" t="s">
        <v>2443</v>
      </c>
      <c r="C17" s="32" t="s">
        <v>2444</v>
      </c>
      <c r="D17" s="94" t="s">
        <v>136</v>
      </c>
      <c r="E17" s="94" t="s">
        <v>720</v>
      </c>
      <c r="F17" s="105">
        <v>774</v>
      </c>
      <c r="G17" s="94">
        <v>121.0716</v>
      </c>
      <c r="H17" s="125">
        <v>339.88405999999998</v>
      </c>
      <c r="I17" s="32">
        <v>1.3833246115967641E-4</v>
      </c>
      <c r="J17" s="32">
        <v>0.20592697733538995</v>
      </c>
      <c r="K17" s="32">
        <v>2.6957266637933424E-4</v>
      </c>
      <c r="L17" s="18"/>
      <c r="M17" s="18"/>
      <c r="N17" s="18"/>
    </row>
    <row r="18" spans="2:14" s="163" customFormat="1" x14ac:dyDescent="0.2">
      <c r="B18" s="133" t="s">
        <v>2445</v>
      </c>
      <c r="C18" s="170" t="s">
        <v>176</v>
      </c>
      <c r="D18" s="171" t="s">
        <v>176</v>
      </c>
      <c r="E18" s="171" t="s">
        <v>176</v>
      </c>
      <c r="F18" s="181" t="s">
        <v>176</v>
      </c>
      <c r="G18" s="171" t="s">
        <v>176</v>
      </c>
      <c r="H18" s="172">
        <v>0</v>
      </c>
      <c r="I18" s="170" t="s">
        <v>176</v>
      </c>
      <c r="J18" s="170">
        <v>0</v>
      </c>
      <c r="K18" s="170">
        <v>0</v>
      </c>
    </row>
    <row r="19" spans="2:14" s="163" customFormat="1" x14ac:dyDescent="0.2">
      <c r="B19" s="133" t="s">
        <v>2446</v>
      </c>
      <c r="C19" s="170" t="s">
        <v>176</v>
      </c>
      <c r="D19" s="171" t="s">
        <v>176</v>
      </c>
      <c r="E19" s="171" t="s">
        <v>176</v>
      </c>
      <c r="F19" s="181" t="s">
        <v>176</v>
      </c>
      <c r="G19" s="171" t="s">
        <v>176</v>
      </c>
      <c r="H19" s="172">
        <v>398.99219020000004</v>
      </c>
      <c r="I19" s="170" t="s">
        <v>176</v>
      </c>
      <c r="J19" s="170">
        <v>0.24173906745821797</v>
      </c>
      <c r="K19" s="170">
        <v>3.1645317105116516E-4</v>
      </c>
    </row>
    <row r="20" spans="2:14" x14ac:dyDescent="0.2">
      <c r="B20" s="23" t="s">
        <v>2447</v>
      </c>
      <c r="C20" s="32" t="s">
        <v>2448</v>
      </c>
      <c r="D20" s="94" t="s">
        <v>136</v>
      </c>
      <c r="E20" s="94" t="s">
        <v>2449</v>
      </c>
      <c r="F20" s="105">
        <v>104055.2</v>
      </c>
      <c r="G20" s="94">
        <v>105.71899999999999</v>
      </c>
      <c r="H20" s="125">
        <v>398.99218999999999</v>
      </c>
      <c r="I20" s="32">
        <v>0</v>
      </c>
      <c r="J20" s="32">
        <v>0.24173906733704312</v>
      </c>
      <c r="K20" s="32">
        <v>3.164531708925389E-4</v>
      </c>
      <c r="L20" s="18"/>
      <c r="M20" s="18"/>
      <c r="N20" s="18"/>
    </row>
    <row r="21" spans="2:14" s="163" customFormat="1" x14ac:dyDescent="0.2">
      <c r="B21" s="133" t="s">
        <v>2450</v>
      </c>
      <c r="C21" s="170" t="s">
        <v>176</v>
      </c>
      <c r="D21" s="171" t="s">
        <v>176</v>
      </c>
      <c r="E21" s="171" t="s">
        <v>176</v>
      </c>
      <c r="F21" s="181" t="s">
        <v>176</v>
      </c>
      <c r="G21" s="171" t="s">
        <v>176</v>
      </c>
      <c r="H21" s="172">
        <v>352.68299079999997</v>
      </c>
      <c r="I21" s="170" t="s">
        <v>176</v>
      </c>
      <c r="J21" s="170">
        <v>0.2136815190834461</v>
      </c>
      <c r="K21" s="170">
        <v>2.7972389825105124E-4</v>
      </c>
    </row>
    <row r="22" spans="2:14" s="163" customFormat="1" x14ac:dyDescent="0.2">
      <c r="B22" s="133" t="s">
        <v>2435</v>
      </c>
      <c r="C22" s="170" t="s">
        <v>176</v>
      </c>
      <c r="D22" s="171" t="s">
        <v>176</v>
      </c>
      <c r="E22" s="171" t="s">
        <v>176</v>
      </c>
      <c r="F22" s="181" t="s">
        <v>176</v>
      </c>
      <c r="G22" s="171" t="s">
        <v>176</v>
      </c>
      <c r="H22" s="172">
        <v>0</v>
      </c>
      <c r="I22" s="170" t="s">
        <v>176</v>
      </c>
      <c r="J22" s="170">
        <v>0</v>
      </c>
      <c r="K22" s="170">
        <v>0</v>
      </c>
    </row>
    <row r="23" spans="2:14" s="163" customFormat="1" x14ac:dyDescent="0.2">
      <c r="B23" s="133" t="s">
        <v>2436</v>
      </c>
      <c r="C23" s="170" t="s">
        <v>176</v>
      </c>
      <c r="D23" s="171" t="s">
        <v>176</v>
      </c>
      <c r="E23" s="171" t="s">
        <v>176</v>
      </c>
      <c r="F23" s="181" t="s">
        <v>176</v>
      </c>
      <c r="G23" s="171" t="s">
        <v>176</v>
      </c>
      <c r="H23" s="172">
        <v>0</v>
      </c>
      <c r="I23" s="170" t="s">
        <v>176</v>
      </c>
      <c r="J23" s="170">
        <v>0</v>
      </c>
      <c r="K23" s="170">
        <v>0</v>
      </c>
    </row>
    <row r="24" spans="2:14" s="163" customFormat="1" x14ac:dyDescent="0.2">
      <c r="B24" s="133" t="s">
        <v>2445</v>
      </c>
      <c r="C24" s="170" t="s">
        <v>176</v>
      </c>
      <c r="D24" s="171" t="s">
        <v>176</v>
      </c>
      <c r="E24" s="171" t="s">
        <v>176</v>
      </c>
      <c r="F24" s="181" t="s">
        <v>176</v>
      </c>
      <c r="G24" s="171" t="s">
        <v>176</v>
      </c>
      <c r="H24" s="172">
        <v>352.68299020000001</v>
      </c>
      <c r="I24" s="170" t="s">
        <v>176</v>
      </c>
      <c r="J24" s="170">
        <v>0.21368151871992161</v>
      </c>
      <c r="K24" s="170">
        <v>2.7972389777517251E-4</v>
      </c>
    </row>
    <row r="25" spans="2:14" x14ac:dyDescent="0.2">
      <c r="B25" s="23" t="s">
        <v>2451</v>
      </c>
      <c r="C25" s="32" t="s">
        <v>2452</v>
      </c>
      <c r="D25" s="94" t="s">
        <v>136</v>
      </c>
      <c r="E25" s="94" t="s">
        <v>1285</v>
      </c>
      <c r="F25" s="105">
        <v>97238.21</v>
      </c>
      <c r="G25" s="94">
        <v>1</v>
      </c>
      <c r="H25" s="125">
        <v>352.68299000000002</v>
      </c>
      <c r="I25" s="32">
        <v>0</v>
      </c>
      <c r="J25" s="32">
        <v>0.21368151859874676</v>
      </c>
      <c r="K25" s="32">
        <v>2.7972389761654631E-4</v>
      </c>
      <c r="L25" s="18"/>
      <c r="M25" s="18"/>
      <c r="N25" s="18"/>
    </row>
    <row r="26" spans="2:14" s="163" customFormat="1" x14ac:dyDescent="0.2">
      <c r="B26" s="133" t="s">
        <v>2446</v>
      </c>
      <c r="C26" s="170" t="s">
        <v>176</v>
      </c>
      <c r="D26" s="171" t="s">
        <v>176</v>
      </c>
      <c r="E26" s="171" t="s">
        <v>176</v>
      </c>
      <c r="F26" s="181" t="s">
        <v>176</v>
      </c>
      <c r="G26" s="171" t="s">
        <v>176</v>
      </c>
      <c r="H26" s="172">
        <v>0</v>
      </c>
      <c r="I26" s="170" t="s">
        <v>176</v>
      </c>
      <c r="J26" s="170">
        <v>0</v>
      </c>
      <c r="K26" s="170">
        <v>0</v>
      </c>
    </row>
    <row r="27" spans="2:14" s="163" customFormat="1" x14ac:dyDescent="0.2">
      <c r="B27" s="116" t="s">
        <v>167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6" t="s">
        <v>168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6" t="s">
        <v>169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  <row r="30" spans="2:14" s="163" customFormat="1" x14ac:dyDescent="0.2">
      <c r="B30" s="116" t="s">
        <v>170</v>
      </c>
      <c r="C30" s="173"/>
      <c r="D30" s="174"/>
      <c r="E30" s="174"/>
      <c r="F30" s="174"/>
      <c r="G30" s="175"/>
      <c r="H30" s="176"/>
      <c r="I30" s="177"/>
      <c r="J30" s="177"/>
      <c r="K30" s="177"/>
      <c r="L30" s="194"/>
      <c r="M30" s="178"/>
      <c r="N30" s="178"/>
    </row>
    <row r="31" spans="2:14" s="163" customFormat="1" x14ac:dyDescent="0.2">
      <c r="B31" s="116" t="s">
        <v>171</v>
      </c>
      <c r="C31" s="173"/>
      <c r="D31" s="174"/>
      <c r="E31" s="174"/>
      <c r="F31" s="174"/>
      <c r="G31" s="175"/>
      <c r="H31" s="176"/>
      <c r="I31" s="177"/>
      <c r="J31" s="177"/>
      <c r="K31" s="177"/>
      <c r="L31" s="194"/>
      <c r="M31" s="178"/>
      <c r="N31" s="178"/>
    </row>
  </sheetData>
  <mergeCells count="2">
    <mergeCell ref="B7:K7"/>
    <mergeCell ref="B6:K6"/>
  </mergeCells>
  <phoneticPr fontId="3" type="noConversion"/>
  <conditionalFormatting sqref="J12:K26 C12:E26">
    <cfRule type="expression" dxfId="71" priority="320" stopIfTrue="1">
      <formula>OR(LEFT(#REF!,3)="TIR",LEFT(#REF!,2)="IR")</formula>
    </cfRule>
  </conditionalFormatting>
  <conditionalFormatting sqref="B12:B26 H12:H26">
    <cfRule type="expression" dxfId="70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1"/>
      <c r="L6" s="232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3" t="s">
        <v>33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83" t="s">
        <v>176</v>
      </c>
      <c r="F11" s="183" t="s">
        <v>176</v>
      </c>
      <c r="G11" s="185" t="s">
        <v>176</v>
      </c>
      <c r="H11" s="183" t="s">
        <v>176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2453</v>
      </c>
      <c r="C12" s="166" t="s">
        <v>176</v>
      </c>
      <c r="D12" s="166" t="s">
        <v>176</v>
      </c>
      <c r="E12" s="186" t="s">
        <v>176</v>
      </c>
      <c r="F12" s="186" t="s">
        <v>176</v>
      </c>
      <c r="G12" s="188" t="s">
        <v>176</v>
      </c>
      <c r="H12" s="186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9" s="163" customFormat="1" x14ac:dyDescent="0.2">
      <c r="B13" s="133" t="s">
        <v>2454</v>
      </c>
      <c r="C13" s="170" t="s">
        <v>176</v>
      </c>
      <c r="D13" s="170" t="s">
        <v>176</v>
      </c>
      <c r="E13" s="189" t="s">
        <v>176</v>
      </c>
      <c r="F13" s="189" t="s">
        <v>176</v>
      </c>
      <c r="G13" s="191" t="s">
        <v>176</v>
      </c>
      <c r="H13" s="189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69" priority="326" stopIfTrue="1">
      <formula>#REF!&gt;0</formula>
    </cfRule>
  </conditionalFormatting>
  <conditionalFormatting sqref="K11:L13">
    <cfRule type="expression" dxfId="68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6" width="13.5703125" style="93" bestFit="1" customWidth="1"/>
    <col min="7" max="7" width="12.42578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1"/>
      <c r="L6" s="232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3" t="s">
        <v>34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62.073242</v>
      </c>
      <c r="J11" s="103" t="s">
        <v>176</v>
      </c>
      <c r="K11" s="103">
        <v>1</v>
      </c>
      <c r="L11" s="121">
        <v>4.9232227474126557E-5</v>
      </c>
    </row>
    <row r="12" spans="1:19" s="163" customFormat="1" x14ac:dyDescent="0.2">
      <c r="B12" s="132" t="s">
        <v>2455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62.073240999999996</v>
      </c>
      <c r="J12" s="166" t="s">
        <v>176</v>
      </c>
      <c r="K12" s="166">
        <v>0.99999998388999878</v>
      </c>
      <c r="L12" s="166">
        <v>4.923222668099531E-5</v>
      </c>
    </row>
    <row r="13" spans="1:19" s="163" customFormat="1" x14ac:dyDescent="0.2">
      <c r="B13" s="133" t="s">
        <v>2070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70">
        <v>0</v>
      </c>
      <c r="L13" s="170">
        <v>0</v>
      </c>
    </row>
    <row r="14" spans="1:19" s="163" customFormat="1" x14ac:dyDescent="0.2">
      <c r="B14" s="133" t="s">
        <v>2456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62.073240200000001</v>
      </c>
      <c r="J14" s="170" t="s">
        <v>176</v>
      </c>
      <c r="K14" s="170">
        <v>0.999999971001998</v>
      </c>
      <c r="L14" s="170">
        <v>4.9232226046490322E-5</v>
      </c>
    </row>
    <row r="15" spans="1:19" x14ac:dyDescent="0.2">
      <c r="B15" s="23" t="s">
        <v>2457</v>
      </c>
      <c r="C15" s="32" t="s">
        <v>2458</v>
      </c>
      <c r="D15" s="32" t="s">
        <v>176</v>
      </c>
      <c r="E15" s="94" t="s">
        <v>136</v>
      </c>
      <c r="F15" s="94" t="s">
        <v>2459</v>
      </c>
      <c r="G15" s="105">
        <v>3014100</v>
      </c>
      <c r="H15" s="94">
        <v>0.56779999999999997</v>
      </c>
      <c r="I15" s="125">
        <v>62.073239999999998</v>
      </c>
      <c r="J15" s="32">
        <v>0</v>
      </c>
      <c r="K15" s="32">
        <v>0.99999996777999767</v>
      </c>
      <c r="L15" s="32">
        <v>4.923222588786407E-5</v>
      </c>
      <c r="M15" s="18"/>
      <c r="N15" s="18"/>
      <c r="O15" s="18"/>
    </row>
    <row r="16" spans="1:19" s="163" customFormat="1" x14ac:dyDescent="0.2">
      <c r="B16" s="133" t="s">
        <v>2460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0</v>
      </c>
      <c r="J16" s="170" t="s">
        <v>176</v>
      </c>
      <c r="K16" s="170">
        <v>0</v>
      </c>
      <c r="L16" s="170">
        <v>0</v>
      </c>
    </row>
    <row r="17" spans="2:15" s="163" customFormat="1" x14ac:dyDescent="0.2">
      <c r="B17" s="133" t="s">
        <v>2078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81" t="s">
        <v>176</v>
      </c>
      <c r="H17" s="171" t="s">
        <v>176</v>
      </c>
      <c r="I17" s="172">
        <v>0</v>
      </c>
      <c r="J17" s="170" t="s">
        <v>176</v>
      </c>
      <c r="K17" s="170">
        <v>0</v>
      </c>
      <c r="L17" s="170">
        <v>0</v>
      </c>
    </row>
    <row r="18" spans="2:15" s="163" customFormat="1" x14ac:dyDescent="0.2">
      <c r="B18" s="133" t="s">
        <v>153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81" t="s">
        <v>176</v>
      </c>
      <c r="H18" s="171" t="s">
        <v>176</v>
      </c>
      <c r="I18" s="172">
        <v>0</v>
      </c>
      <c r="J18" s="170" t="s">
        <v>176</v>
      </c>
      <c r="K18" s="170">
        <v>0</v>
      </c>
      <c r="L18" s="170">
        <v>0</v>
      </c>
    </row>
    <row r="19" spans="2:15" s="163" customFormat="1" x14ac:dyDescent="0.2">
      <c r="B19" s="133" t="s">
        <v>2461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81" t="s">
        <v>176</v>
      </c>
      <c r="H19" s="171" t="s">
        <v>176</v>
      </c>
      <c r="I19" s="172">
        <v>0</v>
      </c>
      <c r="J19" s="170" t="s">
        <v>176</v>
      </c>
      <c r="K19" s="170">
        <v>0</v>
      </c>
      <c r="L19" s="170">
        <v>0</v>
      </c>
    </row>
    <row r="20" spans="2:15" s="163" customFormat="1" x14ac:dyDescent="0.2">
      <c r="B20" s="133" t="s">
        <v>2070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81" t="s">
        <v>176</v>
      </c>
      <c r="H20" s="171" t="s">
        <v>176</v>
      </c>
      <c r="I20" s="172">
        <v>0</v>
      </c>
      <c r="J20" s="170" t="s">
        <v>176</v>
      </c>
      <c r="K20" s="170">
        <v>0</v>
      </c>
      <c r="L20" s="170">
        <v>0</v>
      </c>
    </row>
    <row r="21" spans="2:15" s="163" customFormat="1" x14ac:dyDescent="0.2">
      <c r="B21" s="133" t="s">
        <v>2084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81" t="s">
        <v>176</v>
      </c>
      <c r="H21" s="171" t="s">
        <v>176</v>
      </c>
      <c r="I21" s="172">
        <v>0</v>
      </c>
      <c r="J21" s="170" t="s">
        <v>176</v>
      </c>
      <c r="K21" s="170">
        <v>0</v>
      </c>
      <c r="L21" s="170">
        <v>0</v>
      </c>
    </row>
    <row r="22" spans="2:15" s="163" customFormat="1" x14ac:dyDescent="0.2">
      <c r="B22" s="133" t="s">
        <v>2078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81" t="s">
        <v>176</v>
      </c>
      <c r="H22" s="171" t="s">
        <v>176</v>
      </c>
      <c r="I22" s="172">
        <v>0</v>
      </c>
      <c r="J22" s="170" t="s">
        <v>176</v>
      </c>
      <c r="K22" s="170">
        <v>0</v>
      </c>
      <c r="L22" s="170">
        <v>0</v>
      </c>
    </row>
    <row r="23" spans="2:15" s="163" customFormat="1" x14ac:dyDescent="0.2">
      <c r="B23" s="133" t="s">
        <v>2085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81" t="s">
        <v>176</v>
      </c>
      <c r="H23" s="171" t="s">
        <v>176</v>
      </c>
      <c r="I23" s="172">
        <v>0</v>
      </c>
      <c r="J23" s="170" t="s">
        <v>176</v>
      </c>
      <c r="K23" s="170">
        <v>0</v>
      </c>
      <c r="L23" s="170">
        <v>0</v>
      </c>
    </row>
    <row r="24" spans="2:15" s="163" customFormat="1" x14ac:dyDescent="0.2">
      <c r="B24" s="133" t="s">
        <v>153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81" t="s">
        <v>176</v>
      </c>
      <c r="H24" s="171" t="s">
        <v>176</v>
      </c>
      <c r="I24" s="172">
        <v>0</v>
      </c>
      <c r="J24" s="170" t="s">
        <v>176</v>
      </c>
      <c r="K24" s="170">
        <v>0</v>
      </c>
      <c r="L24" s="170">
        <v>0</v>
      </c>
    </row>
    <row r="25" spans="2:15" s="163" customFormat="1" x14ac:dyDescent="0.2">
      <c r="B25" s="116" t="s">
        <v>167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168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169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170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6" t="s">
        <v>171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</sheetData>
  <mergeCells count="2">
    <mergeCell ref="B7:L7"/>
    <mergeCell ref="B6:L6"/>
  </mergeCells>
  <phoneticPr fontId="3" type="noConversion"/>
  <conditionalFormatting sqref="K12:L24 C12:F24">
    <cfRule type="expression" dxfId="67" priority="332" stopIfTrue="1">
      <formula>OR(LEFT(#REF!,3)="TIR",LEFT(#REF!,2)="IR")</formula>
    </cfRule>
  </conditionalFormatting>
  <conditionalFormatting sqref="B12:B24 I12:I24">
    <cfRule type="expression" dxfId="66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1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0" t="s">
        <v>4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94912.28011464802</v>
      </c>
      <c r="K11" s="115">
        <v>1</v>
      </c>
      <c r="L11" s="91">
        <v>7.5277894534530182E-2</v>
      </c>
    </row>
    <row r="12" spans="1:12" s="163" customFormat="1" x14ac:dyDescent="0.2">
      <c r="B12" s="165" t="s">
        <v>175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6" t="s">
        <v>176</v>
      </c>
      <c r="I12" s="166" t="s">
        <v>176</v>
      </c>
      <c r="J12" s="168">
        <v>89133.606632325856</v>
      </c>
      <c r="K12" s="166">
        <v>0.9391156394584359</v>
      </c>
      <c r="L12" s="166">
        <v>7.0694648062880006E-2</v>
      </c>
    </row>
    <row r="13" spans="1:12" s="163" customFormat="1" x14ac:dyDescent="0.2">
      <c r="B13" s="169" t="s">
        <v>177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0" t="s">
        <v>176</v>
      </c>
      <c r="I13" s="170" t="s">
        <v>176</v>
      </c>
      <c r="J13" s="172">
        <v>70191.724543538774</v>
      </c>
      <c r="K13" s="166">
        <v>0.73954312823115853</v>
      </c>
      <c r="L13" s="166">
        <v>5.5671249610721681E-2</v>
      </c>
    </row>
    <row r="14" spans="1:12" x14ac:dyDescent="0.2">
      <c r="B14" s="72" t="s">
        <v>2753</v>
      </c>
      <c r="C14" s="32" t="s">
        <v>191</v>
      </c>
      <c r="D14" s="32" t="s">
        <v>192</v>
      </c>
      <c r="E14" s="101" t="s">
        <v>193</v>
      </c>
      <c r="F14" s="94" t="s">
        <v>186</v>
      </c>
      <c r="G14" s="94" t="s">
        <v>182</v>
      </c>
      <c r="H14" s="32">
        <v>0</v>
      </c>
      <c r="I14" s="32">
        <v>0</v>
      </c>
      <c r="J14" s="125">
        <v>690.04219698682368</v>
      </c>
      <c r="K14" s="41">
        <v>7.2703152442792065E-3</v>
      </c>
      <c r="L14" s="41">
        <v>5.4729402419163723E-4</v>
      </c>
    </row>
    <row r="15" spans="1:12" x14ac:dyDescent="0.2">
      <c r="B15" s="72" t="s">
        <v>2754</v>
      </c>
      <c r="C15" s="32" t="s">
        <v>212</v>
      </c>
      <c r="D15" s="32" t="s">
        <v>192</v>
      </c>
      <c r="E15" s="101" t="s">
        <v>193</v>
      </c>
      <c r="F15" s="94" t="s">
        <v>186</v>
      </c>
      <c r="G15" s="94" t="s">
        <v>182</v>
      </c>
      <c r="H15" s="32">
        <v>0</v>
      </c>
      <c r="I15" s="32">
        <v>0</v>
      </c>
      <c r="J15" s="125">
        <v>2.7439742425410603</v>
      </c>
      <c r="K15" s="41">
        <v>2.8910634527234134E-5</v>
      </c>
      <c r="L15" s="41">
        <v>2.1763316968674778E-6</v>
      </c>
    </row>
    <row r="16" spans="1:12" x14ac:dyDescent="0.2">
      <c r="B16" s="72" t="s">
        <v>2748</v>
      </c>
      <c r="C16" s="32" t="s">
        <v>183</v>
      </c>
      <c r="D16" s="32" t="s">
        <v>184</v>
      </c>
      <c r="E16" s="101" t="s">
        <v>185</v>
      </c>
      <c r="F16" s="94" t="s">
        <v>186</v>
      </c>
      <c r="G16" s="94" t="s">
        <v>182</v>
      </c>
      <c r="H16" s="32">
        <v>0</v>
      </c>
      <c r="I16" s="32">
        <v>0</v>
      </c>
      <c r="J16" s="125">
        <v>525.03935999999999</v>
      </c>
      <c r="K16" s="41">
        <v>5.5318380231281529E-3</v>
      </c>
      <c r="L16" s="41">
        <v>4.1642511928714505E-4</v>
      </c>
    </row>
    <row r="17" spans="2:12" x14ac:dyDescent="0.2">
      <c r="B17" s="72" t="s">
        <v>2748</v>
      </c>
      <c r="C17" s="32" t="s">
        <v>189</v>
      </c>
      <c r="D17" s="32" t="s">
        <v>184</v>
      </c>
      <c r="E17" s="101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5">
        <v>1500.1959905056472</v>
      </c>
      <c r="K17" s="41">
        <v>1.5806131605873398E-2</v>
      </c>
      <c r="L17" s="41">
        <v>1.1898523080258417E-3</v>
      </c>
    </row>
    <row r="18" spans="2:12" x14ac:dyDescent="0.2">
      <c r="B18" s="72" t="s">
        <v>2748</v>
      </c>
      <c r="C18" s="32" t="s">
        <v>195</v>
      </c>
      <c r="D18" s="32" t="s">
        <v>184</v>
      </c>
      <c r="E18" s="101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5">
        <v>6731.3278558964439</v>
      </c>
      <c r="K18" s="41">
        <v>7.0921569345562319E-2</v>
      </c>
      <c r="L18" s="41">
        <v>5.3388264174186089E-3</v>
      </c>
    </row>
    <row r="19" spans="2:12" x14ac:dyDescent="0.2">
      <c r="B19" s="72" t="s">
        <v>2771</v>
      </c>
      <c r="C19" s="32" t="s">
        <v>210</v>
      </c>
      <c r="D19" s="32" t="s">
        <v>184</v>
      </c>
      <c r="E19" s="101" t="s">
        <v>185</v>
      </c>
      <c r="F19" s="94" t="s">
        <v>186</v>
      </c>
      <c r="G19" s="94" t="s">
        <v>182</v>
      </c>
      <c r="H19" s="32">
        <v>0</v>
      </c>
      <c r="I19" s="32">
        <v>0</v>
      </c>
      <c r="J19" s="125">
        <v>-5.9241515075425716E-2</v>
      </c>
      <c r="K19" s="41">
        <v>-6.2417123478506384E-7</v>
      </c>
      <c r="L19" s="41">
        <v>-4.6986296383637517E-8</v>
      </c>
    </row>
    <row r="20" spans="2:12" x14ac:dyDescent="0.2">
      <c r="B20" s="72" t="s">
        <v>2755</v>
      </c>
      <c r="C20" s="32" t="s">
        <v>211</v>
      </c>
      <c r="D20" s="32" t="s">
        <v>184</v>
      </c>
      <c r="E20" s="101" t="s">
        <v>185</v>
      </c>
      <c r="F20" s="94" t="s">
        <v>186</v>
      </c>
      <c r="G20" s="94" t="s">
        <v>182</v>
      </c>
      <c r="H20" s="32">
        <v>0</v>
      </c>
      <c r="I20" s="32">
        <v>0</v>
      </c>
      <c r="J20" s="125">
        <v>-0.30241760773530724</v>
      </c>
      <c r="K20" s="41">
        <v>-3.1862853507470893E-6</v>
      </c>
      <c r="L20" s="41">
        <v>-2.3985685259045793E-7</v>
      </c>
    </row>
    <row r="21" spans="2:12" x14ac:dyDescent="0.2">
      <c r="B21" s="72" t="s">
        <v>2772</v>
      </c>
      <c r="C21" s="32" t="s">
        <v>178</v>
      </c>
      <c r="D21" s="32" t="s">
        <v>179</v>
      </c>
      <c r="E21" s="101" t="s">
        <v>180</v>
      </c>
      <c r="F21" s="94" t="s">
        <v>181</v>
      </c>
      <c r="G21" s="94" t="s">
        <v>182</v>
      </c>
      <c r="H21" s="32">
        <v>0</v>
      </c>
      <c r="I21" s="32">
        <v>0</v>
      </c>
      <c r="J21" s="125">
        <v>2580.7510699999998</v>
      </c>
      <c r="K21" s="41">
        <v>2.7190907929749621E-2</v>
      </c>
      <c r="L21" s="41">
        <v>2.0468742994338121E-3</v>
      </c>
    </row>
    <row r="22" spans="2:12" x14ac:dyDescent="0.2">
      <c r="B22" s="72" t="s">
        <v>2756</v>
      </c>
      <c r="C22" s="32" t="s">
        <v>187</v>
      </c>
      <c r="D22" s="32" t="s">
        <v>188</v>
      </c>
      <c r="E22" s="101" t="s">
        <v>185</v>
      </c>
      <c r="F22" s="94" t="s">
        <v>186</v>
      </c>
      <c r="G22" s="94" t="s">
        <v>182</v>
      </c>
      <c r="H22" s="32">
        <v>0</v>
      </c>
      <c r="I22" s="32">
        <v>0</v>
      </c>
      <c r="J22" s="125">
        <v>53617.178310000003</v>
      </c>
      <c r="K22" s="41">
        <v>0.56491297274950991</v>
      </c>
      <c r="L22" s="41">
        <v>4.2525459183825526E-2</v>
      </c>
    </row>
    <row r="23" spans="2:12" x14ac:dyDescent="0.2">
      <c r="B23" s="72" t="s">
        <v>2756</v>
      </c>
      <c r="C23" s="32" t="s">
        <v>194</v>
      </c>
      <c r="D23" s="32" t="s">
        <v>188</v>
      </c>
      <c r="E23" s="101" t="s">
        <v>185</v>
      </c>
      <c r="F23" s="94" t="s">
        <v>186</v>
      </c>
      <c r="G23" s="94" t="s">
        <v>182</v>
      </c>
      <c r="H23" s="32">
        <v>0</v>
      </c>
      <c r="I23" s="32">
        <v>0</v>
      </c>
      <c r="J23" s="125">
        <v>2468.4043018474008</v>
      </c>
      <c r="K23" s="41">
        <v>2.6007217389211648E-2</v>
      </c>
      <c r="L23" s="41">
        <v>1.957768567761674E-3</v>
      </c>
    </row>
    <row r="24" spans="2:12" x14ac:dyDescent="0.2">
      <c r="B24" s="72" t="s">
        <v>2756</v>
      </c>
      <c r="C24" s="32" t="s">
        <v>196</v>
      </c>
      <c r="D24" s="32" t="s">
        <v>188</v>
      </c>
      <c r="E24" s="101" t="s">
        <v>185</v>
      </c>
      <c r="F24" s="94" t="s">
        <v>186</v>
      </c>
      <c r="G24" s="94" t="s">
        <v>182</v>
      </c>
      <c r="H24" s="32">
        <v>0</v>
      </c>
      <c r="I24" s="32">
        <v>0</v>
      </c>
      <c r="J24" s="125">
        <v>1.9794032010774627</v>
      </c>
      <c r="K24" s="41">
        <v>2.0855080066419951E-5</v>
      </c>
      <c r="L24" s="41">
        <v>1.569926517749144E-6</v>
      </c>
    </row>
    <row r="25" spans="2:12" x14ac:dyDescent="0.2">
      <c r="B25" s="72" t="s">
        <v>2756</v>
      </c>
      <c r="C25" s="32" t="s">
        <v>197</v>
      </c>
      <c r="D25" s="32" t="s">
        <v>188</v>
      </c>
      <c r="E25" s="101" t="s">
        <v>185</v>
      </c>
      <c r="F25" s="94" t="s">
        <v>186</v>
      </c>
      <c r="G25" s="94" t="s">
        <v>182</v>
      </c>
      <c r="H25" s="32">
        <v>0</v>
      </c>
      <c r="I25" s="32">
        <v>0</v>
      </c>
      <c r="J25" s="125">
        <v>6.766500152366584</v>
      </c>
      <c r="K25" s="41">
        <v>7.1292146223787698E-5</v>
      </c>
      <c r="L25" s="41">
        <v>5.3667226645745948E-6</v>
      </c>
    </row>
    <row r="26" spans="2:12" x14ac:dyDescent="0.2">
      <c r="B26" s="72" t="s">
        <v>2756</v>
      </c>
      <c r="C26" s="32" t="s">
        <v>198</v>
      </c>
      <c r="D26" s="32" t="s">
        <v>188</v>
      </c>
      <c r="E26" s="101" t="s">
        <v>185</v>
      </c>
      <c r="F26" s="94" t="s">
        <v>186</v>
      </c>
      <c r="G26" s="94" t="s">
        <v>182</v>
      </c>
      <c r="H26" s="32">
        <v>0</v>
      </c>
      <c r="I26" s="32">
        <v>0</v>
      </c>
      <c r="J26" s="125">
        <v>3.7467742862239743E-2</v>
      </c>
      <c r="K26" s="41">
        <v>3.9476180339341853E-7</v>
      </c>
      <c r="L26" s="41">
        <v>2.9716837402110695E-8</v>
      </c>
    </row>
    <row r="27" spans="2:12" x14ac:dyDescent="0.2">
      <c r="B27" s="72" t="s">
        <v>2756</v>
      </c>
      <c r="C27" s="32" t="s">
        <v>199</v>
      </c>
      <c r="D27" s="32" t="s">
        <v>188</v>
      </c>
      <c r="E27" s="101" t="s">
        <v>185</v>
      </c>
      <c r="F27" s="94" t="s">
        <v>186</v>
      </c>
      <c r="G27" s="94" t="s">
        <v>182</v>
      </c>
      <c r="H27" s="32">
        <v>0</v>
      </c>
      <c r="I27" s="32">
        <v>0</v>
      </c>
      <c r="J27" s="125">
        <v>218.07159659556331</v>
      </c>
      <c r="K27" s="41">
        <v>2.2976120300992314E-3</v>
      </c>
      <c r="L27" s="41">
        <v>1.7295939608307769E-4</v>
      </c>
    </row>
    <row r="28" spans="2:12" x14ac:dyDescent="0.2">
      <c r="B28" s="72" t="s">
        <v>2756</v>
      </c>
      <c r="C28" s="32" t="s">
        <v>200</v>
      </c>
      <c r="D28" s="32" t="s">
        <v>188</v>
      </c>
      <c r="E28" s="101" t="s">
        <v>185</v>
      </c>
      <c r="F28" s="94" t="s">
        <v>186</v>
      </c>
      <c r="G28" s="94" t="s">
        <v>182</v>
      </c>
      <c r="H28" s="32">
        <v>0</v>
      </c>
      <c r="I28" s="32">
        <v>0</v>
      </c>
      <c r="J28" s="125">
        <v>202.52346503974681</v>
      </c>
      <c r="K28" s="41">
        <v>2.1337962252630672E-3</v>
      </c>
      <c r="L28" s="41">
        <v>1.6062768720353178E-4</v>
      </c>
    </row>
    <row r="29" spans="2:12" x14ac:dyDescent="0.2">
      <c r="B29" s="72" t="s">
        <v>2756</v>
      </c>
      <c r="C29" s="32" t="s">
        <v>201</v>
      </c>
      <c r="D29" s="32" t="s">
        <v>188</v>
      </c>
      <c r="E29" s="101" t="s">
        <v>185</v>
      </c>
      <c r="F29" s="94" t="s">
        <v>186</v>
      </c>
      <c r="G29" s="94" t="s">
        <v>182</v>
      </c>
      <c r="H29" s="32">
        <v>0</v>
      </c>
      <c r="I29" s="32">
        <v>0</v>
      </c>
      <c r="J29" s="125">
        <v>1865.6810411812787</v>
      </c>
      <c r="K29" s="41">
        <v>1.9656898337366401E-2</v>
      </c>
      <c r="L29" s="41">
        <v>1.4797299199162497E-3</v>
      </c>
    </row>
    <row r="30" spans="2:12" x14ac:dyDescent="0.2">
      <c r="B30" s="72" t="s">
        <v>2756</v>
      </c>
      <c r="C30" s="32" t="s">
        <v>202</v>
      </c>
      <c r="D30" s="32" t="s">
        <v>188</v>
      </c>
      <c r="E30" s="101" t="s">
        <v>185</v>
      </c>
      <c r="F30" s="94" t="s">
        <v>186</v>
      </c>
      <c r="G30" s="94" t="s">
        <v>182</v>
      </c>
      <c r="H30" s="32">
        <v>0</v>
      </c>
      <c r="I30" s="32">
        <v>0</v>
      </c>
      <c r="J30" s="125">
        <v>1.677691259666745E-2</v>
      </c>
      <c r="K30" s="41">
        <v>1.7676229647419707E-7</v>
      </c>
      <c r="L30" s="41">
        <v>1.3306293511665963E-8</v>
      </c>
    </row>
    <row r="31" spans="2:12" x14ac:dyDescent="0.2">
      <c r="B31" s="72" t="s">
        <v>2756</v>
      </c>
      <c r="C31" s="32" t="s">
        <v>203</v>
      </c>
      <c r="D31" s="32" t="s">
        <v>188</v>
      </c>
      <c r="E31" s="101" t="s">
        <v>185</v>
      </c>
      <c r="F31" s="94" t="s">
        <v>186</v>
      </c>
      <c r="G31" s="94" t="s">
        <v>182</v>
      </c>
      <c r="H31" s="32">
        <v>0</v>
      </c>
      <c r="I31" s="32">
        <v>0</v>
      </c>
      <c r="J31" s="125">
        <v>9.3422357390389129E-4</v>
      </c>
      <c r="K31" s="41">
        <v>9.8430210798371774E-9</v>
      </c>
      <c r="L31" s="41">
        <v>7.4096190274914043E-10</v>
      </c>
    </row>
    <row r="32" spans="2:12" x14ac:dyDescent="0.2">
      <c r="B32" s="72" t="s">
        <v>2773</v>
      </c>
      <c r="C32" s="32" t="s">
        <v>204</v>
      </c>
      <c r="D32" s="32" t="s">
        <v>188</v>
      </c>
      <c r="E32" s="101" t="s">
        <v>185</v>
      </c>
      <c r="F32" s="94" t="s">
        <v>186</v>
      </c>
      <c r="G32" s="94" t="s">
        <v>182</v>
      </c>
      <c r="H32" s="32">
        <v>0</v>
      </c>
      <c r="I32" s="32">
        <v>0</v>
      </c>
      <c r="J32" s="125">
        <v>-1.1981177148854712E-3</v>
      </c>
      <c r="K32" s="41">
        <v>-1.2623421473366996E-8</v>
      </c>
      <c r="L32" s="41">
        <v>-9.5026459033704442E-10</v>
      </c>
    </row>
    <row r="33" spans="2:12" x14ac:dyDescent="0.2">
      <c r="B33" s="72" t="s">
        <v>2773</v>
      </c>
      <c r="C33" s="32" t="s">
        <v>205</v>
      </c>
      <c r="D33" s="32" t="s">
        <v>188</v>
      </c>
      <c r="E33" s="101" t="s">
        <v>185</v>
      </c>
      <c r="F33" s="94" t="s">
        <v>186</v>
      </c>
      <c r="G33" s="94" t="s">
        <v>182</v>
      </c>
      <c r="H33" s="32">
        <v>0</v>
      </c>
      <c r="I33" s="32">
        <v>0</v>
      </c>
      <c r="J33" s="125">
        <v>-217.22917079637824</v>
      </c>
      <c r="K33" s="41">
        <v>-2.288736194452174E-3</v>
      </c>
      <c r="L33" s="41">
        <v>-1.7229124186333273E-4</v>
      </c>
    </row>
    <row r="34" spans="2:12" x14ac:dyDescent="0.2">
      <c r="B34" s="72" t="s">
        <v>2773</v>
      </c>
      <c r="C34" s="32" t="s">
        <v>206</v>
      </c>
      <c r="D34" s="32" t="s">
        <v>188</v>
      </c>
      <c r="E34" s="101" t="s">
        <v>185</v>
      </c>
      <c r="F34" s="94" t="s">
        <v>186</v>
      </c>
      <c r="G34" s="94" t="s">
        <v>182</v>
      </c>
      <c r="H34" s="32">
        <v>0</v>
      </c>
      <c r="I34" s="32">
        <v>0</v>
      </c>
      <c r="J34" s="125">
        <v>-1.6436561659904427</v>
      </c>
      <c r="K34" s="41">
        <v>-1.731763438835323E-5</v>
      </c>
      <c r="L34" s="41">
        <v>-1.3036350550740075E-6</v>
      </c>
    </row>
    <row r="35" spans="2:12" x14ac:dyDescent="0.2">
      <c r="B35" s="72" t="s">
        <v>2773</v>
      </c>
      <c r="C35" s="32" t="s">
        <v>207</v>
      </c>
      <c r="D35" s="32" t="s">
        <v>188</v>
      </c>
      <c r="E35" s="101" t="s">
        <v>185</v>
      </c>
      <c r="F35" s="94" t="s">
        <v>186</v>
      </c>
      <c r="G35" s="94" t="s">
        <v>182</v>
      </c>
      <c r="H35" s="32">
        <v>0</v>
      </c>
      <c r="I35" s="32">
        <v>0</v>
      </c>
      <c r="J35" s="125">
        <v>0.10704222293049406</v>
      </c>
      <c r="K35" s="41">
        <v>1.1278016164103722E-6</v>
      </c>
      <c r="L35" s="41">
        <v>8.4898531136012664E-8</v>
      </c>
    </row>
    <row r="36" spans="2:12" x14ac:dyDescent="0.2">
      <c r="B36" s="72" t="s">
        <v>2773</v>
      </c>
      <c r="C36" s="32" t="s">
        <v>208</v>
      </c>
      <c r="D36" s="32" t="s">
        <v>188</v>
      </c>
      <c r="E36" s="101" t="s">
        <v>185</v>
      </c>
      <c r="F36" s="94" t="s">
        <v>186</v>
      </c>
      <c r="G36" s="94" t="s">
        <v>182</v>
      </c>
      <c r="H36" s="32">
        <v>0</v>
      </c>
      <c r="I36" s="32">
        <v>0</v>
      </c>
      <c r="J36" s="125">
        <v>-1.0656574798980786E-2</v>
      </c>
      <c r="K36" s="41">
        <v>-1.1227814552667284E-7</v>
      </c>
      <c r="L36" s="41">
        <v>-8.4520623974895104E-9</v>
      </c>
    </row>
    <row r="37" spans="2:12" x14ac:dyDescent="0.2">
      <c r="B37" s="72" t="s">
        <v>2773</v>
      </c>
      <c r="C37" s="32" t="s">
        <v>209</v>
      </c>
      <c r="D37" s="32" t="s">
        <v>188</v>
      </c>
      <c r="E37" s="101" t="s">
        <v>185</v>
      </c>
      <c r="F37" s="94" t="s">
        <v>186</v>
      </c>
      <c r="G37" s="94" t="s">
        <v>182</v>
      </c>
      <c r="H37" s="32">
        <v>0</v>
      </c>
      <c r="I37" s="32">
        <v>0</v>
      </c>
      <c r="J37" s="125">
        <v>0.10359736561835552</v>
      </c>
      <c r="K37" s="41">
        <v>1.0915064467234004E-6</v>
      </c>
      <c r="L37" s="41">
        <v>8.2166307180203928E-8</v>
      </c>
    </row>
    <row r="38" spans="2:12" s="163" customFormat="1" x14ac:dyDescent="0.2">
      <c r="B38" s="169" t="s">
        <v>213</v>
      </c>
      <c r="C38" s="170" t="s">
        <v>176</v>
      </c>
      <c r="D38" s="170" t="s">
        <v>176</v>
      </c>
      <c r="E38" s="167" t="s">
        <v>176</v>
      </c>
      <c r="F38" s="171" t="s">
        <v>176</v>
      </c>
      <c r="G38" s="171" t="s">
        <v>176</v>
      </c>
      <c r="H38" s="170" t="s">
        <v>176</v>
      </c>
      <c r="I38" s="170" t="s">
        <v>176</v>
      </c>
      <c r="J38" s="172">
        <v>2919.6097895583612</v>
      </c>
      <c r="K38" s="166">
        <v>3.0761138453650652E-2</v>
      </c>
      <c r="L38" s="166">
        <v>2.3156337362759947E-3</v>
      </c>
    </row>
    <row r="39" spans="2:12" x14ac:dyDescent="0.2">
      <c r="B39" s="72" t="s">
        <v>2747</v>
      </c>
      <c r="C39" s="32" t="s">
        <v>215</v>
      </c>
      <c r="D39" s="32" t="s">
        <v>184</v>
      </c>
      <c r="E39" s="101" t="s">
        <v>185</v>
      </c>
      <c r="F39" s="94" t="s">
        <v>186</v>
      </c>
      <c r="G39" s="94" t="s">
        <v>136</v>
      </c>
      <c r="H39" s="32">
        <v>0</v>
      </c>
      <c r="I39" s="32">
        <v>0</v>
      </c>
      <c r="J39" s="125">
        <v>21.211819999999999</v>
      </c>
      <c r="K39" s="41">
        <v>2.234886779074053E-4</v>
      </c>
      <c r="L39" s="41">
        <v>1.6823757125175243E-5</v>
      </c>
    </row>
    <row r="40" spans="2:12" x14ac:dyDescent="0.2">
      <c r="B40" s="72" t="s">
        <v>2749</v>
      </c>
      <c r="C40" s="32" t="s">
        <v>220</v>
      </c>
      <c r="D40" s="32" t="s">
        <v>184</v>
      </c>
      <c r="E40" s="101" t="s">
        <v>185</v>
      </c>
      <c r="F40" s="94" t="s">
        <v>186</v>
      </c>
      <c r="G40" s="94" t="s">
        <v>137</v>
      </c>
      <c r="H40" s="32">
        <v>0</v>
      </c>
      <c r="I40" s="32">
        <v>0</v>
      </c>
      <c r="J40" s="125">
        <v>1.6455199999999999</v>
      </c>
      <c r="K40" s="41">
        <v>1.7337271826283345E-5</v>
      </c>
      <c r="L40" s="41">
        <v>1.305113320055439E-6</v>
      </c>
    </row>
    <row r="41" spans="2:12" x14ac:dyDescent="0.2">
      <c r="B41" s="72" t="s">
        <v>2746</v>
      </c>
      <c r="C41" s="32" t="s">
        <v>227</v>
      </c>
      <c r="D41" s="32" t="s">
        <v>184</v>
      </c>
      <c r="E41" s="101" t="s">
        <v>185</v>
      </c>
      <c r="F41" s="94" t="s">
        <v>186</v>
      </c>
      <c r="G41" s="94" t="s">
        <v>2</v>
      </c>
      <c r="H41" s="32">
        <v>0</v>
      </c>
      <c r="I41" s="32">
        <v>0</v>
      </c>
      <c r="J41" s="125">
        <v>157.46211</v>
      </c>
      <c r="K41" s="41">
        <v>1.6590277866024897E-3</v>
      </c>
      <c r="L41" s="41">
        <v>1.2488811874971728E-4</v>
      </c>
    </row>
    <row r="42" spans="2:12" x14ac:dyDescent="0.2">
      <c r="B42" s="72" t="s">
        <v>2746</v>
      </c>
      <c r="C42" s="32" t="s">
        <v>230</v>
      </c>
      <c r="D42" s="32" t="s">
        <v>184</v>
      </c>
      <c r="E42" s="101" t="s">
        <v>185</v>
      </c>
      <c r="F42" s="94" t="s">
        <v>186</v>
      </c>
      <c r="G42" s="94" t="s">
        <v>2</v>
      </c>
      <c r="H42" s="32">
        <v>0</v>
      </c>
      <c r="I42" s="32">
        <v>0</v>
      </c>
      <c r="J42" s="125">
        <v>4.116032638708127</v>
      </c>
      <c r="K42" s="41">
        <v>4.3366702746327667E-5</v>
      </c>
      <c r="L42" s="41">
        <v>3.2645540756483745E-6</v>
      </c>
    </row>
    <row r="43" spans="2:12" x14ac:dyDescent="0.2">
      <c r="B43" s="72" t="s">
        <v>2747</v>
      </c>
      <c r="C43" s="32" t="s">
        <v>237</v>
      </c>
      <c r="D43" s="32" t="s">
        <v>184</v>
      </c>
      <c r="E43" s="101" t="s">
        <v>185</v>
      </c>
      <c r="F43" s="94" t="s">
        <v>186</v>
      </c>
      <c r="G43" s="94" t="s">
        <v>136</v>
      </c>
      <c r="H43" s="32">
        <v>0</v>
      </c>
      <c r="I43" s="32">
        <v>0</v>
      </c>
      <c r="J43" s="125">
        <v>1587.1406697133575</v>
      </c>
      <c r="K43" s="41">
        <v>1.6722184608737586E-2</v>
      </c>
      <c r="L43" s="41">
        <v>1.2588108493634918E-3</v>
      </c>
    </row>
    <row r="44" spans="2:12" x14ac:dyDescent="0.2">
      <c r="B44" s="72" t="s">
        <v>2747</v>
      </c>
      <c r="C44" s="32" t="s">
        <v>241</v>
      </c>
      <c r="D44" s="32" t="s">
        <v>184</v>
      </c>
      <c r="E44" s="101" t="s">
        <v>185</v>
      </c>
      <c r="F44" s="94" t="s">
        <v>186</v>
      </c>
      <c r="G44" s="94" t="s">
        <v>136</v>
      </c>
      <c r="H44" s="32">
        <v>0</v>
      </c>
      <c r="I44" s="32">
        <v>0</v>
      </c>
      <c r="J44" s="125">
        <v>10.175438149691777</v>
      </c>
      <c r="K44" s="41">
        <v>1.0720886841408186E-4</v>
      </c>
      <c r="L44" s="41">
        <v>8.0704578896415784E-6</v>
      </c>
    </row>
    <row r="45" spans="2:12" x14ac:dyDescent="0.2">
      <c r="B45" s="72" t="s">
        <v>2747</v>
      </c>
      <c r="C45" s="32" t="s">
        <v>242</v>
      </c>
      <c r="D45" s="32" t="s">
        <v>184</v>
      </c>
      <c r="E45" s="101" t="s">
        <v>185</v>
      </c>
      <c r="F45" s="94" t="s">
        <v>186</v>
      </c>
      <c r="G45" s="94" t="s">
        <v>136</v>
      </c>
      <c r="H45" s="32">
        <v>0</v>
      </c>
      <c r="I45" s="32">
        <v>0</v>
      </c>
      <c r="J45" s="125">
        <v>1.4761252584247069</v>
      </c>
      <c r="K45" s="41">
        <v>1.5552521303266985E-5</v>
      </c>
      <c r="L45" s="41">
        <v>1.1707610584133661E-6</v>
      </c>
    </row>
    <row r="46" spans="2:12" x14ac:dyDescent="0.2">
      <c r="B46" s="72" t="s">
        <v>2757</v>
      </c>
      <c r="C46" s="32" t="s">
        <v>247</v>
      </c>
      <c r="D46" s="32" t="s">
        <v>184</v>
      </c>
      <c r="E46" s="101" t="s">
        <v>185</v>
      </c>
      <c r="F46" s="94" t="s">
        <v>186</v>
      </c>
      <c r="G46" s="94" t="s">
        <v>136</v>
      </c>
      <c r="H46" s="32">
        <v>0</v>
      </c>
      <c r="I46" s="32">
        <v>0</v>
      </c>
      <c r="J46" s="125">
        <v>-0.43738853039234216</v>
      </c>
      <c r="K46" s="41">
        <v>-4.6083449882776452E-6</v>
      </c>
      <c r="L46" s="41">
        <v>-3.4690650800629527E-7</v>
      </c>
    </row>
    <row r="47" spans="2:12" x14ac:dyDescent="0.2">
      <c r="B47" s="72" t="s">
        <v>2774</v>
      </c>
      <c r="C47" s="32" t="s">
        <v>248</v>
      </c>
      <c r="D47" s="32" t="s">
        <v>184</v>
      </c>
      <c r="E47" s="101" t="s">
        <v>185</v>
      </c>
      <c r="F47" s="94" t="s">
        <v>186</v>
      </c>
      <c r="G47" s="94" t="s">
        <v>136</v>
      </c>
      <c r="H47" s="32">
        <v>0</v>
      </c>
      <c r="I47" s="32">
        <v>0</v>
      </c>
      <c r="J47" s="125">
        <v>-378.1210637554891</v>
      </c>
      <c r="K47" s="41">
        <v>-3.9839003266884205E-3</v>
      </c>
      <c r="L47" s="41">
        <v>-2.9989962862853124E-4</v>
      </c>
    </row>
    <row r="48" spans="2:12" x14ac:dyDescent="0.2">
      <c r="B48" s="72" t="s">
        <v>2775</v>
      </c>
      <c r="C48" s="32" t="s">
        <v>214</v>
      </c>
      <c r="D48" s="32" t="s">
        <v>179</v>
      </c>
      <c r="E48" s="101" t="s">
        <v>180</v>
      </c>
      <c r="F48" s="94" t="s">
        <v>181</v>
      </c>
      <c r="G48" s="94" t="s">
        <v>136</v>
      </c>
      <c r="H48" s="32">
        <v>0</v>
      </c>
      <c r="I48" s="32">
        <v>0</v>
      </c>
      <c r="J48" s="125">
        <v>70.309690000000003</v>
      </c>
      <c r="K48" s="41">
        <v>7.4078601752134029E-4</v>
      </c>
      <c r="L48" s="41">
        <v>5.5764811699626082E-5</v>
      </c>
    </row>
    <row r="49" spans="2:12" x14ac:dyDescent="0.2">
      <c r="B49" s="72" t="s">
        <v>2776</v>
      </c>
      <c r="C49" s="32" t="s">
        <v>217</v>
      </c>
      <c r="D49" s="32" t="s">
        <v>179</v>
      </c>
      <c r="E49" s="101" t="s">
        <v>180</v>
      </c>
      <c r="F49" s="94" t="s">
        <v>181</v>
      </c>
      <c r="G49" s="94" t="s">
        <v>137</v>
      </c>
      <c r="H49" s="32">
        <v>0</v>
      </c>
      <c r="I49" s="32">
        <v>0</v>
      </c>
      <c r="J49" s="125">
        <v>2.1443499999999998</v>
      </c>
      <c r="K49" s="41">
        <v>2.2592966868036057E-5</v>
      </c>
      <c r="L49" s="41">
        <v>1.7007509771141528E-6</v>
      </c>
    </row>
    <row r="50" spans="2:12" x14ac:dyDescent="0.2">
      <c r="B50" s="72" t="s">
        <v>2777</v>
      </c>
      <c r="C50" s="32" t="s">
        <v>225</v>
      </c>
      <c r="D50" s="32" t="s">
        <v>179</v>
      </c>
      <c r="E50" s="101" t="s">
        <v>180</v>
      </c>
      <c r="F50" s="94" t="s">
        <v>181</v>
      </c>
      <c r="G50" s="94" t="s">
        <v>2</v>
      </c>
      <c r="H50" s="32">
        <v>0</v>
      </c>
      <c r="I50" s="32">
        <v>0</v>
      </c>
      <c r="J50" s="125">
        <v>16.319389999999999</v>
      </c>
      <c r="K50" s="41">
        <v>1.7194181806913934E-4</v>
      </c>
      <c r="L50" s="41">
        <v>1.2943418046684046E-5</v>
      </c>
    </row>
    <row r="51" spans="2:12" x14ac:dyDescent="0.2">
      <c r="B51" s="72" t="s">
        <v>2778</v>
      </c>
      <c r="C51" s="32" t="s">
        <v>232</v>
      </c>
      <c r="D51" s="32" t="s">
        <v>179</v>
      </c>
      <c r="E51" s="101" t="s">
        <v>180</v>
      </c>
      <c r="F51" s="94" t="s">
        <v>181</v>
      </c>
      <c r="G51" s="94" t="s">
        <v>233</v>
      </c>
      <c r="H51" s="32">
        <v>0</v>
      </c>
      <c r="I51" s="32">
        <v>0</v>
      </c>
      <c r="J51" s="125">
        <v>4.9947299999999997</v>
      </c>
      <c r="K51" s="41">
        <v>5.2624697183195713E-5</v>
      </c>
      <c r="L51" s="41">
        <v>3.9614764044681946E-6</v>
      </c>
    </row>
    <row r="52" spans="2:12" x14ac:dyDescent="0.2">
      <c r="B52" s="72" t="s">
        <v>2763</v>
      </c>
      <c r="C52" s="32" t="s">
        <v>216</v>
      </c>
      <c r="D52" s="32" t="s">
        <v>188</v>
      </c>
      <c r="E52" s="101" t="s">
        <v>185</v>
      </c>
      <c r="F52" s="94" t="s">
        <v>186</v>
      </c>
      <c r="G52" s="94" t="s">
        <v>136</v>
      </c>
      <c r="H52" s="32">
        <v>0</v>
      </c>
      <c r="I52" s="32">
        <v>0</v>
      </c>
      <c r="J52" s="125">
        <v>130.67740000000001</v>
      </c>
      <c r="K52" s="41">
        <v>1.3768228920657054E-3</v>
      </c>
      <c r="L52" s="41">
        <v>1.0364432846164899E-4</v>
      </c>
    </row>
    <row r="53" spans="2:12" x14ac:dyDescent="0.2">
      <c r="B53" s="72" t="s">
        <v>2758</v>
      </c>
      <c r="C53" s="32" t="s">
        <v>218</v>
      </c>
      <c r="D53" s="32" t="s">
        <v>188</v>
      </c>
      <c r="E53" s="101" t="s">
        <v>185</v>
      </c>
      <c r="F53" s="94" t="s">
        <v>186</v>
      </c>
      <c r="G53" s="94" t="s">
        <v>137</v>
      </c>
      <c r="H53" s="32">
        <v>0</v>
      </c>
      <c r="I53" s="32">
        <v>0</v>
      </c>
      <c r="J53" s="125">
        <v>103.42098</v>
      </c>
      <c r="K53" s="41">
        <v>1.0896480400120407E-3</v>
      </c>
      <c r="L53" s="41">
        <v>8.2026410235783932E-5</v>
      </c>
    </row>
    <row r="54" spans="2:12" x14ac:dyDescent="0.2">
      <c r="B54" s="72" t="s">
        <v>2758</v>
      </c>
      <c r="C54" s="32" t="s">
        <v>219</v>
      </c>
      <c r="D54" s="32" t="s">
        <v>188</v>
      </c>
      <c r="E54" s="101" t="s">
        <v>185</v>
      </c>
      <c r="F54" s="94" t="s">
        <v>186</v>
      </c>
      <c r="G54" s="94" t="s">
        <v>137</v>
      </c>
      <c r="H54" s="32">
        <v>0</v>
      </c>
      <c r="I54" s="32">
        <v>0</v>
      </c>
      <c r="J54" s="125">
        <v>351.57821622855562</v>
      </c>
      <c r="K54" s="41">
        <v>3.7042437059132014E-3</v>
      </c>
      <c r="L54" s="41">
        <v>2.7884766702393124E-4</v>
      </c>
    </row>
    <row r="55" spans="2:12" x14ac:dyDescent="0.2">
      <c r="B55" s="72" t="s">
        <v>2758</v>
      </c>
      <c r="C55" s="32" t="s">
        <v>221</v>
      </c>
      <c r="D55" s="32" t="s">
        <v>188</v>
      </c>
      <c r="E55" s="101" t="s">
        <v>185</v>
      </c>
      <c r="F55" s="94" t="s">
        <v>186</v>
      </c>
      <c r="G55" s="94" t="s">
        <v>137</v>
      </c>
      <c r="H55" s="32">
        <v>0</v>
      </c>
      <c r="I55" s="32">
        <v>0</v>
      </c>
      <c r="J55" s="125">
        <v>1.2350279427768083E-3</v>
      </c>
      <c r="K55" s="41">
        <v>1.3012309274258007E-8</v>
      </c>
      <c r="L55" s="41">
        <v>9.7953924519828342E-10</v>
      </c>
    </row>
    <row r="56" spans="2:12" x14ac:dyDescent="0.2">
      <c r="B56" s="72" t="s">
        <v>2758</v>
      </c>
      <c r="C56" s="32" t="s">
        <v>222</v>
      </c>
      <c r="D56" s="32" t="s">
        <v>188</v>
      </c>
      <c r="E56" s="101" t="s">
        <v>185</v>
      </c>
      <c r="F56" s="94" t="s">
        <v>186</v>
      </c>
      <c r="G56" s="94" t="s">
        <v>137</v>
      </c>
      <c r="H56" s="32">
        <v>0</v>
      </c>
      <c r="I56" s="32">
        <v>0</v>
      </c>
      <c r="J56" s="125">
        <v>0.71966959665704555</v>
      </c>
      <c r="K56" s="41">
        <v>7.5824708434749467E-6</v>
      </c>
      <c r="L56" s="41">
        <v>5.7079244046625712E-7</v>
      </c>
    </row>
    <row r="57" spans="2:12" x14ac:dyDescent="0.2">
      <c r="B57" s="72" t="s">
        <v>2759</v>
      </c>
      <c r="C57" s="32" t="s">
        <v>223</v>
      </c>
      <c r="D57" s="32" t="s">
        <v>188</v>
      </c>
      <c r="E57" s="101" t="s">
        <v>185</v>
      </c>
      <c r="F57" s="94" t="s">
        <v>186</v>
      </c>
      <c r="G57" s="94" t="s">
        <v>137</v>
      </c>
      <c r="H57" s="32">
        <v>0</v>
      </c>
      <c r="I57" s="32">
        <v>0</v>
      </c>
      <c r="J57" s="125">
        <v>-0.13777948797263162</v>
      </c>
      <c r="K57" s="41">
        <v>-1.4516508064731215E-6</v>
      </c>
      <c r="L57" s="41">
        <v>-1.0927721631064934E-7</v>
      </c>
    </row>
    <row r="58" spans="2:12" x14ac:dyDescent="0.2">
      <c r="B58" s="72" t="s">
        <v>2779</v>
      </c>
      <c r="C58" s="32" t="s">
        <v>224</v>
      </c>
      <c r="D58" s="32" t="s">
        <v>188</v>
      </c>
      <c r="E58" s="101" t="s">
        <v>185</v>
      </c>
      <c r="F58" s="94" t="s">
        <v>186</v>
      </c>
      <c r="G58" s="94" t="s">
        <v>137</v>
      </c>
      <c r="H58" s="32">
        <v>0</v>
      </c>
      <c r="I58" s="32">
        <v>0</v>
      </c>
      <c r="J58" s="125">
        <v>2.6622994850438184</v>
      </c>
      <c r="K58" s="41">
        <v>2.8050105653640704E-5</v>
      </c>
      <c r="L58" s="41">
        <v>2.1115528950771937E-6</v>
      </c>
    </row>
    <row r="59" spans="2:12" x14ac:dyDescent="0.2">
      <c r="B59" s="72" t="s">
        <v>2760</v>
      </c>
      <c r="C59" s="32" t="s">
        <v>226</v>
      </c>
      <c r="D59" s="32" t="s">
        <v>188</v>
      </c>
      <c r="E59" s="101" t="s">
        <v>185</v>
      </c>
      <c r="F59" s="94" t="s">
        <v>186</v>
      </c>
      <c r="G59" s="94" t="s">
        <v>2</v>
      </c>
      <c r="H59" s="32">
        <v>0</v>
      </c>
      <c r="I59" s="32">
        <v>0</v>
      </c>
      <c r="J59" s="125">
        <v>402.04843938277054</v>
      </c>
      <c r="K59" s="41">
        <v>4.2360002193301176E-3</v>
      </c>
      <c r="L59" s="41">
        <v>3.1887717775897932E-4</v>
      </c>
    </row>
    <row r="60" spans="2:12" x14ac:dyDescent="0.2">
      <c r="B60" s="72" t="s">
        <v>2760</v>
      </c>
      <c r="C60" s="32" t="s">
        <v>228</v>
      </c>
      <c r="D60" s="32" t="s">
        <v>188</v>
      </c>
      <c r="E60" s="101" t="s">
        <v>185</v>
      </c>
      <c r="F60" s="94" t="s">
        <v>186</v>
      </c>
      <c r="G60" s="94" t="s">
        <v>2</v>
      </c>
      <c r="H60" s="32">
        <v>0</v>
      </c>
      <c r="I60" s="32">
        <v>0</v>
      </c>
      <c r="J60" s="125">
        <v>3.9642800449310087</v>
      </c>
      <c r="K60" s="41">
        <v>4.17678306763088E-5</v>
      </c>
      <c r="L60" s="41">
        <v>3.1441943525872879E-6</v>
      </c>
    </row>
    <row r="61" spans="2:12" x14ac:dyDescent="0.2">
      <c r="B61" s="72" t="s">
        <v>2760</v>
      </c>
      <c r="C61" s="32" t="s">
        <v>229</v>
      </c>
      <c r="D61" s="32" t="s">
        <v>188</v>
      </c>
      <c r="E61" s="101" t="s">
        <v>185</v>
      </c>
      <c r="F61" s="94" t="s">
        <v>186</v>
      </c>
      <c r="G61" s="94" t="s">
        <v>2</v>
      </c>
      <c r="H61" s="32">
        <v>0</v>
      </c>
      <c r="I61" s="32">
        <v>0</v>
      </c>
      <c r="J61" s="125">
        <v>6.4680380570151943</v>
      </c>
      <c r="K61" s="41">
        <v>6.8147536327250958E-5</v>
      </c>
      <c r="L61" s="41">
        <v>5.1300030524308616E-6</v>
      </c>
    </row>
    <row r="62" spans="2:12" x14ac:dyDescent="0.2">
      <c r="B62" s="72" t="s">
        <v>2761</v>
      </c>
      <c r="C62" s="32" t="s">
        <v>231</v>
      </c>
      <c r="D62" s="32" t="s">
        <v>188</v>
      </c>
      <c r="E62" s="101" t="s">
        <v>185</v>
      </c>
      <c r="F62" s="94" t="s">
        <v>186</v>
      </c>
      <c r="G62" s="94" t="s">
        <v>2</v>
      </c>
      <c r="H62" s="32">
        <v>0</v>
      </c>
      <c r="I62" s="32">
        <v>0</v>
      </c>
      <c r="J62" s="125">
        <v>-0.1124470976776636</v>
      </c>
      <c r="K62" s="41">
        <v>-1.1847476168714379E-6</v>
      </c>
      <c r="L62" s="41">
        <v>-8.9185306152884073E-8</v>
      </c>
    </row>
    <row r="63" spans="2:12" x14ac:dyDescent="0.2">
      <c r="B63" s="72" t="s">
        <v>2762</v>
      </c>
      <c r="C63" s="32" t="s">
        <v>234</v>
      </c>
      <c r="D63" s="32" t="s">
        <v>188</v>
      </c>
      <c r="E63" s="101" t="s">
        <v>185</v>
      </c>
      <c r="F63" s="94" t="s">
        <v>186</v>
      </c>
      <c r="G63" s="94" t="s">
        <v>143</v>
      </c>
      <c r="H63" s="32">
        <v>0</v>
      </c>
      <c r="I63" s="32">
        <v>0</v>
      </c>
      <c r="J63" s="125">
        <v>3.1147757438812835</v>
      </c>
      <c r="K63" s="41">
        <v>3.2817415619125705E-5</v>
      </c>
      <c r="L63" s="41">
        <v>2.4704259518723884E-6</v>
      </c>
    </row>
    <row r="64" spans="2:12" x14ac:dyDescent="0.2">
      <c r="B64" s="72" t="s">
        <v>2763</v>
      </c>
      <c r="C64" s="32" t="s">
        <v>235</v>
      </c>
      <c r="D64" s="32" t="s">
        <v>188</v>
      </c>
      <c r="E64" s="101" t="s">
        <v>185</v>
      </c>
      <c r="F64" s="94" t="s">
        <v>186</v>
      </c>
      <c r="G64" s="94" t="s">
        <v>136</v>
      </c>
      <c r="H64" s="32">
        <v>0</v>
      </c>
      <c r="I64" s="32">
        <v>0</v>
      </c>
      <c r="J64" s="125">
        <v>8.3221377901468987</v>
      </c>
      <c r="K64" s="41">
        <v>8.7682413488478881E-5</v>
      </c>
      <c r="L64" s="41">
        <v>6.6005474751187795E-6</v>
      </c>
    </row>
    <row r="65" spans="2:12" x14ac:dyDescent="0.2">
      <c r="B65" s="72" t="s">
        <v>2763</v>
      </c>
      <c r="C65" s="32" t="s">
        <v>236</v>
      </c>
      <c r="D65" s="32" t="s">
        <v>188</v>
      </c>
      <c r="E65" s="101" t="s">
        <v>185</v>
      </c>
      <c r="F65" s="94" t="s">
        <v>186</v>
      </c>
      <c r="G65" s="94" t="s">
        <v>136</v>
      </c>
      <c r="H65" s="32">
        <v>0</v>
      </c>
      <c r="I65" s="32">
        <v>0</v>
      </c>
      <c r="J65" s="125">
        <v>368.15402931754534</v>
      </c>
      <c r="K65" s="41">
        <v>3.8788872090401647E-3</v>
      </c>
      <c r="L65" s="41">
        <v>2.9199446223346365E-4</v>
      </c>
    </row>
    <row r="66" spans="2:12" x14ac:dyDescent="0.2">
      <c r="B66" s="72" t="s">
        <v>2763</v>
      </c>
      <c r="C66" s="32" t="s">
        <v>238</v>
      </c>
      <c r="D66" s="32" t="s">
        <v>188</v>
      </c>
      <c r="E66" s="101" t="s">
        <v>185</v>
      </c>
      <c r="F66" s="94" t="s">
        <v>186</v>
      </c>
      <c r="G66" s="94" t="s">
        <v>136</v>
      </c>
      <c r="H66" s="32">
        <v>0</v>
      </c>
      <c r="I66" s="32">
        <v>0</v>
      </c>
      <c r="J66" s="125">
        <v>5.2450470835230991</v>
      </c>
      <c r="K66" s="41">
        <v>5.5262049096148724E-5</v>
      </c>
      <c r="L66" s="41">
        <v>4.1600107036219131E-6</v>
      </c>
    </row>
    <row r="67" spans="2:12" x14ac:dyDescent="0.2">
      <c r="B67" s="72" t="s">
        <v>2763</v>
      </c>
      <c r="C67" s="32" t="s">
        <v>239</v>
      </c>
      <c r="D67" s="32" t="s">
        <v>188</v>
      </c>
      <c r="E67" s="101" t="s">
        <v>185</v>
      </c>
      <c r="F67" s="94" t="s">
        <v>186</v>
      </c>
      <c r="G67" s="94" t="s">
        <v>136</v>
      </c>
      <c r="H67" s="32">
        <v>0</v>
      </c>
      <c r="I67" s="32">
        <v>0</v>
      </c>
      <c r="J67" s="125">
        <v>0.24981332978268012</v>
      </c>
      <c r="K67" s="41">
        <v>2.6320443411634559E-6</v>
      </c>
      <c r="L67" s="41">
        <v>1.9813475632430963E-7</v>
      </c>
    </row>
    <row r="68" spans="2:12" x14ac:dyDescent="0.2">
      <c r="B68" s="72" t="s">
        <v>2763</v>
      </c>
      <c r="C68" s="32" t="s">
        <v>240</v>
      </c>
      <c r="D68" s="32" t="s">
        <v>188</v>
      </c>
      <c r="E68" s="101" t="s">
        <v>185</v>
      </c>
      <c r="F68" s="94" t="s">
        <v>186</v>
      </c>
      <c r="G68" s="94" t="s">
        <v>136</v>
      </c>
      <c r="H68" s="32">
        <v>0</v>
      </c>
      <c r="I68" s="32">
        <v>0</v>
      </c>
      <c r="J68" s="125">
        <v>5.2734098738665267</v>
      </c>
      <c r="K68" s="41">
        <v>5.5560880715293978E-5</v>
      </c>
      <c r="L68" s="41">
        <v>4.1825061187315118E-6</v>
      </c>
    </row>
    <row r="69" spans="2:12" x14ac:dyDescent="0.2">
      <c r="B69" s="72" t="s">
        <v>2764</v>
      </c>
      <c r="C69" s="32" t="s">
        <v>243</v>
      </c>
      <c r="D69" s="32" t="s">
        <v>188</v>
      </c>
      <c r="E69" s="101" t="s">
        <v>185</v>
      </c>
      <c r="F69" s="94" t="s">
        <v>186</v>
      </c>
      <c r="G69" s="94" t="s">
        <v>136</v>
      </c>
      <c r="H69" s="32">
        <v>0</v>
      </c>
      <c r="I69" s="32">
        <v>0</v>
      </c>
      <c r="J69" s="125">
        <v>28.496987133939385</v>
      </c>
      <c r="K69" s="41">
        <v>3.0024552249210355E-4</v>
      </c>
      <c r="L69" s="41">
        <v>2.2601850776625483E-5</v>
      </c>
    </row>
    <row r="70" spans="2:12" x14ac:dyDescent="0.2">
      <c r="B70" s="72" t="s">
        <v>2780</v>
      </c>
      <c r="C70" s="32" t="s">
        <v>244</v>
      </c>
      <c r="D70" s="32" t="s">
        <v>188</v>
      </c>
      <c r="E70" s="101" t="s">
        <v>185</v>
      </c>
      <c r="F70" s="94" t="s">
        <v>186</v>
      </c>
      <c r="G70" s="94" t="s">
        <v>136</v>
      </c>
      <c r="H70" s="32">
        <v>0</v>
      </c>
      <c r="I70" s="32">
        <v>0</v>
      </c>
      <c r="J70" s="125">
        <v>0.67878853628352986</v>
      </c>
      <c r="K70" s="41">
        <v>7.1517461751376784E-6</v>
      </c>
      <c r="L70" s="41">
        <v>5.3836839430974377E-7</v>
      </c>
    </row>
    <row r="71" spans="2:12" x14ac:dyDescent="0.2">
      <c r="B71" s="72" t="s">
        <v>2780</v>
      </c>
      <c r="C71" s="32" t="s">
        <v>245</v>
      </c>
      <c r="D71" s="32" t="s">
        <v>188</v>
      </c>
      <c r="E71" s="101" t="s">
        <v>185</v>
      </c>
      <c r="F71" s="94" t="s">
        <v>186</v>
      </c>
      <c r="G71" s="94" t="s">
        <v>136</v>
      </c>
      <c r="H71" s="32">
        <v>0</v>
      </c>
      <c r="I71" s="32">
        <v>0</v>
      </c>
      <c r="J71" s="125">
        <v>0.30373374433993761</v>
      </c>
      <c r="K71" s="41">
        <v>3.2001522244860891E-6</v>
      </c>
      <c r="L71" s="41">
        <v>2.4090072164930593E-7</v>
      </c>
    </row>
    <row r="72" spans="2:12" x14ac:dyDescent="0.2">
      <c r="B72" s="72" t="s">
        <v>2780</v>
      </c>
      <c r="C72" s="32" t="s">
        <v>246</v>
      </c>
      <c r="D72" s="32" t="s">
        <v>188</v>
      </c>
      <c r="E72" s="101" t="s">
        <v>185</v>
      </c>
      <c r="F72" s="94" t="s">
        <v>186</v>
      </c>
      <c r="G72" s="94" t="s">
        <v>136</v>
      </c>
      <c r="H72" s="32">
        <v>0</v>
      </c>
      <c r="I72" s="32">
        <v>0</v>
      </c>
      <c r="J72" s="125">
        <v>4.3312093485900226E-2</v>
      </c>
      <c r="K72" s="41">
        <v>4.5633814121399218E-7</v>
      </c>
      <c r="L72" s="41">
        <v>3.4352174466390441E-8</v>
      </c>
    </row>
    <row r="73" spans="2:12" s="163" customFormat="1" x14ac:dyDescent="0.2">
      <c r="B73" s="169" t="s">
        <v>249</v>
      </c>
      <c r="C73" s="170" t="s">
        <v>176</v>
      </c>
      <c r="D73" s="170" t="s">
        <v>176</v>
      </c>
      <c r="E73" s="167" t="s">
        <v>176</v>
      </c>
      <c r="F73" s="171" t="s">
        <v>176</v>
      </c>
      <c r="G73" s="171" t="s">
        <v>176</v>
      </c>
      <c r="H73" s="170" t="s">
        <v>176</v>
      </c>
      <c r="I73" s="170" t="s">
        <v>176</v>
      </c>
      <c r="J73" s="172">
        <v>0</v>
      </c>
      <c r="K73" s="166">
        <v>0</v>
      </c>
      <c r="L73" s="166">
        <v>0</v>
      </c>
    </row>
    <row r="74" spans="2:12" s="163" customFormat="1" x14ac:dyDescent="0.2">
      <c r="B74" s="169" t="s">
        <v>250</v>
      </c>
      <c r="C74" s="170" t="s">
        <v>176</v>
      </c>
      <c r="D74" s="170" t="s">
        <v>176</v>
      </c>
      <c r="E74" s="167" t="s">
        <v>176</v>
      </c>
      <c r="F74" s="171" t="s">
        <v>176</v>
      </c>
      <c r="G74" s="171" t="s">
        <v>176</v>
      </c>
      <c r="H74" s="170" t="s">
        <v>176</v>
      </c>
      <c r="I74" s="170" t="s">
        <v>176</v>
      </c>
      <c r="J74" s="172">
        <v>0</v>
      </c>
      <c r="K74" s="166">
        <v>0</v>
      </c>
      <c r="L74" s="166">
        <v>0</v>
      </c>
    </row>
    <row r="75" spans="2:12" s="163" customFormat="1" x14ac:dyDescent="0.2">
      <c r="B75" s="169" t="s">
        <v>251</v>
      </c>
      <c r="C75" s="170" t="s">
        <v>176</v>
      </c>
      <c r="D75" s="170" t="s">
        <v>176</v>
      </c>
      <c r="E75" s="167" t="s">
        <v>176</v>
      </c>
      <c r="F75" s="171" t="s">
        <v>176</v>
      </c>
      <c r="G75" s="171" t="s">
        <v>176</v>
      </c>
      <c r="H75" s="170" t="s">
        <v>176</v>
      </c>
      <c r="I75" s="170" t="s">
        <v>176</v>
      </c>
      <c r="J75" s="172">
        <v>0</v>
      </c>
      <c r="K75" s="166">
        <v>0</v>
      </c>
      <c r="L75" s="166">
        <v>0</v>
      </c>
    </row>
    <row r="76" spans="2:12" s="163" customFormat="1" x14ac:dyDescent="0.2">
      <c r="B76" s="169" t="s">
        <v>252</v>
      </c>
      <c r="C76" s="170" t="s">
        <v>176</v>
      </c>
      <c r="D76" s="170" t="s">
        <v>176</v>
      </c>
      <c r="E76" s="167" t="s">
        <v>176</v>
      </c>
      <c r="F76" s="171" t="s">
        <v>176</v>
      </c>
      <c r="G76" s="171" t="s">
        <v>176</v>
      </c>
      <c r="H76" s="170" t="s">
        <v>176</v>
      </c>
      <c r="I76" s="170" t="s">
        <v>176</v>
      </c>
      <c r="J76" s="172">
        <v>16000.0000002</v>
      </c>
      <c r="K76" s="166">
        <v>0.16857671084155829</v>
      </c>
      <c r="L76" s="166">
        <v>1.2690099859708814E-2</v>
      </c>
    </row>
    <row r="77" spans="2:12" x14ac:dyDescent="0.2">
      <c r="B77" s="72" t="s">
        <v>2745</v>
      </c>
      <c r="C77" s="32" t="s">
        <v>253</v>
      </c>
      <c r="D77" s="32" t="s">
        <v>179</v>
      </c>
      <c r="E77" s="101" t="s">
        <v>180</v>
      </c>
      <c r="F77" s="94" t="s">
        <v>181</v>
      </c>
      <c r="G77" s="94" t="s">
        <v>182</v>
      </c>
      <c r="H77" s="32">
        <v>8.0000000000000004E-4</v>
      </c>
      <c r="I77" s="32">
        <v>8.0000000000000004E-4</v>
      </c>
      <c r="J77" s="125">
        <v>16000</v>
      </c>
      <c r="K77" s="41">
        <v>0.16857671083945105</v>
      </c>
      <c r="L77" s="41">
        <v>1.2690099859550188E-2</v>
      </c>
    </row>
    <row r="78" spans="2:12" s="163" customFormat="1" x14ac:dyDescent="0.2">
      <c r="B78" s="169" t="s">
        <v>254</v>
      </c>
      <c r="C78" s="170" t="s">
        <v>176</v>
      </c>
      <c r="D78" s="170" t="s">
        <v>176</v>
      </c>
      <c r="E78" s="167" t="s">
        <v>176</v>
      </c>
      <c r="F78" s="171" t="s">
        <v>176</v>
      </c>
      <c r="G78" s="171" t="s">
        <v>176</v>
      </c>
      <c r="H78" s="170" t="s">
        <v>176</v>
      </c>
      <c r="I78" s="170" t="s">
        <v>176</v>
      </c>
      <c r="J78" s="172">
        <v>22.272298428703092</v>
      </c>
      <c r="K78" s="166">
        <v>2.3466192574659009E-4</v>
      </c>
      <c r="L78" s="166">
        <v>1.7664855697621561E-5</v>
      </c>
    </row>
    <row r="79" spans="2:12" x14ac:dyDescent="0.2">
      <c r="B79" s="72" t="s">
        <v>2781</v>
      </c>
      <c r="C79" s="32" t="s">
        <v>255</v>
      </c>
      <c r="D79" s="32" t="s">
        <v>188</v>
      </c>
      <c r="E79" s="101" t="s">
        <v>185</v>
      </c>
      <c r="F79" s="94" t="s">
        <v>186</v>
      </c>
      <c r="G79" s="94" t="s">
        <v>136</v>
      </c>
      <c r="H79" s="32">
        <v>0</v>
      </c>
      <c r="I79" s="32">
        <v>0</v>
      </c>
      <c r="J79" s="125">
        <v>21.703077078788919</v>
      </c>
      <c r="K79" s="41">
        <v>2.2866458431483239E-4</v>
      </c>
      <c r="L79" s="41">
        <v>1.7213388461834137E-5</v>
      </c>
    </row>
    <row r="80" spans="2:12" x14ac:dyDescent="0.2">
      <c r="B80" s="72" t="s">
        <v>2782</v>
      </c>
      <c r="C80" s="32" t="s">
        <v>256</v>
      </c>
      <c r="D80" s="32" t="s">
        <v>188</v>
      </c>
      <c r="E80" s="101" t="s">
        <v>185</v>
      </c>
      <c r="F80" s="94" t="s">
        <v>186</v>
      </c>
      <c r="G80" s="94" t="s">
        <v>136</v>
      </c>
      <c r="H80" s="32">
        <v>0</v>
      </c>
      <c r="I80" s="32">
        <v>0</v>
      </c>
      <c r="J80" s="125">
        <v>0.56922114991417272</v>
      </c>
      <c r="K80" s="41">
        <v>5.9973393245488334E-6</v>
      </c>
      <c r="L80" s="41">
        <v>4.514670771611775E-7</v>
      </c>
    </row>
    <row r="81" spans="2:12" s="163" customFormat="1" x14ac:dyDescent="0.2">
      <c r="B81" s="169" t="s">
        <v>257</v>
      </c>
      <c r="C81" s="170" t="s">
        <v>176</v>
      </c>
      <c r="D81" s="170" t="s">
        <v>176</v>
      </c>
      <c r="E81" s="167" t="s">
        <v>176</v>
      </c>
      <c r="F81" s="171" t="s">
        <v>176</v>
      </c>
      <c r="G81" s="171" t="s">
        <v>176</v>
      </c>
      <c r="H81" s="170" t="s">
        <v>176</v>
      </c>
      <c r="I81" s="170" t="s">
        <v>176</v>
      </c>
      <c r="J81" s="172">
        <v>5778.6734823221632</v>
      </c>
      <c r="K81" s="166">
        <v>6.0884360541564188E-2</v>
      </c>
      <c r="L81" s="166">
        <v>4.5832464716501799E-3</v>
      </c>
    </row>
    <row r="82" spans="2:12" s="163" customFormat="1" x14ac:dyDescent="0.2">
      <c r="B82" s="169" t="s">
        <v>213</v>
      </c>
      <c r="C82" s="170" t="s">
        <v>176</v>
      </c>
      <c r="D82" s="170" t="s">
        <v>176</v>
      </c>
      <c r="E82" s="167" t="s">
        <v>176</v>
      </c>
      <c r="F82" s="171" t="s">
        <v>176</v>
      </c>
      <c r="G82" s="171" t="s">
        <v>176</v>
      </c>
      <c r="H82" s="170" t="s">
        <v>176</v>
      </c>
      <c r="I82" s="170" t="s">
        <v>176</v>
      </c>
      <c r="J82" s="172">
        <v>365.07079210800822</v>
      </c>
      <c r="K82" s="166">
        <v>3.846402084820066E-3</v>
      </c>
      <c r="L82" s="166">
        <v>2.8954905047848197E-4</v>
      </c>
    </row>
    <row r="83" spans="2:12" x14ac:dyDescent="0.2">
      <c r="B83" s="72" t="s">
        <v>2783</v>
      </c>
      <c r="C83" s="32" t="s">
        <v>258</v>
      </c>
      <c r="D83" s="32" t="s">
        <v>259</v>
      </c>
      <c r="E83" s="101" t="s">
        <v>260</v>
      </c>
      <c r="F83" s="94" t="s">
        <v>261</v>
      </c>
      <c r="G83" s="94" t="s">
        <v>136</v>
      </c>
      <c r="H83" s="32">
        <v>0</v>
      </c>
      <c r="I83" s="32">
        <v>0</v>
      </c>
      <c r="J83" s="125">
        <v>-3.63E-3</v>
      </c>
      <c r="K83" s="41">
        <v>-3.8245841271700458E-8</v>
      </c>
      <c r="L83" s="41">
        <v>-2.8790664056354489E-9</v>
      </c>
    </row>
    <row r="84" spans="2:12" x14ac:dyDescent="0.2">
      <c r="B84" s="72" t="s">
        <v>2784</v>
      </c>
      <c r="C84" s="32" t="s">
        <v>266</v>
      </c>
      <c r="D84" s="32" t="s">
        <v>259</v>
      </c>
      <c r="E84" s="101" t="s">
        <v>260</v>
      </c>
      <c r="F84" s="94" t="s">
        <v>261</v>
      </c>
      <c r="G84" s="94" t="s">
        <v>137</v>
      </c>
      <c r="H84" s="32">
        <v>0</v>
      </c>
      <c r="I84" s="32">
        <v>0</v>
      </c>
      <c r="J84" s="125">
        <v>2.3047499999999999</v>
      </c>
      <c r="K84" s="41">
        <v>2.4282948394201553E-5</v>
      </c>
      <c r="L84" s="41">
        <v>1.8279692282061436E-6</v>
      </c>
    </row>
    <row r="85" spans="2:12" x14ac:dyDescent="0.2">
      <c r="B85" s="72" t="s">
        <v>2765</v>
      </c>
      <c r="C85" s="32" t="s">
        <v>267</v>
      </c>
      <c r="D85" s="32" t="s">
        <v>259</v>
      </c>
      <c r="E85" s="101" t="s">
        <v>260</v>
      </c>
      <c r="F85" s="94" t="s">
        <v>261</v>
      </c>
      <c r="G85" s="94" t="s">
        <v>137</v>
      </c>
      <c r="H85" s="32">
        <v>0</v>
      </c>
      <c r="I85" s="32">
        <v>0</v>
      </c>
      <c r="J85" s="125">
        <v>1.2871452769516483</v>
      </c>
      <c r="K85" s="41">
        <v>1.3561419822565197E-5</v>
      </c>
      <c r="L85" s="41">
        <v>1.0208751311415499E-6</v>
      </c>
    </row>
    <row r="86" spans="2:12" x14ac:dyDescent="0.2">
      <c r="B86" s="72" t="s">
        <v>2765</v>
      </c>
      <c r="C86" s="32" t="s">
        <v>268</v>
      </c>
      <c r="D86" s="32" t="s">
        <v>259</v>
      </c>
      <c r="E86" s="101" t="s">
        <v>260</v>
      </c>
      <c r="F86" s="94" t="s">
        <v>261</v>
      </c>
      <c r="G86" s="94" t="s">
        <v>137</v>
      </c>
      <c r="H86" s="32">
        <v>0</v>
      </c>
      <c r="I86" s="32">
        <v>0</v>
      </c>
      <c r="J86" s="125">
        <v>418.25962126670663</v>
      </c>
      <c r="K86" s="41">
        <v>4.4068019518809952E-3</v>
      </c>
      <c r="L86" s="41">
        <v>3.3173477256825929E-4</v>
      </c>
    </row>
    <row r="87" spans="2:12" x14ac:dyDescent="0.2">
      <c r="B87" s="72" t="s">
        <v>2766</v>
      </c>
      <c r="C87" s="32" t="s">
        <v>269</v>
      </c>
      <c r="D87" s="32" t="s">
        <v>259</v>
      </c>
      <c r="E87" s="101" t="s">
        <v>260</v>
      </c>
      <c r="F87" s="94" t="s">
        <v>261</v>
      </c>
      <c r="G87" s="94" t="s">
        <v>137</v>
      </c>
      <c r="H87" s="32">
        <v>0</v>
      </c>
      <c r="I87" s="32">
        <v>0</v>
      </c>
      <c r="J87" s="125">
        <v>-304.62894287745178</v>
      </c>
      <c r="K87" s="41">
        <v>-3.2095840760487404E-3</v>
      </c>
      <c r="L87" s="41">
        <v>-2.4161073157650458E-4</v>
      </c>
    </row>
    <row r="88" spans="2:12" x14ac:dyDescent="0.2">
      <c r="B88" s="72" t="s">
        <v>2767</v>
      </c>
      <c r="C88" s="32" t="s">
        <v>270</v>
      </c>
      <c r="D88" s="32" t="s">
        <v>259</v>
      </c>
      <c r="E88" s="101" t="s">
        <v>260</v>
      </c>
      <c r="F88" s="94" t="s">
        <v>261</v>
      </c>
      <c r="G88" s="94" t="s">
        <v>137</v>
      </c>
      <c r="H88" s="32">
        <v>0</v>
      </c>
      <c r="I88" s="32">
        <v>0</v>
      </c>
      <c r="J88" s="125">
        <v>5.5837042294733345E-2</v>
      </c>
      <c r="K88" s="41">
        <v>5.8830155831559143E-7</v>
      </c>
      <c r="L88" s="41">
        <v>4.4286102661380851E-8</v>
      </c>
    </row>
    <row r="89" spans="2:12" x14ac:dyDescent="0.2">
      <c r="B89" s="72" t="s">
        <v>2767</v>
      </c>
      <c r="C89" s="32" t="s">
        <v>271</v>
      </c>
      <c r="D89" s="32" t="s">
        <v>259</v>
      </c>
      <c r="E89" s="101" t="s">
        <v>260</v>
      </c>
      <c r="F89" s="94" t="s">
        <v>261</v>
      </c>
      <c r="G89" s="94" t="s">
        <v>137</v>
      </c>
      <c r="H89" s="32">
        <v>0</v>
      </c>
      <c r="I89" s="32">
        <v>0</v>
      </c>
      <c r="J89" s="125">
        <v>61.396702152213962</v>
      </c>
      <c r="K89" s="41">
        <v>6.4687838157560481E-4</v>
      </c>
      <c r="L89" s="41">
        <v>4.8695642584915949E-5</v>
      </c>
    </row>
    <row r="90" spans="2:12" x14ac:dyDescent="0.2">
      <c r="B90" s="72" t="s">
        <v>2785</v>
      </c>
      <c r="C90" s="32" t="s">
        <v>272</v>
      </c>
      <c r="D90" s="32" t="s">
        <v>259</v>
      </c>
      <c r="E90" s="101" t="s">
        <v>260</v>
      </c>
      <c r="F90" s="94" t="s">
        <v>261</v>
      </c>
      <c r="G90" s="94" t="s">
        <v>2</v>
      </c>
      <c r="H90" s="32">
        <v>0</v>
      </c>
      <c r="I90" s="32">
        <v>0</v>
      </c>
      <c r="J90" s="125">
        <v>4.8799999999999998E-3</v>
      </c>
      <c r="K90" s="41">
        <v>5.1415896806032577E-8</v>
      </c>
      <c r="L90" s="41">
        <v>3.8704804571628078E-9</v>
      </c>
    </row>
    <row r="91" spans="2:12" x14ac:dyDescent="0.2">
      <c r="B91" s="72" t="s">
        <v>2768</v>
      </c>
      <c r="C91" s="32" t="s">
        <v>273</v>
      </c>
      <c r="D91" s="32" t="s">
        <v>259</v>
      </c>
      <c r="E91" s="101" t="s">
        <v>260</v>
      </c>
      <c r="F91" s="94" t="s">
        <v>261</v>
      </c>
      <c r="G91" s="94" t="s">
        <v>2</v>
      </c>
      <c r="H91" s="32">
        <v>0</v>
      </c>
      <c r="I91" s="32">
        <v>0</v>
      </c>
      <c r="J91" s="125">
        <v>28.804312251538505</v>
      </c>
      <c r="K91" s="41">
        <v>3.0348351358480403E-4</v>
      </c>
      <c r="L91" s="41">
        <v>2.2845599928605535E-5</v>
      </c>
    </row>
    <row r="92" spans="2:12" x14ac:dyDescent="0.2">
      <c r="B92" s="72" t="s">
        <v>2768</v>
      </c>
      <c r="C92" s="32" t="s">
        <v>274</v>
      </c>
      <c r="D92" s="32" t="s">
        <v>259</v>
      </c>
      <c r="E92" s="101" t="s">
        <v>260</v>
      </c>
      <c r="F92" s="94" t="s">
        <v>261</v>
      </c>
      <c r="G92" s="94" t="s">
        <v>2</v>
      </c>
      <c r="H92" s="32">
        <v>0</v>
      </c>
      <c r="I92" s="32">
        <v>0</v>
      </c>
      <c r="J92" s="125">
        <v>89.074511759352959</v>
      </c>
      <c r="K92" s="41">
        <v>9.3849301325135801E-4</v>
      </c>
      <c r="L92" s="41">
        <v>7.0647778072929169E-5</v>
      </c>
    </row>
    <row r="93" spans="2:12" x14ac:dyDescent="0.2">
      <c r="B93" s="72" t="s">
        <v>2769</v>
      </c>
      <c r="C93" s="32" t="s">
        <v>275</v>
      </c>
      <c r="D93" s="32" t="s">
        <v>259</v>
      </c>
      <c r="E93" s="101" t="s">
        <v>260</v>
      </c>
      <c r="F93" s="94" t="s">
        <v>261</v>
      </c>
      <c r="G93" s="94" t="s">
        <v>2</v>
      </c>
      <c r="H93" s="32">
        <v>0</v>
      </c>
      <c r="I93" s="32">
        <v>0</v>
      </c>
      <c r="J93" s="125">
        <v>1.1155036401543359E-2</v>
      </c>
      <c r="K93" s="41">
        <v>1.1752995911665786E-7</v>
      </c>
      <c r="L93" s="41">
        <v>8.8474078670314138E-9</v>
      </c>
    </row>
    <row r="94" spans="2:12" x14ac:dyDescent="0.2">
      <c r="B94" s="72" t="s">
        <v>262</v>
      </c>
      <c r="C94" s="32" t="s">
        <v>263</v>
      </c>
      <c r="D94" s="32" t="s">
        <v>184</v>
      </c>
      <c r="E94" s="101" t="s">
        <v>185</v>
      </c>
      <c r="F94" s="94" t="s">
        <v>186</v>
      </c>
      <c r="G94" s="94" t="s">
        <v>136</v>
      </c>
      <c r="H94" s="32">
        <v>0</v>
      </c>
      <c r="I94" s="32">
        <v>0</v>
      </c>
      <c r="J94" s="125">
        <v>22.414570000000001</v>
      </c>
      <c r="K94" s="41">
        <v>2.3616090534253967E-4</v>
      </c>
      <c r="L94" s="41">
        <v>1.7777695725554867E-5</v>
      </c>
    </row>
    <row r="95" spans="2:12" x14ac:dyDescent="0.2">
      <c r="B95" s="72" t="s">
        <v>264</v>
      </c>
      <c r="C95" s="32" t="s">
        <v>265</v>
      </c>
      <c r="D95" s="32" t="s">
        <v>184</v>
      </c>
      <c r="E95" s="101" t="s">
        <v>185</v>
      </c>
      <c r="F95" s="94" t="s">
        <v>186</v>
      </c>
      <c r="G95" s="94" t="s">
        <v>136</v>
      </c>
      <c r="H95" s="32">
        <v>0</v>
      </c>
      <c r="I95" s="32">
        <v>0</v>
      </c>
      <c r="J95" s="125">
        <v>46.089880000000001</v>
      </c>
      <c r="K95" s="41">
        <v>4.856050233365624E-4</v>
      </c>
      <c r="L95" s="41">
        <v>3.6555323732167814E-5</v>
      </c>
    </row>
    <row r="96" spans="2:12" s="163" customFormat="1" x14ac:dyDescent="0.2">
      <c r="B96" s="169" t="s">
        <v>254</v>
      </c>
      <c r="C96" s="170" t="s">
        <v>176</v>
      </c>
      <c r="D96" s="170" t="s">
        <v>176</v>
      </c>
      <c r="E96" s="167" t="s">
        <v>176</v>
      </c>
      <c r="F96" s="171" t="s">
        <v>176</v>
      </c>
      <c r="G96" s="171" t="s">
        <v>176</v>
      </c>
      <c r="H96" s="170" t="s">
        <v>176</v>
      </c>
      <c r="I96" s="170" t="s">
        <v>176</v>
      </c>
      <c r="J96" s="172">
        <v>5413.6026902141539</v>
      </c>
      <c r="K96" s="166">
        <v>5.7037958456744121E-2</v>
      </c>
      <c r="L96" s="166">
        <v>4.2936974211716973E-3</v>
      </c>
    </row>
    <row r="97" spans="2:12" x14ac:dyDescent="0.2">
      <c r="B97" s="72" t="s">
        <v>2770</v>
      </c>
      <c r="C97" s="32" t="s">
        <v>276</v>
      </c>
      <c r="D97" s="32" t="s">
        <v>259</v>
      </c>
      <c r="E97" s="101" t="s">
        <v>260</v>
      </c>
      <c r="F97" s="94" t="s">
        <v>261</v>
      </c>
      <c r="G97" s="94" t="s">
        <v>136</v>
      </c>
      <c r="H97" s="32">
        <v>0</v>
      </c>
      <c r="I97" s="32">
        <v>0</v>
      </c>
      <c r="J97" s="125">
        <v>302.66158269277503</v>
      </c>
      <c r="K97" s="41">
        <v>3.1888558817381586E-3</v>
      </c>
      <c r="L97" s="41">
        <v>2.4005035675130139E-4</v>
      </c>
    </row>
    <row r="98" spans="2:12" x14ac:dyDescent="0.2">
      <c r="B98" s="72" t="s">
        <v>2770</v>
      </c>
      <c r="C98" s="32" t="s">
        <v>277</v>
      </c>
      <c r="D98" s="32" t="s">
        <v>259</v>
      </c>
      <c r="E98" s="101" t="s">
        <v>260</v>
      </c>
      <c r="F98" s="94" t="s">
        <v>261</v>
      </c>
      <c r="G98" s="94" t="s">
        <v>136</v>
      </c>
      <c r="H98" s="32">
        <v>0</v>
      </c>
      <c r="I98" s="32">
        <v>0</v>
      </c>
      <c r="J98" s="125">
        <v>35.296795120465191</v>
      </c>
      <c r="K98" s="41">
        <v>3.7188860153637552E-4</v>
      </c>
      <c r="L98" s="41">
        <v>2.7994990925049193E-5</v>
      </c>
    </row>
    <row r="99" spans="2:12" x14ac:dyDescent="0.2">
      <c r="B99" s="72" t="s">
        <v>2750</v>
      </c>
      <c r="C99" s="32" t="s">
        <v>278</v>
      </c>
      <c r="D99" s="32" t="s">
        <v>176</v>
      </c>
      <c r="E99" s="101" t="s">
        <v>279</v>
      </c>
      <c r="F99" s="94" t="s">
        <v>280</v>
      </c>
      <c r="G99" s="94" t="s">
        <v>136</v>
      </c>
      <c r="H99" s="32">
        <v>0</v>
      </c>
      <c r="I99" s="32">
        <v>0</v>
      </c>
      <c r="J99" s="125">
        <v>138.13054189014511</v>
      </c>
      <c r="K99" s="41">
        <v>1.4553495261444796E-3</v>
      </c>
      <c r="L99" s="41">
        <v>1.0955564813998262E-4</v>
      </c>
    </row>
    <row r="100" spans="2:12" x14ac:dyDescent="0.2">
      <c r="B100" s="72" t="s">
        <v>2750</v>
      </c>
      <c r="C100" s="32" t="s">
        <v>281</v>
      </c>
      <c r="D100" s="32" t="s">
        <v>176</v>
      </c>
      <c r="E100" s="101" t="s">
        <v>279</v>
      </c>
      <c r="F100" s="94" t="s">
        <v>280</v>
      </c>
      <c r="G100" s="94" t="s">
        <v>136</v>
      </c>
      <c r="H100" s="32">
        <v>0</v>
      </c>
      <c r="I100" s="32">
        <v>0</v>
      </c>
      <c r="J100" s="125">
        <v>5136.8707097744455</v>
      </c>
      <c r="K100" s="41">
        <v>5.4122298016330783E-2</v>
      </c>
      <c r="L100" s="41">
        <v>4.0742126420397606E-3</v>
      </c>
    </row>
    <row r="101" spans="2:12" x14ac:dyDescent="0.2">
      <c r="B101" s="72" t="s">
        <v>2751</v>
      </c>
      <c r="C101" s="32" t="s">
        <v>282</v>
      </c>
      <c r="D101" s="32" t="s">
        <v>176</v>
      </c>
      <c r="E101" s="101" t="s">
        <v>279</v>
      </c>
      <c r="F101" s="94" t="s">
        <v>280</v>
      </c>
      <c r="G101" s="94" t="s">
        <v>137</v>
      </c>
      <c r="H101" s="32">
        <v>0</v>
      </c>
      <c r="I101" s="32">
        <v>0</v>
      </c>
      <c r="J101" s="125">
        <v>-0.17571553395145995</v>
      </c>
      <c r="K101" s="41">
        <v>-1.8513466723084382E-6</v>
      </c>
      <c r="L101" s="41">
        <v>-1.39365479544888E-7</v>
      </c>
    </row>
    <row r="102" spans="2:12" x14ac:dyDescent="0.2">
      <c r="B102" s="72" t="s">
        <v>2752</v>
      </c>
      <c r="C102" s="32" t="s">
        <v>283</v>
      </c>
      <c r="D102" s="32" t="s">
        <v>176</v>
      </c>
      <c r="E102" s="101" t="s">
        <v>279</v>
      </c>
      <c r="F102" s="94" t="s">
        <v>280</v>
      </c>
      <c r="G102" s="94" t="s">
        <v>233</v>
      </c>
      <c r="H102" s="32">
        <v>0</v>
      </c>
      <c r="I102" s="32">
        <v>0</v>
      </c>
      <c r="J102" s="125">
        <v>-199.18122392972523</v>
      </c>
      <c r="K102" s="41">
        <v>-2.0985822244405775E-3</v>
      </c>
      <c r="L102" s="41">
        <v>-1.5797685136347757E-4</v>
      </c>
    </row>
    <row r="103" spans="2:12" s="163" customFormat="1" x14ac:dyDescent="0.2">
      <c r="B103" s="116" t="s">
        <v>167</v>
      </c>
      <c r="C103" s="173"/>
      <c r="D103" s="173"/>
      <c r="E103" s="173"/>
      <c r="F103" s="174"/>
      <c r="G103" s="175"/>
      <c r="H103" s="176"/>
      <c r="I103" s="177"/>
      <c r="J103" s="176"/>
      <c r="K103" s="178"/>
    </row>
    <row r="104" spans="2:12" s="163" customFormat="1" x14ac:dyDescent="0.2">
      <c r="B104" s="116" t="s">
        <v>168</v>
      </c>
      <c r="C104" s="173"/>
      <c r="D104" s="173"/>
      <c r="E104" s="173"/>
      <c r="F104" s="174"/>
      <c r="G104" s="175"/>
      <c r="H104" s="176"/>
      <c r="I104" s="177"/>
      <c r="J104" s="176"/>
      <c r="K104" s="178"/>
    </row>
    <row r="105" spans="2:12" s="163" customFormat="1" x14ac:dyDescent="0.2">
      <c r="B105" s="116" t="s">
        <v>169</v>
      </c>
      <c r="C105" s="173"/>
      <c r="D105" s="173"/>
      <c r="E105" s="173"/>
      <c r="F105" s="174"/>
      <c r="G105" s="175"/>
      <c r="H105" s="176"/>
      <c r="I105" s="177"/>
      <c r="J105" s="176"/>
      <c r="K105" s="178"/>
    </row>
    <row r="106" spans="2:12" s="163" customFormat="1" x14ac:dyDescent="0.2">
      <c r="B106" s="116" t="s">
        <v>170</v>
      </c>
      <c r="C106" s="173"/>
      <c r="D106" s="173"/>
      <c r="E106" s="173"/>
      <c r="F106" s="174"/>
      <c r="G106" s="175"/>
      <c r="H106" s="176"/>
      <c r="I106" s="177"/>
      <c r="J106" s="176"/>
      <c r="K106" s="178"/>
    </row>
    <row r="107" spans="2:12" s="163" customFormat="1" x14ac:dyDescent="0.2">
      <c r="B107" s="116" t="s">
        <v>171</v>
      </c>
      <c r="C107" s="173"/>
      <c r="D107" s="173"/>
      <c r="E107" s="173"/>
      <c r="F107" s="174"/>
      <c r="G107" s="175"/>
      <c r="H107" s="176"/>
      <c r="I107" s="177"/>
      <c r="J107" s="176"/>
      <c r="K107" s="178"/>
    </row>
  </sheetData>
  <mergeCells count="1">
    <mergeCell ref="B7:L7"/>
  </mergeCells>
  <phoneticPr fontId="3" type="noConversion"/>
  <conditionalFormatting sqref="H1:H6 H103:H55637 H12:I102">
    <cfRule type="expression" dxfId="143" priority="34" stopIfTrue="1">
      <formula>LEFT(#REF!,3)="TIR"</formula>
    </cfRule>
  </conditionalFormatting>
  <conditionalFormatting sqref="H8">
    <cfRule type="expression" dxfId="142" priority="37" stopIfTrue="1">
      <formula>LEFT(#REF!,3)="TIR"</formula>
    </cfRule>
  </conditionalFormatting>
  <conditionalFormatting sqref="K12:L102 C12:G102">
    <cfRule type="expression" dxfId="141" priority="38" stopIfTrue="1">
      <formula>LEFT(#REF!,3)="TIR"</formula>
    </cfRule>
  </conditionalFormatting>
  <conditionalFormatting sqref="B12:B102 J12:K102">
    <cfRule type="expression" dxfId="140" priority="40" stopIfTrue="1">
      <formula>#REF!&gt;0</formula>
    </cfRule>
  </conditionalFormatting>
  <conditionalFormatting sqref="B12:B102 J12:L102">
    <cfRule type="expression" dxfId="139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1" style="12" bestFit="1" customWidth="1"/>
    <col min="4" max="4" width="11.42578125" style="13" bestFit="1" customWidth="1"/>
    <col min="5" max="5" width="11.85546875" style="93" bestFit="1" customWidth="1"/>
    <col min="6" max="6" width="10.28515625" style="93" bestFit="1" customWidth="1"/>
    <col min="7" max="7" width="14.5703125" style="93" bestFit="1" customWidth="1"/>
    <col min="8" max="8" width="5.7109375" style="45" bestFit="1" customWidth="1"/>
    <col min="9" max="9" width="10.42578125" style="95" bestFit="1" customWidth="1"/>
    <col min="10" max="10" width="14.28515625" style="95" bestFit="1" customWidth="1"/>
    <col min="11" max="11" width="8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2"/>
      <c r="L6" s="17"/>
      <c r="M6" s="17"/>
      <c r="N6" s="16"/>
      <c r="O6" s="16"/>
      <c r="P6" s="16"/>
    </row>
    <row r="7" spans="1:16" s="10" customFormat="1" x14ac:dyDescent="0.2">
      <c r="B7" s="233" t="s">
        <v>35</v>
      </c>
      <c r="C7" s="234"/>
      <c r="D7" s="234"/>
      <c r="E7" s="234"/>
      <c r="F7" s="234"/>
      <c r="G7" s="234"/>
      <c r="H7" s="234"/>
      <c r="I7" s="234"/>
      <c r="J7" s="234"/>
      <c r="K7" s="235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-199.37529602340388</v>
      </c>
      <c r="J11" s="103">
        <v>1</v>
      </c>
      <c r="K11" s="121">
        <v>-1.5813077600402341E-4</v>
      </c>
    </row>
    <row r="12" spans="1:16" s="163" customFormat="1" x14ac:dyDescent="0.2">
      <c r="B12" s="132" t="s">
        <v>2462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-782.38900834533956</v>
      </c>
      <c r="J12" s="166">
        <v>3.9242023658412424</v>
      </c>
      <c r="K12" s="166">
        <v>-6.2053716530730029E-4</v>
      </c>
    </row>
    <row r="13" spans="1:16" s="163" customFormat="1" x14ac:dyDescent="0.2">
      <c r="B13" s="133" t="s">
        <v>2070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2078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2463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2460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81.9114823809374</v>
      </c>
      <c r="J16" s="170">
        <v>-0.41084068094034148</v>
      </c>
      <c r="K16" s="170">
        <v>6.4966555691117593E-5</v>
      </c>
    </row>
    <row r="17" spans="2:15" x14ac:dyDescent="0.2">
      <c r="B17" s="23" t="s">
        <v>2469</v>
      </c>
      <c r="C17" s="32" t="s">
        <v>2470</v>
      </c>
      <c r="D17" s="32" t="s">
        <v>387</v>
      </c>
      <c r="E17" s="94" t="s">
        <v>2</v>
      </c>
      <c r="F17" s="94" t="s">
        <v>2471</v>
      </c>
      <c r="G17" s="105">
        <v>360863.76</v>
      </c>
      <c r="H17" s="94">
        <v>0.99909999999999999</v>
      </c>
      <c r="I17" s="125">
        <v>1708.36438</v>
      </c>
      <c r="J17" s="32">
        <v>-8.5685860488927457</v>
      </c>
      <c r="K17" s="32">
        <v>1.3549571611686591E-3</v>
      </c>
      <c r="L17" s="18"/>
      <c r="M17" s="18"/>
      <c r="N17" s="18"/>
      <c r="O17" s="18"/>
    </row>
    <row r="18" spans="2:15" x14ac:dyDescent="0.2">
      <c r="B18" s="23" t="s">
        <v>2472</v>
      </c>
      <c r="C18" s="32" t="s">
        <v>2473</v>
      </c>
      <c r="D18" s="32" t="s">
        <v>387</v>
      </c>
      <c r="E18" s="94" t="s">
        <v>137</v>
      </c>
      <c r="F18" s="94" t="s">
        <v>2471</v>
      </c>
      <c r="G18" s="105">
        <v>-408000</v>
      </c>
      <c r="H18" s="94">
        <v>1.0013000000000001</v>
      </c>
      <c r="I18" s="125">
        <v>-1722.2231100000001</v>
      </c>
      <c r="J18" s="32">
        <v>8.6380968171595089</v>
      </c>
      <c r="K18" s="32">
        <v>-1.3659489528953181E-3</v>
      </c>
      <c r="L18" s="18"/>
      <c r="M18" s="18"/>
      <c r="N18" s="18"/>
      <c r="O18" s="18"/>
    </row>
    <row r="19" spans="2:15" x14ac:dyDescent="0.2">
      <c r="B19" s="23" t="s">
        <v>2483</v>
      </c>
      <c r="C19" s="32" t="s">
        <v>2484</v>
      </c>
      <c r="D19" s="32" t="s">
        <v>387</v>
      </c>
      <c r="E19" s="94" t="s">
        <v>136</v>
      </c>
      <c r="F19" s="94" t="s">
        <v>2376</v>
      </c>
      <c r="G19" s="105">
        <v>538944.35</v>
      </c>
      <c r="H19" s="94">
        <v>0.99360000000000004</v>
      </c>
      <c r="I19" s="125">
        <v>1942.28766</v>
      </c>
      <c r="J19" s="32">
        <v>-9.7418672159463657</v>
      </c>
      <c r="K19" s="32">
        <v>1.5404890225857539E-3</v>
      </c>
      <c r="L19" s="18"/>
      <c r="M19" s="18"/>
      <c r="N19" s="18"/>
      <c r="O19" s="18"/>
    </row>
    <row r="20" spans="2:15" x14ac:dyDescent="0.2">
      <c r="B20" s="23" t="s">
        <v>2485</v>
      </c>
      <c r="C20" s="32" t="s">
        <v>2486</v>
      </c>
      <c r="D20" s="32" t="s">
        <v>387</v>
      </c>
      <c r="E20" s="94" t="s">
        <v>162</v>
      </c>
      <c r="F20" s="94" t="s">
        <v>2376</v>
      </c>
      <c r="G20" s="105">
        <v>-58732000</v>
      </c>
      <c r="H20" s="94">
        <v>1.0024999999999999</v>
      </c>
      <c r="I20" s="125">
        <v>-1881.92083</v>
      </c>
      <c r="J20" s="32">
        <v>9.4390873269428965</v>
      </c>
      <c r="K20" s="32">
        <v>-1.4926102037792234E-3</v>
      </c>
      <c r="L20" s="18"/>
      <c r="M20" s="18"/>
      <c r="N20" s="18"/>
      <c r="O20" s="18"/>
    </row>
    <row r="21" spans="2:15" x14ac:dyDescent="0.2">
      <c r="B21" s="23" t="s">
        <v>2464</v>
      </c>
      <c r="C21" s="32" t="s">
        <v>2465</v>
      </c>
      <c r="D21" s="32" t="s">
        <v>387</v>
      </c>
      <c r="E21" s="94" t="s">
        <v>137</v>
      </c>
      <c r="F21" s="94" t="s">
        <v>2466</v>
      </c>
      <c r="G21" s="105">
        <v>232407.787138093</v>
      </c>
      <c r="H21" s="94">
        <v>1.0004999999999999</v>
      </c>
      <c r="I21" s="125">
        <v>980.23989339282991</v>
      </c>
      <c r="J21" s="32">
        <v>-4.9165564287250687</v>
      </c>
      <c r="K21" s="32">
        <v>7.7745888334186523E-4</v>
      </c>
      <c r="L21" s="18"/>
      <c r="M21" s="18"/>
      <c r="N21" s="18"/>
      <c r="O21" s="18"/>
    </row>
    <row r="22" spans="2:15" x14ac:dyDescent="0.2">
      <c r="B22" s="23" t="s">
        <v>2467</v>
      </c>
      <c r="C22" s="32" t="s">
        <v>2468</v>
      </c>
      <c r="D22" s="32" t="s">
        <v>387</v>
      </c>
      <c r="E22" s="94" t="s">
        <v>136</v>
      </c>
      <c r="F22" s="94" t="s">
        <v>2466</v>
      </c>
      <c r="G22" s="105">
        <v>-275670.49671384902</v>
      </c>
      <c r="H22" s="94">
        <v>0.99880000000000002</v>
      </c>
      <c r="I22" s="125">
        <v>-998.65606344496041</v>
      </c>
      <c r="J22" s="32">
        <v>5.0089257965426777</v>
      </c>
      <c r="K22" s="32">
        <v>-7.9206532315386478E-4</v>
      </c>
      <c r="L22" s="18"/>
      <c r="M22" s="18"/>
      <c r="N22" s="18"/>
      <c r="O22" s="18"/>
    </row>
    <row r="23" spans="2:15" x14ac:dyDescent="0.2">
      <c r="B23" s="23" t="s">
        <v>2472</v>
      </c>
      <c r="C23" s="32" t="s">
        <v>2474</v>
      </c>
      <c r="D23" s="32" t="s">
        <v>387</v>
      </c>
      <c r="E23" s="94" t="s">
        <v>137</v>
      </c>
      <c r="F23" s="94" t="s">
        <v>2471</v>
      </c>
      <c r="G23" s="105">
        <v>35424.292163380094</v>
      </c>
      <c r="H23" s="94">
        <v>1.0013000000000001</v>
      </c>
      <c r="I23" s="125">
        <v>149.53072243273499</v>
      </c>
      <c r="J23" s="32">
        <v>-0.74999624033251433</v>
      </c>
      <c r="K23" s="32">
        <v>1.1859748748388054E-4</v>
      </c>
      <c r="L23" s="18"/>
      <c r="M23" s="18"/>
      <c r="N23" s="18"/>
      <c r="O23" s="18"/>
    </row>
    <row r="24" spans="2:15" x14ac:dyDescent="0.2">
      <c r="B24" s="23" t="s">
        <v>2469</v>
      </c>
      <c r="C24" s="32" t="s">
        <v>2475</v>
      </c>
      <c r="D24" s="32" t="s">
        <v>387</v>
      </c>
      <c r="E24" s="94" t="s">
        <v>2</v>
      </c>
      <c r="F24" s="94" t="s">
        <v>2471</v>
      </c>
      <c r="G24" s="105">
        <v>-31311.531843211666</v>
      </c>
      <c r="H24" s="94">
        <v>0.99909999999999999</v>
      </c>
      <c r="I24" s="125">
        <v>-148.23185814578534</v>
      </c>
      <c r="J24" s="32">
        <v>0.74348157019606376</v>
      </c>
      <c r="K24" s="32">
        <v>-1.1756731763979338E-4</v>
      </c>
      <c r="L24" s="18"/>
      <c r="M24" s="18"/>
      <c r="N24" s="18"/>
      <c r="O24" s="18"/>
    </row>
    <row r="25" spans="2:15" x14ac:dyDescent="0.2">
      <c r="B25" s="23" t="s">
        <v>2464</v>
      </c>
      <c r="C25" s="32" t="s">
        <v>2476</v>
      </c>
      <c r="D25" s="32" t="s">
        <v>387</v>
      </c>
      <c r="E25" s="94" t="s">
        <v>137</v>
      </c>
      <c r="F25" s="94" t="s">
        <v>2477</v>
      </c>
      <c r="G25" s="105">
        <v>185672.15202875086</v>
      </c>
      <c r="H25" s="94">
        <v>1.0004999999999999</v>
      </c>
      <c r="I25" s="125">
        <v>783.12027654443898</v>
      </c>
      <c r="J25" s="32">
        <v>-3.9278701632749509</v>
      </c>
      <c r="K25" s="32">
        <v>6.2111715696171817E-4</v>
      </c>
      <c r="L25" s="18"/>
      <c r="M25" s="18"/>
      <c r="N25" s="18"/>
      <c r="O25" s="18"/>
    </row>
    <row r="26" spans="2:15" x14ac:dyDescent="0.2">
      <c r="B26" s="23" t="s">
        <v>2467</v>
      </c>
      <c r="C26" s="32" t="s">
        <v>2478</v>
      </c>
      <c r="D26" s="32" t="s">
        <v>387</v>
      </c>
      <c r="E26" s="94" t="s">
        <v>136</v>
      </c>
      <c r="F26" s="94" t="s">
        <v>2477</v>
      </c>
      <c r="G26" s="105">
        <v>-219318.73105864093</v>
      </c>
      <c r="H26" s="94">
        <v>0.99880000000000002</v>
      </c>
      <c r="I26" s="125">
        <v>-794.51367925243392</v>
      </c>
      <c r="J26" s="32">
        <v>3.9850156719474872</v>
      </c>
      <c r="K26" s="32">
        <v>-6.3015362059325099E-4</v>
      </c>
      <c r="L26" s="18"/>
      <c r="M26" s="18"/>
      <c r="N26" s="18"/>
      <c r="O26" s="18"/>
    </row>
    <row r="27" spans="2:15" x14ac:dyDescent="0.2">
      <c r="B27" s="23" t="s">
        <v>2479</v>
      </c>
      <c r="C27" s="32" t="s">
        <v>2480</v>
      </c>
      <c r="D27" s="32" t="s">
        <v>387</v>
      </c>
      <c r="E27" s="94" t="s">
        <v>136</v>
      </c>
      <c r="F27" s="94" t="s">
        <v>1285</v>
      </c>
      <c r="G27" s="105">
        <v>1137864.7846563926</v>
      </c>
      <c r="H27" s="94">
        <v>0.99319999999999997</v>
      </c>
      <c r="I27" s="125">
        <v>4098.8520480160432</v>
      </c>
      <c r="J27" s="32">
        <v>-20.558475045649061</v>
      </c>
      <c r="K27" s="32">
        <v>3.250927612427837E-3</v>
      </c>
      <c r="L27" s="18"/>
      <c r="M27" s="18"/>
      <c r="N27" s="18"/>
      <c r="O27" s="18"/>
    </row>
    <row r="28" spans="2:15" x14ac:dyDescent="0.2">
      <c r="B28" s="23" t="s">
        <v>2481</v>
      </c>
      <c r="C28" s="32" t="s">
        <v>2482</v>
      </c>
      <c r="D28" s="32" t="s">
        <v>387</v>
      </c>
      <c r="E28" s="94" t="s">
        <v>2</v>
      </c>
      <c r="F28" s="94" t="s">
        <v>1285</v>
      </c>
      <c r="G28" s="105">
        <v>-852467.26800200238</v>
      </c>
      <c r="H28" s="94">
        <v>0.99880000000000002</v>
      </c>
      <c r="I28" s="125">
        <v>-4034.6900325132965</v>
      </c>
      <c r="J28" s="32">
        <v>20.236659771728593</v>
      </c>
      <c r="K28" s="32">
        <v>-3.2000387134328455E-3</v>
      </c>
      <c r="L28" s="18"/>
      <c r="M28" s="18"/>
      <c r="N28" s="18"/>
      <c r="O28" s="18"/>
    </row>
    <row r="29" spans="2:15" x14ac:dyDescent="0.2">
      <c r="B29" s="23" t="s">
        <v>2464</v>
      </c>
      <c r="C29" s="32" t="s">
        <v>2487</v>
      </c>
      <c r="D29" s="32" t="s">
        <v>387</v>
      </c>
      <c r="E29" s="94" t="s">
        <v>137</v>
      </c>
      <c r="F29" s="94" t="s">
        <v>2488</v>
      </c>
      <c r="G29" s="105">
        <v>134368.00475764865</v>
      </c>
      <c r="H29" s="94">
        <v>1.0004999999999999</v>
      </c>
      <c r="I29" s="125">
        <v>566.73177904767431</v>
      </c>
      <c r="J29" s="32">
        <v>-2.8425376180063346</v>
      </c>
      <c r="K29" s="32">
        <v>4.4949267935597004E-4</v>
      </c>
      <c r="L29" s="18"/>
      <c r="M29" s="18"/>
      <c r="N29" s="18"/>
      <c r="O29" s="18"/>
    </row>
    <row r="30" spans="2:15" x14ac:dyDescent="0.2">
      <c r="B30" s="23" t="s">
        <v>2467</v>
      </c>
      <c r="C30" s="32" t="s">
        <v>2489</v>
      </c>
      <c r="D30" s="32" t="s">
        <v>387</v>
      </c>
      <c r="E30" s="94" t="s">
        <v>136</v>
      </c>
      <c r="F30" s="94" t="s">
        <v>2488</v>
      </c>
      <c r="G30" s="105">
        <v>-156685.18666784652</v>
      </c>
      <c r="H30" s="94">
        <v>0.99880000000000002</v>
      </c>
      <c r="I30" s="125">
        <v>-567.61464719890546</v>
      </c>
      <c r="J30" s="32">
        <v>2.8469657902465282</v>
      </c>
      <c r="K30" s="32">
        <v>-4.5019290966859124E-4</v>
      </c>
      <c r="L30" s="18"/>
      <c r="M30" s="18"/>
      <c r="N30" s="18"/>
      <c r="O30" s="18"/>
    </row>
    <row r="31" spans="2:15" x14ac:dyDescent="0.2">
      <c r="B31" s="23" t="s">
        <v>2464</v>
      </c>
      <c r="C31" s="32" t="s">
        <v>2490</v>
      </c>
      <c r="D31" s="32" t="s">
        <v>387</v>
      </c>
      <c r="E31" s="94" t="s">
        <v>137</v>
      </c>
      <c r="F31" s="94" t="s">
        <v>2491</v>
      </c>
      <c r="G31" s="105">
        <v>45807.2743491984</v>
      </c>
      <c r="H31" s="94">
        <v>1.0004999999999999</v>
      </c>
      <c r="I31" s="125">
        <v>193.2040155566724</v>
      </c>
      <c r="J31" s="32">
        <v>-0.96904691509018726</v>
      </c>
      <c r="K31" s="32">
        <v>1.532361406675163E-4</v>
      </c>
      <c r="L31" s="18"/>
      <c r="M31" s="18"/>
      <c r="N31" s="18"/>
      <c r="O31" s="18"/>
    </row>
    <row r="32" spans="2:15" x14ac:dyDescent="0.2">
      <c r="B32" s="23" t="s">
        <v>2467</v>
      </c>
      <c r="C32" s="32" t="s">
        <v>2492</v>
      </c>
      <c r="D32" s="32" t="s">
        <v>387</v>
      </c>
      <c r="E32" s="94" t="s">
        <v>136</v>
      </c>
      <c r="F32" s="94" t="s">
        <v>2491</v>
      </c>
      <c r="G32" s="105">
        <v>-53157.051518527282</v>
      </c>
      <c r="H32" s="94">
        <v>0.99880000000000002</v>
      </c>
      <c r="I32" s="125">
        <v>-192.56907225407423</v>
      </c>
      <c r="J32" s="32">
        <v>0.96586225121626568</v>
      </c>
      <c r="K32" s="32">
        <v>-1.5273254729782109E-4</v>
      </c>
      <c r="L32" s="18"/>
      <c r="M32" s="18"/>
      <c r="N32" s="18"/>
      <c r="O32" s="18"/>
    </row>
    <row r="33" spans="2:15" s="163" customFormat="1" x14ac:dyDescent="0.2">
      <c r="B33" s="133" t="s">
        <v>2456</v>
      </c>
      <c r="C33" s="170" t="s">
        <v>176</v>
      </c>
      <c r="D33" s="170" t="s">
        <v>176</v>
      </c>
      <c r="E33" s="171" t="s">
        <v>176</v>
      </c>
      <c r="F33" s="171" t="s">
        <v>176</v>
      </c>
      <c r="G33" s="181" t="s">
        <v>176</v>
      </c>
      <c r="H33" s="171" t="s">
        <v>176</v>
      </c>
      <c r="I33" s="172">
        <v>-864.30049132627778</v>
      </c>
      <c r="J33" s="170">
        <v>4.335043049790988</v>
      </c>
      <c r="K33" s="170">
        <v>-6.8550372147429726E-4</v>
      </c>
    </row>
    <row r="34" spans="2:15" x14ac:dyDescent="0.2">
      <c r="B34" s="23" t="s">
        <v>2493</v>
      </c>
      <c r="C34" s="32" t="s">
        <v>2498</v>
      </c>
      <c r="D34" s="32" t="s">
        <v>387</v>
      </c>
      <c r="E34" s="94" t="s">
        <v>182</v>
      </c>
      <c r="F34" s="94" t="s">
        <v>2495</v>
      </c>
      <c r="G34" s="105">
        <v>173914.10671917818</v>
      </c>
      <c r="H34" s="94">
        <v>1.0003</v>
      </c>
      <c r="I34" s="125">
        <v>173.96262882366642</v>
      </c>
      <c r="J34" s="32">
        <v>-0.87253853558289207</v>
      </c>
      <c r="K34" s="32">
        <v>1.3797519572513692E-4</v>
      </c>
      <c r="L34" s="18"/>
      <c r="M34" s="18"/>
      <c r="N34" s="18"/>
      <c r="O34" s="18"/>
    </row>
    <row r="35" spans="2:15" x14ac:dyDescent="0.2">
      <c r="B35" s="23" t="s">
        <v>2496</v>
      </c>
      <c r="C35" s="32" t="s">
        <v>2499</v>
      </c>
      <c r="D35" s="32" t="s">
        <v>387</v>
      </c>
      <c r="E35" s="94" t="s">
        <v>136</v>
      </c>
      <c r="F35" s="94" t="s">
        <v>2495</v>
      </c>
      <c r="G35" s="105">
        <v>-49081.13865755438</v>
      </c>
      <c r="H35" s="94">
        <v>0.99970000000000003</v>
      </c>
      <c r="I35" s="125">
        <v>-177.95640794871903</v>
      </c>
      <c r="J35" s="32">
        <v>0.89256999988518859</v>
      </c>
      <c r="K35" s="32">
        <v>-1.4114278671975596E-4</v>
      </c>
      <c r="L35" s="18"/>
      <c r="M35" s="18"/>
      <c r="N35" s="18"/>
      <c r="O35" s="18"/>
    </row>
    <row r="36" spans="2:15" x14ac:dyDescent="0.2">
      <c r="B36" s="23" t="s">
        <v>2496</v>
      </c>
      <c r="C36" s="32" t="s">
        <v>2509</v>
      </c>
      <c r="D36" s="32" t="s">
        <v>387</v>
      </c>
      <c r="E36" s="94" t="s">
        <v>136</v>
      </c>
      <c r="F36" s="94" t="s">
        <v>2471</v>
      </c>
      <c r="G36" s="105">
        <v>49081.13865755438</v>
      </c>
      <c r="H36" s="94">
        <v>0.99970000000000003</v>
      </c>
      <c r="I36" s="125">
        <v>177.95640794871903</v>
      </c>
      <c r="J36" s="32">
        <v>-0.89256999988518859</v>
      </c>
      <c r="K36" s="32">
        <v>1.4114278671975596E-4</v>
      </c>
      <c r="L36" s="18"/>
      <c r="M36" s="18"/>
      <c r="N36" s="18"/>
      <c r="O36" s="18"/>
    </row>
    <row r="37" spans="2:15" x14ac:dyDescent="0.2">
      <c r="B37" s="23" t="s">
        <v>2493</v>
      </c>
      <c r="C37" s="32" t="s">
        <v>2510</v>
      </c>
      <c r="D37" s="32" t="s">
        <v>387</v>
      </c>
      <c r="E37" s="94" t="s">
        <v>182</v>
      </c>
      <c r="F37" s="94" t="s">
        <v>2471</v>
      </c>
      <c r="G37" s="105">
        <v>-176201.28778062022</v>
      </c>
      <c r="H37" s="94">
        <v>1.0003</v>
      </c>
      <c r="I37" s="125">
        <v>-176.25044793991103</v>
      </c>
      <c r="J37" s="32">
        <v>0.88401347336041913</v>
      </c>
      <c r="K37" s="32">
        <v>-1.3978973654049518E-4</v>
      </c>
      <c r="L37" s="18"/>
      <c r="M37" s="18"/>
      <c r="N37" s="18"/>
      <c r="O37" s="18"/>
    </row>
    <row r="38" spans="2:15" x14ac:dyDescent="0.2">
      <c r="B38" s="23" t="s">
        <v>2500</v>
      </c>
      <c r="C38" s="32" t="s">
        <v>2525</v>
      </c>
      <c r="D38" s="32" t="s">
        <v>387</v>
      </c>
      <c r="E38" s="94" t="s">
        <v>182</v>
      </c>
      <c r="F38" s="94" t="s">
        <v>2526</v>
      </c>
      <c r="G38" s="105">
        <v>16126173.6</v>
      </c>
      <c r="H38" s="94">
        <v>1.0009999999999999</v>
      </c>
      <c r="I38" s="125">
        <v>16142.44491</v>
      </c>
      <c r="J38" s="32">
        <v>-80.965120714379296</v>
      </c>
      <c r="K38" s="32">
        <v>1.2803077367824229E-2</v>
      </c>
      <c r="L38" s="18"/>
      <c r="M38" s="18"/>
      <c r="N38" s="18"/>
      <c r="O38" s="18"/>
    </row>
    <row r="39" spans="2:15" x14ac:dyDescent="0.2">
      <c r="B39" s="23" t="s">
        <v>2502</v>
      </c>
      <c r="C39" s="32" t="s">
        <v>2527</v>
      </c>
      <c r="D39" s="32" t="s">
        <v>387</v>
      </c>
      <c r="E39" s="94" t="s">
        <v>136</v>
      </c>
      <c r="F39" s="94" t="s">
        <v>2526</v>
      </c>
      <c r="G39" s="105">
        <v>-4478000</v>
      </c>
      <c r="H39" s="94">
        <v>0.99760000000000004</v>
      </c>
      <c r="I39" s="125">
        <v>-16203.44054</v>
      </c>
      <c r="J39" s="32">
        <v>81.271054454499421</v>
      </c>
      <c r="K39" s="32">
        <v>-1.2851454907555239E-2</v>
      </c>
      <c r="L39" s="18"/>
      <c r="M39" s="18"/>
      <c r="N39" s="18"/>
      <c r="O39" s="18"/>
    </row>
    <row r="40" spans="2:15" x14ac:dyDescent="0.2">
      <c r="B40" s="23" t="s">
        <v>2500</v>
      </c>
      <c r="C40" s="32" t="s">
        <v>2544</v>
      </c>
      <c r="D40" s="32" t="s">
        <v>387</v>
      </c>
      <c r="E40" s="94" t="s">
        <v>182</v>
      </c>
      <c r="F40" s="94" t="s">
        <v>2545</v>
      </c>
      <c r="G40" s="105">
        <v>798694</v>
      </c>
      <c r="H40" s="94">
        <v>1.0009999999999999</v>
      </c>
      <c r="I40" s="125">
        <v>799.49987999999996</v>
      </c>
      <c r="J40" s="32">
        <v>-4.0100247921695873</v>
      </c>
      <c r="K40" s="32">
        <v>6.3410833218114954E-4</v>
      </c>
      <c r="L40" s="18"/>
      <c r="M40" s="18"/>
      <c r="N40" s="18"/>
      <c r="O40" s="18"/>
    </row>
    <row r="41" spans="2:15" x14ac:dyDescent="0.2">
      <c r="B41" s="23" t="s">
        <v>2502</v>
      </c>
      <c r="C41" s="32" t="s">
        <v>2546</v>
      </c>
      <c r="D41" s="32" t="s">
        <v>387</v>
      </c>
      <c r="E41" s="94" t="s">
        <v>136</v>
      </c>
      <c r="F41" s="94" t="s">
        <v>2545</v>
      </c>
      <c r="G41" s="105">
        <v>-221000</v>
      </c>
      <c r="H41" s="94">
        <v>0.99760000000000004</v>
      </c>
      <c r="I41" s="125">
        <v>-799.67850999999996</v>
      </c>
      <c r="J41" s="32">
        <v>4.0109207406825815</v>
      </c>
      <c r="K41" s="32">
        <v>-6.3425000921476897E-4</v>
      </c>
      <c r="L41" s="18"/>
      <c r="M41" s="18"/>
      <c r="N41" s="18"/>
      <c r="O41" s="18"/>
    </row>
    <row r="42" spans="2:15" x14ac:dyDescent="0.2">
      <c r="B42" s="23" t="s">
        <v>2493</v>
      </c>
      <c r="C42" s="32" t="s">
        <v>2494</v>
      </c>
      <c r="D42" s="32" t="s">
        <v>387</v>
      </c>
      <c r="E42" s="94" t="s">
        <v>182</v>
      </c>
      <c r="F42" s="94" t="s">
        <v>2495</v>
      </c>
      <c r="G42" s="105">
        <v>6377220</v>
      </c>
      <c r="H42" s="94">
        <v>1.0003</v>
      </c>
      <c r="I42" s="125">
        <v>6378.9992400000001</v>
      </c>
      <c r="J42" s="32">
        <v>-31.994933009409525</v>
      </c>
      <c r="K42" s="32">
        <v>5.0593835849746726E-3</v>
      </c>
      <c r="L42" s="18"/>
      <c r="M42" s="18"/>
      <c r="N42" s="18"/>
      <c r="O42" s="18"/>
    </row>
    <row r="43" spans="2:15" x14ac:dyDescent="0.2">
      <c r="B43" s="23" t="s">
        <v>2496</v>
      </c>
      <c r="C43" s="32" t="s">
        <v>2497</v>
      </c>
      <c r="D43" s="32" t="s">
        <v>387</v>
      </c>
      <c r="E43" s="94" t="s">
        <v>136</v>
      </c>
      <c r="F43" s="94" t="s">
        <v>2495</v>
      </c>
      <c r="G43" s="105">
        <v>-1800000</v>
      </c>
      <c r="H43" s="94">
        <v>0.99970000000000003</v>
      </c>
      <c r="I43" s="125">
        <v>-6526.3672200000001</v>
      </c>
      <c r="J43" s="32">
        <v>32.734081654900187</v>
      </c>
      <c r="K43" s="32">
        <v>-5.176265733868435E-3</v>
      </c>
      <c r="L43" s="18"/>
      <c r="M43" s="18"/>
      <c r="N43" s="18"/>
      <c r="O43" s="18"/>
    </row>
    <row r="44" spans="2:15" x14ac:dyDescent="0.2">
      <c r="B44" s="23" t="s">
        <v>2500</v>
      </c>
      <c r="C44" s="32" t="s">
        <v>2501</v>
      </c>
      <c r="D44" s="32" t="s">
        <v>387</v>
      </c>
      <c r="E44" s="94" t="s">
        <v>182</v>
      </c>
      <c r="F44" s="94" t="s">
        <v>864</v>
      </c>
      <c r="G44" s="105">
        <v>69100045.900000006</v>
      </c>
      <c r="H44" s="94">
        <v>1.0009999999999999</v>
      </c>
      <c r="I44" s="125">
        <v>69169.767849999989</v>
      </c>
      <c r="J44" s="32">
        <v>-346.9324897798794</v>
      </c>
      <c r="K44" s="32">
        <v>5.4860703829900249E-2</v>
      </c>
      <c r="L44" s="18"/>
      <c r="M44" s="18"/>
      <c r="N44" s="18"/>
      <c r="O44" s="18"/>
    </row>
    <row r="45" spans="2:15" x14ac:dyDescent="0.2">
      <c r="B45" s="23" t="s">
        <v>2502</v>
      </c>
      <c r="C45" s="32" t="s">
        <v>2503</v>
      </c>
      <c r="D45" s="32" t="s">
        <v>387</v>
      </c>
      <c r="E45" s="94" t="s">
        <v>136</v>
      </c>
      <c r="F45" s="94" t="s">
        <v>864</v>
      </c>
      <c r="G45" s="105">
        <v>-19211000</v>
      </c>
      <c r="H45" s="94">
        <v>0.99760000000000004</v>
      </c>
      <c r="I45" s="125">
        <v>-69514.13493</v>
      </c>
      <c r="J45" s="32">
        <v>348.65972021849694</v>
      </c>
      <c r="K45" s="32">
        <v>-5.5133832119496615E-2</v>
      </c>
      <c r="L45" s="18"/>
      <c r="M45" s="18"/>
      <c r="N45" s="18"/>
      <c r="O45" s="18"/>
    </row>
    <row r="46" spans="2:15" x14ac:dyDescent="0.2">
      <c r="B46" s="23" t="s">
        <v>2504</v>
      </c>
      <c r="C46" s="32" t="s">
        <v>2505</v>
      </c>
      <c r="D46" s="32" t="s">
        <v>387</v>
      </c>
      <c r="E46" s="94" t="s">
        <v>182</v>
      </c>
      <c r="F46" s="94" t="s">
        <v>2506</v>
      </c>
      <c r="G46" s="105">
        <v>7386150</v>
      </c>
      <c r="H46" s="94">
        <v>1.0012000000000001</v>
      </c>
      <c r="I46" s="125">
        <v>7395.21281</v>
      </c>
      <c r="J46" s="32">
        <v>-37.091921404003358</v>
      </c>
      <c r="K46" s="32">
        <v>5.8653743150952975E-3</v>
      </c>
      <c r="L46" s="18"/>
      <c r="M46" s="18"/>
      <c r="N46" s="18"/>
      <c r="O46" s="18"/>
    </row>
    <row r="47" spans="2:15" x14ac:dyDescent="0.2">
      <c r="B47" s="23" t="s">
        <v>2507</v>
      </c>
      <c r="C47" s="32" t="s">
        <v>2508</v>
      </c>
      <c r="D47" s="32" t="s">
        <v>387</v>
      </c>
      <c r="E47" s="94" t="s">
        <v>136</v>
      </c>
      <c r="F47" s="94" t="s">
        <v>2506</v>
      </c>
      <c r="G47" s="105">
        <v>-2050000</v>
      </c>
      <c r="H47" s="94">
        <v>0.99680000000000002</v>
      </c>
      <c r="I47" s="125">
        <v>-7411.58662</v>
      </c>
      <c r="J47" s="32">
        <v>37.174046974856822</v>
      </c>
      <c r="K47" s="32">
        <v>-5.8783608953441287E-3</v>
      </c>
      <c r="L47" s="18"/>
      <c r="M47" s="18"/>
      <c r="N47" s="18"/>
      <c r="O47" s="18"/>
    </row>
    <row r="48" spans="2:15" x14ac:dyDescent="0.2">
      <c r="B48" s="23" t="s">
        <v>2511</v>
      </c>
      <c r="C48" s="32" t="s">
        <v>2512</v>
      </c>
      <c r="D48" s="32" t="s">
        <v>387</v>
      </c>
      <c r="E48" s="94" t="s">
        <v>182</v>
      </c>
      <c r="F48" s="94" t="s">
        <v>2513</v>
      </c>
      <c r="G48" s="105">
        <v>13422375</v>
      </c>
      <c r="H48" s="94">
        <v>1.0014000000000001</v>
      </c>
      <c r="I48" s="125">
        <v>13441.00526</v>
      </c>
      <c r="J48" s="32">
        <v>-67.41560026785973</v>
      </c>
      <c r="K48" s="32">
        <v>1.066048118513371E-2</v>
      </c>
      <c r="L48" s="18"/>
      <c r="M48" s="18"/>
      <c r="N48" s="18"/>
      <c r="O48" s="18"/>
    </row>
    <row r="49" spans="2:15" x14ac:dyDescent="0.2">
      <c r="B49" s="23" t="s">
        <v>2514</v>
      </c>
      <c r="C49" s="32" t="s">
        <v>2515</v>
      </c>
      <c r="D49" s="32" t="s">
        <v>387</v>
      </c>
      <c r="E49" s="94" t="s">
        <v>136</v>
      </c>
      <c r="F49" s="94" t="s">
        <v>2513</v>
      </c>
      <c r="G49" s="105">
        <v>-3750000</v>
      </c>
      <c r="H49" s="94">
        <v>0.99590000000000001</v>
      </c>
      <c r="I49" s="125">
        <v>-13545.37607</v>
      </c>
      <c r="J49" s="32">
        <v>67.939089446718427</v>
      </c>
      <c r="K49" s="32">
        <v>-1.0743260935216343E-2</v>
      </c>
      <c r="L49" s="18"/>
      <c r="M49" s="18"/>
      <c r="N49" s="18"/>
      <c r="O49" s="18"/>
    </row>
    <row r="50" spans="2:15" x14ac:dyDescent="0.2">
      <c r="B50" s="23" t="s">
        <v>2511</v>
      </c>
      <c r="C50" s="32" t="s">
        <v>2516</v>
      </c>
      <c r="D50" s="32" t="s">
        <v>387</v>
      </c>
      <c r="E50" s="94" t="s">
        <v>182</v>
      </c>
      <c r="F50" s="94" t="s">
        <v>2513</v>
      </c>
      <c r="G50" s="105">
        <v>393499.14498740598</v>
      </c>
      <c r="H50" s="94">
        <v>1.0014000000000001</v>
      </c>
      <c r="I50" s="125">
        <v>394.04532185439575</v>
      </c>
      <c r="J50" s="32">
        <v>-1.9763999337618052</v>
      </c>
      <c r="K50" s="32">
        <v>3.1252965522005478E-4</v>
      </c>
      <c r="L50" s="18"/>
      <c r="M50" s="18"/>
      <c r="N50" s="18"/>
      <c r="O50" s="18"/>
    </row>
    <row r="51" spans="2:15" x14ac:dyDescent="0.2">
      <c r="B51" s="23" t="s">
        <v>2514</v>
      </c>
      <c r="C51" s="32" t="s">
        <v>2517</v>
      </c>
      <c r="D51" s="32" t="s">
        <v>387</v>
      </c>
      <c r="E51" s="94" t="s">
        <v>136</v>
      </c>
      <c r="F51" s="94" t="s">
        <v>2513</v>
      </c>
      <c r="G51" s="105">
        <v>-109937.45843807617</v>
      </c>
      <c r="H51" s="94">
        <v>0.99590000000000001</v>
      </c>
      <c r="I51" s="125">
        <v>-397.10512489527417</v>
      </c>
      <c r="J51" s="32">
        <v>1.9917468854750169</v>
      </c>
      <c r="K51" s="32">
        <v>-3.1495648060376119E-4</v>
      </c>
      <c r="L51" s="18"/>
      <c r="M51" s="18"/>
      <c r="N51" s="18"/>
      <c r="O51" s="18"/>
    </row>
    <row r="52" spans="2:15" x14ac:dyDescent="0.2">
      <c r="B52" s="23" t="s">
        <v>2518</v>
      </c>
      <c r="C52" s="32" t="s">
        <v>2519</v>
      </c>
      <c r="D52" s="32" t="s">
        <v>387</v>
      </c>
      <c r="E52" s="94" t="s">
        <v>182</v>
      </c>
      <c r="F52" s="94" t="s">
        <v>2520</v>
      </c>
      <c r="G52" s="105">
        <v>23272112.5</v>
      </c>
      <c r="H52" s="94">
        <v>1.0015000000000001</v>
      </c>
      <c r="I52" s="125">
        <v>23306.531950000001</v>
      </c>
      <c r="J52" s="32">
        <v>-116.89779232861497</v>
      </c>
      <c r="K52" s="32">
        <v>1.8485138614081062E-2</v>
      </c>
      <c r="L52" s="18"/>
      <c r="M52" s="18"/>
      <c r="N52" s="18"/>
      <c r="O52" s="18"/>
    </row>
    <row r="53" spans="2:15" x14ac:dyDescent="0.2">
      <c r="B53" s="23" t="s">
        <v>2521</v>
      </c>
      <c r="C53" s="32" t="s">
        <v>2522</v>
      </c>
      <c r="D53" s="32" t="s">
        <v>387</v>
      </c>
      <c r="E53" s="94" t="s">
        <v>136</v>
      </c>
      <c r="F53" s="94" t="s">
        <v>2520</v>
      </c>
      <c r="G53" s="105">
        <v>-6487000</v>
      </c>
      <c r="H53" s="94">
        <v>0.99539999999999995</v>
      </c>
      <c r="I53" s="125">
        <v>-23420.02448</v>
      </c>
      <c r="J53" s="32">
        <v>117.46703301321151</v>
      </c>
      <c r="K53" s="32">
        <v>-1.8575153085269375E-2</v>
      </c>
      <c r="L53" s="18"/>
      <c r="M53" s="18"/>
      <c r="N53" s="18"/>
      <c r="O53" s="18"/>
    </row>
    <row r="54" spans="2:15" x14ac:dyDescent="0.2">
      <c r="B54" s="23" t="s">
        <v>2518</v>
      </c>
      <c r="C54" s="32" t="s">
        <v>2523</v>
      </c>
      <c r="D54" s="32" t="s">
        <v>387</v>
      </c>
      <c r="E54" s="94" t="s">
        <v>182</v>
      </c>
      <c r="F54" s="94" t="s">
        <v>2520</v>
      </c>
      <c r="G54" s="105">
        <v>1145826.0384892053</v>
      </c>
      <c r="H54" s="94">
        <v>1.0015000000000001</v>
      </c>
      <c r="I54" s="125">
        <v>1147.5207152495734</v>
      </c>
      <c r="J54" s="32">
        <v>-5.7555812487163429</v>
      </c>
      <c r="K54" s="32">
        <v>9.1013452921372151E-4</v>
      </c>
      <c r="L54" s="18"/>
      <c r="M54" s="18"/>
      <c r="N54" s="18"/>
      <c r="O54" s="18"/>
    </row>
    <row r="55" spans="2:15" x14ac:dyDescent="0.2">
      <c r="B55" s="23" t="s">
        <v>2521</v>
      </c>
      <c r="C55" s="32" t="s">
        <v>2524</v>
      </c>
      <c r="D55" s="32" t="s">
        <v>387</v>
      </c>
      <c r="E55" s="94" t="s">
        <v>136</v>
      </c>
      <c r="F55" s="94" t="s">
        <v>2520</v>
      </c>
      <c r="G55" s="105">
        <v>-319394.01769733941</v>
      </c>
      <c r="H55" s="94">
        <v>0.99539999999999995</v>
      </c>
      <c r="I55" s="125">
        <v>-1153.1086347099736</v>
      </c>
      <c r="J55" s="32">
        <v>5.7836083893493742</v>
      </c>
      <c r="K55" s="32">
        <v>-9.1456648271119655E-4</v>
      </c>
      <c r="L55" s="18"/>
      <c r="M55" s="18"/>
      <c r="N55" s="18"/>
      <c r="O55" s="18"/>
    </row>
    <row r="56" spans="2:15" x14ac:dyDescent="0.2">
      <c r="B56" s="23" t="s">
        <v>2528</v>
      </c>
      <c r="C56" s="32" t="s">
        <v>2529</v>
      </c>
      <c r="D56" s="32" t="s">
        <v>387</v>
      </c>
      <c r="E56" s="94" t="s">
        <v>182</v>
      </c>
      <c r="F56" s="94" t="s">
        <v>1293</v>
      </c>
      <c r="G56" s="105">
        <v>2368925</v>
      </c>
      <c r="H56" s="94">
        <v>1.0012000000000001</v>
      </c>
      <c r="I56" s="125">
        <v>2371.8648399999997</v>
      </c>
      <c r="J56" s="32">
        <v>-11.896483101505094</v>
      </c>
      <c r="K56" s="32">
        <v>1.8812001045597517E-3</v>
      </c>
      <c r="L56" s="18"/>
      <c r="M56" s="18"/>
      <c r="N56" s="18"/>
      <c r="O56" s="18"/>
    </row>
    <row r="57" spans="2:15" x14ac:dyDescent="0.2">
      <c r="B57" s="23" t="s">
        <v>2530</v>
      </c>
      <c r="C57" s="32" t="s">
        <v>2531</v>
      </c>
      <c r="D57" s="32" t="s">
        <v>387</v>
      </c>
      <c r="E57" s="94" t="s">
        <v>136</v>
      </c>
      <c r="F57" s="94" t="s">
        <v>1293</v>
      </c>
      <c r="G57" s="105">
        <v>-650000</v>
      </c>
      <c r="H57" s="94">
        <v>0.99670000000000003</v>
      </c>
      <c r="I57" s="125">
        <v>-2349.8573099999999</v>
      </c>
      <c r="J57" s="32">
        <v>11.786100669784885</v>
      </c>
      <c r="K57" s="32">
        <v>-1.8637452449746239E-3</v>
      </c>
      <c r="L57" s="18"/>
      <c r="M57" s="18"/>
      <c r="N57" s="18"/>
      <c r="O57" s="18"/>
    </row>
    <row r="58" spans="2:15" x14ac:dyDescent="0.2">
      <c r="B58" s="23" t="s">
        <v>2528</v>
      </c>
      <c r="C58" s="32" t="s">
        <v>2532</v>
      </c>
      <c r="D58" s="32" t="s">
        <v>387</v>
      </c>
      <c r="E58" s="94" t="s">
        <v>182</v>
      </c>
      <c r="F58" s="94" t="s">
        <v>1293</v>
      </c>
      <c r="G58" s="105">
        <v>104020.81896122357</v>
      </c>
      <c r="H58" s="94">
        <v>1.0012000000000001</v>
      </c>
      <c r="I58" s="125">
        <v>104.14990879735559</v>
      </c>
      <c r="J58" s="32">
        <v>-0.52238121208923416</v>
      </c>
      <c r="K58" s="32">
        <v>8.2604546437592952E-5</v>
      </c>
      <c r="L58" s="18"/>
      <c r="M58" s="18"/>
      <c r="N58" s="18"/>
      <c r="O58" s="18"/>
    </row>
    <row r="59" spans="2:15" x14ac:dyDescent="0.2">
      <c r="B59" s="23" t="s">
        <v>2530</v>
      </c>
      <c r="C59" s="32" t="s">
        <v>2533</v>
      </c>
      <c r="D59" s="32" t="s">
        <v>387</v>
      </c>
      <c r="E59" s="94" t="s">
        <v>136</v>
      </c>
      <c r="F59" s="94" t="s">
        <v>1293</v>
      </c>
      <c r="G59" s="105">
        <v>-28541.862796212583</v>
      </c>
      <c r="H59" s="94">
        <v>0.99670000000000003</v>
      </c>
      <c r="I59" s="125">
        <v>-103.18354623881693</v>
      </c>
      <c r="J59" s="32">
        <v>0.51753425974452028</v>
      </c>
      <c r="K59" s="32">
        <v>-8.1838094102068814E-5</v>
      </c>
      <c r="L59" s="18"/>
      <c r="M59" s="18"/>
      <c r="N59" s="18"/>
      <c r="O59" s="18"/>
    </row>
    <row r="60" spans="2:15" x14ac:dyDescent="0.2">
      <c r="B60" s="23" t="s">
        <v>2528</v>
      </c>
      <c r="C60" s="32" t="s">
        <v>2534</v>
      </c>
      <c r="D60" s="32" t="s">
        <v>387</v>
      </c>
      <c r="E60" s="94" t="s">
        <v>182</v>
      </c>
      <c r="F60" s="94" t="s">
        <v>1293</v>
      </c>
      <c r="G60" s="105">
        <v>2071006.1342591615</v>
      </c>
      <c r="H60" s="94">
        <v>1.0012000000000001</v>
      </c>
      <c r="I60" s="125">
        <v>2073.5762528954433</v>
      </c>
      <c r="J60" s="32">
        <v>-10.400367017647133</v>
      </c>
      <c r="K60" s="32">
        <v>1.644618107227192E-3</v>
      </c>
      <c r="L60" s="18"/>
      <c r="M60" s="18"/>
      <c r="N60" s="18"/>
      <c r="O60" s="18"/>
    </row>
    <row r="61" spans="2:15" x14ac:dyDescent="0.2">
      <c r="B61" s="23" t="s">
        <v>2530</v>
      </c>
      <c r="C61" s="32" t="s">
        <v>2535</v>
      </c>
      <c r="D61" s="32" t="s">
        <v>387</v>
      </c>
      <c r="E61" s="94" t="s">
        <v>136</v>
      </c>
      <c r="F61" s="94" t="s">
        <v>1293</v>
      </c>
      <c r="G61" s="105">
        <v>-568255.21587909909</v>
      </c>
      <c r="H61" s="94">
        <v>0.99670000000000003</v>
      </c>
      <c r="I61" s="125">
        <v>-2054.3364238312251</v>
      </c>
      <c r="J61" s="32">
        <v>10.303866450887048</v>
      </c>
      <c r="K61" s="32">
        <v>-1.6293583977205917E-3</v>
      </c>
      <c r="L61" s="18"/>
      <c r="M61" s="18"/>
      <c r="N61" s="18"/>
      <c r="O61" s="18"/>
    </row>
    <row r="62" spans="2:15" x14ac:dyDescent="0.2">
      <c r="B62" s="23" t="s">
        <v>2528</v>
      </c>
      <c r="C62" s="32" t="s">
        <v>2536</v>
      </c>
      <c r="D62" s="32" t="s">
        <v>387</v>
      </c>
      <c r="E62" s="94" t="s">
        <v>182</v>
      </c>
      <c r="F62" s="94" t="s">
        <v>1293</v>
      </c>
      <c r="G62" s="105">
        <v>7279200</v>
      </c>
      <c r="H62" s="94">
        <v>1.0012000000000001</v>
      </c>
      <c r="I62" s="125">
        <v>7288.2334900000005</v>
      </c>
      <c r="J62" s="32">
        <v>-36.555348808833685</v>
      </c>
      <c r="K62" s="32">
        <v>5.780525674238624E-3</v>
      </c>
      <c r="L62" s="18"/>
      <c r="M62" s="18"/>
      <c r="N62" s="18"/>
      <c r="O62" s="18"/>
    </row>
    <row r="63" spans="2:15" x14ac:dyDescent="0.2">
      <c r="B63" s="23" t="s">
        <v>2530</v>
      </c>
      <c r="C63" s="32" t="s">
        <v>2537</v>
      </c>
      <c r="D63" s="32" t="s">
        <v>387</v>
      </c>
      <c r="E63" s="94" t="s">
        <v>136</v>
      </c>
      <c r="F63" s="94" t="s">
        <v>1293</v>
      </c>
      <c r="G63" s="105">
        <v>-2000000</v>
      </c>
      <c r="H63" s="94">
        <v>0.99670000000000003</v>
      </c>
      <c r="I63" s="125">
        <v>-7230.3302000000003</v>
      </c>
      <c r="J63" s="32">
        <v>36.264925214963746</v>
      </c>
      <c r="K63" s="32">
        <v>-5.7346007659700932E-3</v>
      </c>
      <c r="L63" s="18"/>
      <c r="M63" s="18"/>
      <c r="N63" s="18"/>
      <c r="O63" s="18"/>
    </row>
    <row r="64" spans="2:15" x14ac:dyDescent="0.2">
      <c r="B64" s="23" t="s">
        <v>2530</v>
      </c>
      <c r="C64" s="32" t="s">
        <v>2538</v>
      </c>
      <c r="D64" s="32" t="s">
        <v>387</v>
      </c>
      <c r="E64" s="94" t="s">
        <v>136</v>
      </c>
      <c r="F64" s="94" t="s">
        <v>2488</v>
      </c>
      <c r="G64" s="105">
        <v>3159800</v>
      </c>
      <c r="H64" s="94">
        <v>0.99670000000000003</v>
      </c>
      <c r="I64" s="125">
        <v>11423.19868</v>
      </c>
      <c r="J64" s="32">
        <v>-57.294955332174531</v>
      </c>
      <c r="K64" s="32">
        <v>9.0600957477926184E-3</v>
      </c>
      <c r="L64" s="18"/>
      <c r="M64" s="18"/>
      <c r="N64" s="18"/>
      <c r="O64" s="18"/>
    </row>
    <row r="65" spans="2:15" x14ac:dyDescent="0.2">
      <c r="B65" s="23" t="s">
        <v>2528</v>
      </c>
      <c r="C65" s="32" t="s">
        <v>2539</v>
      </c>
      <c r="D65" s="32" t="s">
        <v>387</v>
      </c>
      <c r="E65" s="94" t="s">
        <v>182</v>
      </c>
      <c r="F65" s="94" t="s">
        <v>2488</v>
      </c>
      <c r="G65" s="105">
        <v>-11420465.140000001</v>
      </c>
      <c r="H65" s="94">
        <v>1.0012000000000001</v>
      </c>
      <c r="I65" s="125">
        <v>-11434.637939999999</v>
      </c>
      <c r="J65" s="32">
        <v>57.35233084573192</v>
      </c>
      <c r="K65" s="32">
        <v>-9.0691685822750778E-3</v>
      </c>
      <c r="L65" s="18"/>
      <c r="M65" s="18"/>
      <c r="N65" s="18"/>
      <c r="O65" s="18"/>
    </row>
    <row r="66" spans="2:15" x14ac:dyDescent="0.2">
      <c r="B66" s="23" t="s">
        <v>2528</v>
      </c>
      <c r="C66" s="32" t="s">
        <v>2540</v>
      </c>
      <c r="D66" s="32" t="s">
        <v>387</v>
      </c>
      <c r="E66" s="94" t="s">
        <v>182</v>
      </c>
      <c r="F66" s="94" t="s">
        <v>2488</v>
      </c>
      <c r="G66" s="105">
        <v>12525.991457042988</v>
      </c>
      <c r="H66" s="94">
        <v>1.0012000000000001</v>
      </c>
      <c r="I66" s="125">
        <v>12.541536215874418</v>
      </c>
      <c r="J66" s="32">
        <v>-6.2904163484738929E-2</v>
      </c>
      <c r="K66" s="32">
        <v>9.9470841857257223E-6</v>
      </c>
      <c r="L66" s="18"/>
      <c r="M66" s="18"/>
      <c r="N66" s="18"/>
      <c r="O66" s="18"/>
    </row>
    <row r="67" spans="2:15" x14ac:dyDescent="0.2">
      <c r="B67" s="23" t="s">
        <v>2530</v>
      </c>
      <c r="C67" s="32" t="s">
        <v>2541</v>
      </c>
      <c r="D67" s="32" t="s">
        <v>387</v>
      </c>
      <c r="E67" s="94" t="s">
        <v>136</v>
      </c>
      <c r="F67" s="94" t="s">
        <v>2488</v>
      </c>
      <c r="G67" s="105">
        <v>-3465.6756376180692</v>
      </c>
      <c r="H67" s="94">
        <v>0.99670000000000003</v>
      </c>
      <c r="I67" s="125">
        <v>-12.528989607915404</v>
      </c>
      <c r="J67" s="32">
        <v>6.2841233883081868E-2</v>
      </c>
      <c r="K67" s="32">
        <v>-9.9371330789820653E-6</v>
      </c>
      <c r="L67" s="18"/>
      <c r="M67" s="18"/>
      <c r="N67" s="18"/>
      <c r="O67" s="18"/>
    </row>
    <row r="68" spans="2:15" x14ac:dyDescent="0.2">
      <c r="B68" s="23" t="s">
        <v>2528</v>
      </c>
      <c r="C68" s="32" t="s">
        <v>2542</v>
      </c>
      <c r="D68" s="32" t="s">
        <v>387</v>
      </c>
      <c r="E68" s="94" t="s">
        <v>182</v>
      </c>
      <c r="F68" s="94" t="s">
        <v>2488</v>
      </c>
      <c r="G68" s="105">
        <v>3796870.9132017251</v>
      </c>
      <c r="H68" s="94">
        <v>1.0012000000000001</v>
      </c>
      <c r="I68" s="125">
        <v>3801.5828299830205</v>
      </c>
      <c r="J68" s="32">
        <v>-19.067471777129139</v>
      </c>
      <c r="K68" s="32">
        <v>3.0151541085522461E-3</v>
      </c>
      <c r="L68" s="18"/>
      <c r="M68" s="18"/>
      <c r="N68" s="18"/>
      <c r="O68" s="18"/>
    </row>
    <row r="69" spans="2:15" x14ac:dyDescent="0.2">
      <c r="B69" s="23" t="s">
        <v>2530</v>
      </c>
      <c r="C69" s="32" t="s">
        <v>2543</v>
      </c>
      <c r="D69" s="32" t="s">
        <v>387</v>
      </c>
      <c r="E69" s="94" t="s">
        <v>136</v>
      </c>
      <c r="F69" s="94" t="s">
        <v>2488</v>
      </c>
      <c r="G69" s="105">
        <v>-1050513.4917416167</v>
      </c>
      <c r="H69" s="94">
        <v>0.99670000000000003</v>
      </c>
      <c r="I69" s="125">
        <v>-3797.7797113240563</v>
      </c>
      <c r="J69" s="32">
        <v>19.048396602145985</v>
      </c>
      <c r="K69" s="32">
        <v>-3.0121377363297478E-3</v>
      </c>
      <c r="L69" s="18"/>
      <c r="M69" s="18"/>
      <c r="N69" s="18"/>
      <c r="O69" s="18"/>
    </row>
    <row r="70" spans="2:15" x14ac:dyDescent="0.2">
      <c r="B70" s="23" t="s">
        <v>2547</v>
      </c>
      <c r="C70" s="32" t="s">
        <v>2548</v>
      </c>
      <c r="D70" s="32" t="s">
        <v>387</v>
      </c>
      <c r="E70" s="94" t="s">
        <v>182</v>
      </c>
      <c r="F70" s="94" t="s">
        <v>2549</v>
      </c>
      <c r="G70" s="105">
        <v>5033976</v>
      </c>
      <c r="H70" s="94">
        <v>1.0003</v>
      </c>
      <c r="I70" s="125">
        <v>5035.6472800000001</v>
      </c>
      <c r="J70" s="32">
        <v>-25.257127540058352</v>
      </c>
      <c r="K70" s="32">
        <v>3.9939291775420178E-3</v>
      </c>
      <c r="L70" s="18"/>
      <c r="M70" s="18"/>
      <c r="N70" s="18"/>
      <c r="O70" s="18"/>
    </row>
    <row r="71" spans="2:15" x14ac:dyDescent="0.2">
      <c r="B71" s="23" t="s">
        <v>2550</v>
      </c>
      <c r="C71" s="32" t="s">
        <v>2551</v>
      </c>
      <c r="D71" s="32" t="s">
        <v>387</v>
      </c>
      <c r="E71" s="94" t="s">
        <v>136</v>
      </c>
      <c r="F71" s="94" t="s">
        <v>2549</v>
      </c>
      <c r="G71" s="105">
        <v>-1396000</v>
      </c>
      <c r="H71" s="94">
        <v>0.99960000000000004</v>
      </c>
      <c r="I71" s="125">
        <v>-5061.3831399999999</v>
      </c>
      <c r="J71" s="32">
        <v>25.386210031787808</v>
      </c>
      <c r="K71" s="32">
        <v>-4.0143410921277311E-3</v>
      </c>
      <c r="L71" s="18"/>
      <c r="M71" s="18"/>
      <c r="N71" s="18"/>
      <c r="O71" s="18"/>
    </row>
    <row r="72" spans="2:15" x14ac:dyDescent="0.2">
      <c r="B72" s="23" t="s">
        <v>2547</v>
      </c>
      <c r="C72" s="32" t="s">
        <v>2552</v>
      </c>
      <c r="D72" s="32" t="s">
        <v>387</v>
      </c>
      <c r="E72" s="94" t="s">
        <v>182</v>
      </c>
      <c r="F72" s="94" t="s">
        <v>2491</v>
      </c>
      <c r="G72" s="105">
        <v>1851.4902605895547</v>
      </c>
      <c r="H72" s="94">
        <v>1.0003</v>
      </c>
      <c r="I72" s="125">
        <v>1.8521049570632999</v>
      </c>
      <c r="J72" s="32">
        <v>-9.2895408508679462E-3</v>
      </c>
      <c r="K72" s="32">
        <v>1.4689623034688245E-6</v>
      </c>
      <c r="L72" s="18"/>
      <c r="M72" s="18"/>
      <c r="N72" s="18"/>
      <c r="O72" s="18"/>
    </row>
    <row r="73" spans="2:15" x14ac:dyDescent="0.2">
      <c r="B73" s="23" t="s">
        <v>2550</v>
      </c>
      <c r="C73" s="32" t="s">
        <v>2553</v>
      </c>
      <c r="D73" s="32" t="s">
        <v>387</v>
      </c>
      <c r="E73" s="94" t="s">
        <v>136</v>
      </c>
      <c r="F73" s="94" t="s">
        <v>2491</v>
      </c>
      <c r="G73" s="105">
        <v>-512.16881344109402</v>
      </c>
      <c r="H73" s="94">
        <v>0.99960000000000004</v>
      </c>
      <c r="I73" s="125">
        <v>-1.8569359552514955</v>
      </c>
      <c r="J73" s="32">
        <v>9.3137715268069975E-3</v>
      </c>
      <c r="K73" s="32">
        <v>-1.4727939190581687E-6</v>
      </c>
      <c r="L73" s="18"/>
      <c r="M73" s="18"/>
      <c r="N73" s="18"/>
      <c r="O73" s="18"/>
    </row>
    <row r="74" spans="2:15" x14ac:dyDescent="0.2">
      <c r="B74" s="23" t="s">
        <v>2547</v>
      </c>
      <c r="C74" s="32" t="s">
        <v>2554</v>
      </c>
      <c r="D74" s="32" t="s">
        <v>387</v>
      </c>
      <c r="E74" s="94" t="s">
        <v>182</v>
      </c>
      <c r="F74" s="94" t="s">
        <v>2555</v>
      </c>
      <c r="G74" s="105">
        <v>700814.65172325622</v>
      </c>
      <c r="H74" s="94">
        <v>1.0003</v>
      </c>
      <c r="I74" s="125">
        <v>701.04732213876719</v>
      </c>
      <c r="J74" s="32">
        <v>-3.5162195925039481</v>
      </c>
      <c r="K74" s="32">
        <v>5.5602253276320029E-4</v>
      </c>
      <c r="L74" s="18"/>
      <c r="M74" s="18"/>
      <c r="N74" s="18"/>
      <c r="O74" s="18"/>
    </row>
    <row r="75" spans="2:15" x14ac:dyDescent="0.2">
      <c r="B75" s="23" t="s">
        <v>2550</v>
      </c>
      <c r="C75" s="32" t="s">
        <v>2556</v>
      </c>
      <c r="D75" s="32" t="s">
        <v>387</v>
      </c>
      <c r="E75" s="94" t="s">
        <v>136</v>
      </c>
      <c r="F75" s="94" t="s">
        <v>2555</v>
      </c>
      <c r="G75" s="105">
        <v>-195444.37055657984</v>
      </c>
      <c r="H75" s="94">
        <v>0.99960000000000004</v>
      </c>
      <c r="I75" s="125">
        <v>-708.60948552960895</v>
      </c>
      <c r="J75" s="32">
        <v>3.5541488823491356</v>
      </c>
      <c r="K75" s="32">
        <v>-5.6202032079970135E-4</v>
      </c>
      <c r="L75" s="18"/>
      <c r="M75" s="18"/>
      <c r="N75" s="18"/>
      <c r="O75" s="18"/>
    </row>
    <row r="76" spans="2:15" x14ac:dyDescent="0.2">
      <c r="B76" s="23" t="s">
        <v>2550</v>
      </c>
      <c r="C76" s="32" t="s">
        <v>2557</v>
      </c>
      <c r="D76" s="32" t="s">
        <v>387</v>
      </c>
      <c r="E76" s="94" t="s">
        <v>136</v>
      </c>
      <c r="F76" s="94" t="s">
        <v>1094</v>
      </c>
      <c r="G76" s="105">
        <v>2091.3559882178006</v>
      </c>
      <c r="H76" s="94">
        <v>0.99960000000000004</v>
      </c>
      <c r="I76" s="125">
        <v>7.5824884917684079</v>
      </c>
      <c r="J76" s="32">
        <v>-3.8031233773708498E-2</v>
      </c>
      <c r="K76" s="32">
        <v>6.0139085090269496E-6</v>
      </c>
      <c r="L76" s="18"/>
      <c r="M76" s="18"/>
      <c r="N76" s="18"/>
      <c r="O76" s="18"/>
    </row>
    <row r="77" spans="2:15" x14ac:dyDescent="0.2">
      <c r="B77" s="23" t="s">
        <v>2547</v>
      </c>
      <c r="C77" s="32" t="s">
        <v>2558</v>
      </c>
      <c r="D77" s="32" t="s">
        <v>387</v>
      </c>
      <c r="E77" s="94" t="s">
        <v>182</v>
      </c>
      <c r="F77" s="94" t="s">
        <v>1094</v>
      </c>
      <c r="G77" s="105">
        <v>-7487.6818446161915</v>
      </c>
      <c r="H77" s="94">
        <v>1.0003</v>
      </c>
      <c r="I77" s="125">
        <v>-7.49016775838599</v>
      </c>
      <c r="J77" s="32">
        <v>3.7568183760874514E-2</v>
      </c>
      <c r="K77" s="32">
        <v>-5.9406860511688374E-6</v>
      </c>
      <c r="L77" s="18"/>
      <c r="M77" s="18"/>
      <c r="N77" s="18"/>
      <c r="O77" s="18"/>
    </row>
    <row r="78" spans="2:15" x14ac:dyDescent="0.2">
      <c r="B78" s="23" t="s">
        <v>2547</v>
      </c>
      <c r="C78" s="32" t="s">
        <v>2559</v>
      </c>
      <c r="D78" s="32" t="s">
        <v>387</v>
      </c>
      <c r="E78" s="94" t="s">
        <v>182</v>
      </c>
      <c r="F78" s="94" t="s">
        <v>2560</v>
      </c>
      <c r="G78" s="105">
        <v>2495990</v>
      </c>
      <c r="H78" s="94">
        <v>1.0003</v>
      </c>
      <c r="I78" s="125">
        <v>2496.8186700000001</v>
      </c>
      <c r="J78" s="32">
        <v>-12.523209844949438</v>
      </c>
      <c r="K78" s="32">
        <v>1.9803048908430807E-3</v>
      </c>
      <c r="L78" s="18"/>
      <c r="M78" s="18"/>
      <c r="N78" s="18"/>
      <c r="O78" s="18"/>
    </row>
    <row r="79" spans="2:15" x14ac:dyDescent="0.2">
      <c r="B79" s="23" t="s">
        <v>2550</v>
      </c>
      <c r="C79" s="32" t="s">
        <v>2561</v>
      </c>
      <c r="D79" s="32" t="s">
        <v>387</v>
      </c>
      <c r="E79" s="94" t="s">
        <v>136</v>
      </c>
      <c r="F79" s="94" t="s">
        <v>2560</v>
      </c>
      <c r="G79" s="105">
        <v>-700000</v>
      </c>
      <c r="H79" s="94">
        <v>0.99960000000000004</v>
      </c>
      <c r="I79" s="125">
        <v>-2537.94283</v>
      </c>
      <c r="J79" s="32">
        <v>12.729474918006296</v>
      </c>
      <c r="K79" s="32">
        <v>-2.0129217469080879E-3</v>
      </c>
      <c r="L79" s="18"/>
      <c r="M79" s="18"/>
      <c r="N79" s="18"/>
      <c r="O79" s="18"/>
    </row>
    <row r="80" spans="2:15" x14ac:dyDescent="0.2">
      <c r="B80" s="23" t="s">
        <v>2547</v>
      </c>
      <c r="C80" s="32" t="s">
        <v>2562</v>
      </c>
      <c r="D80" s="32" t="s">
        <v>387</v>
      </c>
      <c r="E80" s="94" t="s">
        <v>182</v>
      </c>
      <c r="F80" s="94" t="s">
        <v>2560</v>
      </c>
      <c r="G80" s="105">
        <v>696895.99209359672</v>
      </c>
      <c r="H80" s="94">
        <v>1.0003</v>
      </c>
      <c r="I80" s="125">
        <v>697.12736158251619</v>
      </c>
      <c r="J80" s="32">
        <v>-3.4965583775267883</v>
      </c>
      <c r="K80" s="32">
        <v>5.5291348958168014E-4</v>
      </c>
      <c r="L80" s="18"/>
      <c r="M80" s="18"/>
      <c r="N80" s="18"/>
      <c r="O80" s="18"/>
    </row>
    <row r="81" spans="2:15" x14ac:dyDescent="0.2">
      <c r="B81" s="23" t="s">
        <v>2550</v>
      </c>
      <c r="C81" s="32" t="s">
        <v>2563</v>
      </c>
      <c r="D81" s="32" t="s">
        <v>387</v>
      </c>
      <c r="E81" s="94" t="s">
        <v>136</v>
      </c>
      <c r="F81" s="94" t="s">
        <v>2560</v>
      </c>
      <c r="G81" s="105">
        <v>-195444.37055657984</v>
      </c>
      <c r="H81" s="94">
        <v>0.99960000000000004</v>
      </c>
      <c r="I81" s="125">
        <v>-708.60948552960895</v>
      </c>
      <c r="J81" s="32">
        <v>3.5541488823491356</v>
      </c>
      <c r="K81" s="32">
        <v>-5.6202032079970135E-4</v>
      </c>
      <c r="L81" s="18"/>
      <c r="M81" s="18"/>
      <c r="N81" s="18"/>
      <c r="O81" s="18"/>
    </row>
    <row r="82" spans="2:15" x14ac:dyDescent="0.2">
      <c r="B82" s="23" t="s">
        <v>2547</v>
      </c>
      <c r="C82" s="32" t="s">
        <v>2564</v>
      </c>
      <c r="D82" s="32" t="s">
        <v>387</v>
      </c>
      <c r="E82" s="94" t="s">
        <v>182</v>
      </c>
      <c r="F82" s="94" t="s">
        <v>2565</v>
      </c>
      <c r="G82" s="105">
        <v>3583000</v>
      </c>
      <c r="H82" s="94">
        <v>1.0003</v>
      </c>
      <c r="I82" s="125">
        <v>3584.1895600000003</v>
      </c>
      <c r="J82" s="32">
        <v>-17.977099628126776</v>
      </c>
      <c r="K82" s="32">
        <v>2.8427327144973286E-3</v>
      </c>
      <c r="L82" s="18"/>
      <c r="M82" s="18"/>
      <c r="N82" s="18"/>
      <c r="O82" s="18"/>
    </row>
    <row r="83" spans="2:15" x14ac:dyDescent="0.2">
      <c r="B83" s="23" t="s">
        <v>2550</v>
      </c>
      <c r="C83" s="32" t="s">
        <v>2566</v>
      </c>
      <c r="D83" s="32" t="s">
        <v>387</v>
      </c>
      <c r="E83" s="94" t="s">
        <v>136</v>
      </c>
      <c r="F83" s="94" t="s">
        <v>2565</v>
      </c>
      <c r="G83" s="105">
        <v>-1000000</v>
      </c>
      <c r="H83" s="94">
        <v>0.99960000000000004</v>
      </c>
      <c r="I83" s="125">
        <v>-3625.6326200000003</v>
      </c>
      <c r="J83" s="32">
        <v>18.184964197241374</v>
      </c>
      <c r="K83" s="32">
        <v>-2.8756025001151616E-3</v>
      </c>
      <c r="L83" s="18"/>
      <c r="M83" s="18"/>
      <c r="N83" s="18"/>
      <c r="O83" s="18"/>
    </row>
    <row r="84" spans="2:15" x14ac:dyDescent="0.2">
      <c r="B84" s="23" t="s">
        <v>2547</v>
      </c>
      <c r="C84" s="32" t="s">
        <v>2567</v>
      </c>
      <c r="D84" s="32" t="s">
        <v>387</v>
      </c>
      <c r="E84" s="94" t="s">
        <v>182</v>
      </c>
      <c r="F84" s="94" t="s">
        <v>2568</v>
      </c>
      <c r="G84" s="105">
        <v>305259.67626305815</v>
      </c>
      <c r="H84" s="94">
        <v>1.0003</v>
      </c>
      <c r="I84" s="125">
        <v>305.3610224755775</v>
      </c>
      <c r="J84" s="32">
        <v>-1.531589061263299</v>
      </c>
      <c r="K84" s="32">
        <v>2.4219136677683926E-4</v>
      </c>
      <c r="L84" s="18"/>
      <c r="M84" s="18"/>
      <c r="N84" s="18"/>
      <c r="O84" s="18"/>
    </row>
    <row r="85" spans="2:15" x14ac:dyDescent="0.2">
      <c r="B85" s="23" t="s">
        <v>2550</v>
      </c>
      <c r="C85" s="32" t="s">
        <v>2569</v>
      </c>
      <c r="D85" s="32" t="s">
        <v>387</v>
      </c>
      <c r="E85" s="94" t="s">
        <v>136</v>
      </c>
      <c r="F85" s="94" t="s">
        <v>2568</v>
      </c>
      <c r="G85" s="105">
        <v>-85506.912118503678</v>
      </c>
      <c r="H85" s="94">
        <v>0.99960000000000004</v>
      </c>
      <c r="I85" s="125">
        <v>-310.01664993447298</v>
      </c>
      <c r="J85" s="32">
        <v>1.5549401361043313</v>
      </c>
      <c r="K85" s="32">
        <v>-2.4588389036197975E-4</v>
      </c>
      <c r="L85" s="18"/>
      <c r="M85" s="18"/>
      <c r="N85" s="18"/>
      <c r="O85" s="18"/>
    </row>
    <row r="86" spans="2:15" x14ac:dyDescent="0.2">
      <c r="B86" s="23" t="s">
        <v>2547</v>
      </c>
      <c r="C86" s="32" t="s">
        <v>2570</v>
      </c>
      <c r="D86" s="32" t="s">
        <v>387</v>
      </c>
      <c r="E86" s="94" t="s">
        <v>182</v>
      </c>
      <c r="F86" s="94" t="s">
        <v>2571</v>
      </c>
      <c r="G86" s="105">
        <v>1429720</v>
      </c>
      <c r="H86" s="94">
        <v>1.0003</v>
      </c>
      <c r="I86" s="125">
        <v>1430.1946699999999</v>
      </c>
      <c r="J86" s="32">
        <v>-7.173379543632703</v>
      </c>
      <c r="K86" s="32">
        <v>1.1343320738060267E-3</v>
      </c>
      <c r="L86" s="18"/>
      <c r="M86" s="18"/>
      <c r="N86" s="18"/>
      <c r="O86" s="18"/>
    </row>
    <row r="87" spans="2:15" x14ac:dyDescent="0.2">
      <c r="B87" s="23" t="s">
        <v>2550</v>
      </c>
      <c r="C87" s="32" t="s">
        <v>2572</v>
      </c>
      <c r="D87" s="32" t="s">
        <v>387</v>
      </c>
      <c r="E87" s="94" t="s">
        <v>136</v>
      </c>
      <c r="F87" s="94" t="s">
        <v>2571</v>
      </c>
      <c r="G87" s="105">
        <v>-400000</v>
      </c>
      <c r="H87" s="94">
        <v>0.99960000000000004</v>
      </c>
      <c r="I87" s="125">
        <v>-1450.25305</v>
      </c>
      <c r="J87" s="32">
        <v>7.2739856889278833</v>
      </c>
      <c r="K87" s="32">
        <v>-1.1502410016323271E-3</v>
      </c>
      <c r="L87" s="18"/>
      <c r="M87" s="18"/>
      <c r="N87" s="18"/>
      <c r="O87" s="18"/>
    </row>
    <row r="88" spans="2:15" x14ac:dyDescent="0.2">
      <c r="B88" s="23" t="s">
        <v>2547</v>
      </c>
      <c r="C88" s="32" t="s">
        <v>2573</v>
      </c>
      <c r="D88" s="32" t="s">
        <v>387</v>
      </c>
      <c r="E88" s="94" t="s">
        <v>182</v>
      </c>
      <c r="F88" s="94" t="s">
        <v>2571</v>
      </c>
      <c r="G88" s="105">
        <v>480271.55940526351</v>
      </c>
      <c r="H88" s="94">
        <v>1.0003</v>
      </c>
      <c r="I88" s="125">
        <v>480.43100951901107</v>
      </c>
      <c r="J88" s="32">
        <v>-2.4096817364103886</v>
      </c>
      <c r="K88" s="32">
        <v>3.8104484290129735E-4</v>
      </c>
      <c r="L88" s="18"/>
      <c r="M88" s="18"/>
      <c r="N88" s="18"/>
      <c r="O88" s="18"/>
    </row>
    <row r="89" spans="2:15" x14ac:dyDescent="0.2">
      <c r="B89" s="23" t="s">
        <v>2550</v>
      </c>
      <c r="C89" s="32" t="s">
        <v>2574</v>
      </c>
      <c r="D89" s="32" t="s">
        <v>387</v>
      </c>
      <c r="E89" s="94" t="s">
        <v>136</v>
      </c>
      <c r="F89" s="94" t="s">
        <v>2571</v>
      </c>
      <c r="G89" s="105">
        <v>-134368.00475764865</v>
      </c>
      <c r="H89" s="94">
        <v>0.99960000000000004</v>
      </c>
      <c r="I89" s="125">
        <v>-487.16902125579884</v>
      </c>
      <c r="J89" s="32">
        <v>2.4434773563852765</v>
      </c>
      <c r="K89" s="32">
        <v>-3.8638897051346347E-4</v>
      </c>
      <c r="L89" s="18"/>
      <c r="M89" s="18"/>
      <c r="N89" s="18"/>
      <c r="O89" s="18"/>
    </row>
    <row r="90" spans="2:15" s="163" customFormat="1" x14ac:dyDescent="0.2">
      <c r="B90" s="133" t="s">
        <v>2575</v>
      </c>
      <c r="C90" s="170" t="s">
        <v>176</v>
      </c>
      <c r="D90" s="170" t="s">
        <v>176</v>
      </c>
      <c r="E90" s="171" t="s">
        <v>176</v>
      </c>
      <c r="F90" s="171" t="s">
        <v>176</v>
      </c>
      <c r="G90" s="181" t="s">
        <v>176</v>
      </c>
      <c r="H90" s="171" t="s">
        <v>176</v>
      </c>
      <c r="I90" s="172">
        <v>583.0137123219456</v>
      </c>
      <c r="J90" s="170">
        <v>-2.9242023658412921</v>
      </c>
      <c r="K90" s="170">
        <v>4.6240638930328476E-4</v>
      </c>
    </row>
    <row r="91" spans="2:15" s="163" customFormat="1" x14ac:dyDescent="0.2">
      <c r="B91" s="133" t="s">
        <v>2070</v>
      </c>
      <c r="C91" s="170" t="s">
        <v>176</v>
      </c>
      <c r="D91" s="170" t="s">
        <v>176</v>
      </c>
      <c r="E91" s="171" t="s">
        <v>176</v>
      </c>
      <c r="F91" s="171" t="s">
        <v>176</v>
      </c>
      <c r="G91" s="181" t="s">
        <v>176</v>
      </c>
      <c r="H91" s="171" t="s">
        <v>176</v>
      </c>
      <c r="I91" s="172">
        <v>0</v>
      </c>
      <c r="J91" s="170">
        <v>0</v>
      </c>
      <c r="K91" s="170">
        <v>0</v>
      </c>
    </row>
    <row r="92" spans="2:15" s="163" customFormat="1" x14ac:dyDescent="0.2">
      <c r="B92" s="133" t="s">
        <v>2084</v>
      </c>
      <c r="C92" s="170" t="s">
        <v>176</v>
      </c>
      <c r="D92" s="170" t="s">
        <v>176</v>
      </c>
      <c r="E92" s="171" t="s">
        <v>176</v>
      </c>
      <c r="F92" s="171" t="s">
        <v>176</v>
      </c>
      <c r="G92" s="181" t="s">
        <v>176</v>
      </c>
      <c r="H92" s="171" t="s">
        <v>176</v>
      </c>
      <c r="I92" s="172">
        <v>583.01371172194661</v>
      </c>
      <c r="J92" s="170">
        <v>-2.9242023628318972</v>
      </c>
      <c r="K92" s="170">
        <v>4.624063888274068E-4</v>
      </c>
    </row>
    <row r="93" spans="2:15" x14ac:dyDescent="0.2">
      <c r="B93" s="23" t="s">
        <v>2464</v>
      </c>
      <c r="C93" s="32" t="s">
        <v>2576</v>
      </c>
      <c r="D93" s="32" t="s">
        <v>387</v>
      </c>
      <c r="E93" s="94" t="s">
        <v>137</v>
      </c>
      <c r="F93" s="94" t="s">
        <v>2577</v>
      </c>
      <c r="G93" s="105">
        <v>1039931.0239225972</v>
      </c>
      <c r="H93" s="94">
        <v>1.0004999999999999</v>
      </c>
      <c r="I93" s="125">
        <v>4386.177798387911</v>
      </c>
      <c r="J93" s="32">
        <v>-21.99960519618757</v>
      </c>
      <c r="K93" s="32">
        <v>3.4788146414552867E-3</v>
      </c>
      <c r="L93" s="18"/>
      <c r="M93" s="18"/>
      <c r="N93" s="18"/>
      <c r="O93" s="18"/>
    </row>
    <row r="94" spans="2:15" x14ac:dyDescent="0.2">
      <c r="B94" s="23" t="s">
        <v>2467</v>
      </c>
      <c r="C94" s="32" t="s">
        <v>2578</v>
      </c>
      <c r="D94" s="32" t="s">
        <v>387</v>
      </c>
      <c r="E94" s="94" t="s">
        <v>136</v>
      </c>
      <c r="F94" s="94" t="s">
        <v>2577</v>
      </c>
      <c r="G94" s="105">
        <v>-1245868.5645899891</v>
      </c>
      <c r="H94" s="94">
        <v>0.99880000000000002</v>
      </c>
      <c r="I94" s="125">
        <v>-4513.3382465581435</v>
      </c>
      <c r="J94" s="32">
        <v>22.63739960054199</v>
      </c>
      <c r="K94" s="32">
        <v>-3.5796695655468747E-3</v>
      </c>
      <c r="L94" s="18"/>
      <c r="M94" s="18"/>
      <c r="N94" s="18"/>
      <c r="O94" s="18"/>
    </row>
    <row r="95" spans="2:15" x14ac:dyDescent="0.2">
      <c r="B95" s="23" t="s">
        <v>2467</v>
      </c>
      <c r="C95" s="32" t="s">
        <v>2579</v>
      </c>
      <c r="D95" s="32" t="s">
        <v>387</v>
      </c>
      <c r="E95" s="94" t="s">
        <v>136</v>
      </c>
      <c r="F95" s="94" t="s">
        <v>2466</v>
      </c>
      <c r="G95" s="105">
        <v>4628016.87</v>
      </c>
      <c r="H95" s="94">
        <v>0.99880000000000002</v>
      </c>
      <c r="I95" s="125">
        <v>16765.65742</v>
      </c>
      <c r="J95" s="32">
        <v>-84.090946844447302</v>
      </c>
      <c r="K95" s="32">
        <v>1.3297366679425536E-2</v>
      </c>
      <c r="L95" s="18"/>
      <c r="M95" s="18"/>
      <c r="N95" s="18"/>
      <c r="O95" s="18"/>
    </row>
    <row r="96" spans="2:15" x14ac:dyDescent="0.2">
      <c r="B96" s="23" t="s">
        <v>2464</v>
      </c>
      <c r="C96" s="32" t="s">
        <v>2580</v>
      </c>
      <c r="D96" s="32" t="s">
        <v>387</v>
      </c>
      <c r="E96" s="94" t="s">
        <v>137</v>
      </c>
      <c r="F96" s="94" t="s">
        <v>2466</v>
      </c>
      <c r="G96" s="105">
        <v>-3901713</v>
      </c>
      <c r="H96" s="94">
        <v>1.0004999999999999</v>
      </c>
      <c r="I96" s="125">
        <v>-16456.48273</v>
      </c>
      <c r="J96" s="32">
        <v>82.540229698609394</v>
      </c>
      <c r="K96" s="32">
        <v>-1.3052150573791443E-2</v>
      </c>
      <c r="L96" s="18"/>
      <c r="M96" s="18"/>
      <c r="N96" s="18"/>
      <c r="O96" s="18"/>
    </row>
    <row r="97" spans="2:15" x14ac:dyDescent="0.2">
      <c r="B97" s="23" t="s">
        <v>2467</v>
      </c>
      <c r="C97" s="32" t="s">
        <v>2581</v>
      </c>
      <c r="D97" s="32" t="s">
        <v>387</v>
      </c>
      <c r="E97" s="94" t="s">
        <v>136</v>
      </c>
      <c r="F97" s="94" t="s">
        <v>2466</v>
      </c>
      <c r="G97" s="105">
        <v>41771.970946812653</v>
      </c>
      <c r="H97" s="94">
        <v>0.99880000000000002</v>
      </c>
      <c r="I97" s="125">
        <v>151.3249787353493</v>
      </c>
      <c r="J97" s="32">
        <v>-0.75899563162321715</v>
      </c>
      <c r="K97" s="32">
        <v>1.2002056821224321E-4</v>
      </c>
      <c r="L97" s="18"/>
      <c r="M97" s="18"/>
      <c r="N97" s="18"/>
      <c r="O97" s="18"/>
    </row>
    <row r="98" spans="2:15" x14ac:dyDescent="0.2">
      <c r="B98" s="23" t="s">
        <v>2464</v>
      </c>
      <c r="C98" s="32" t="s">
        <v>2582</v>
      </c>
      <c r="D98" s="32" t="s">
        <v>387</v>
      </c>
      <c r="E98" s="94" t="s">
        <v>137</v>
      </c>
      <c r="F98" s="94" t="s">
        <v>2466</v>
      </c>
      <c r="G98" s="105">
        <v>-35216.432109608948</v>
      </c>
      <c r="H98" s="94">
        <v>1.0004999999999999</v>
      </c>
      <c r="I98" s="125">
        <v>-148.53440193988874</v>
      </c>
      <c r="J98" s="32">
        <v>0.74499902897926173</v>
      </c>
      <c r="K98" s="32">
        <v>-1.1780727457473459E-4</v>
      </c>
      <c r="L98" s="18"/>
      <c r="M98" s="18"/>
      <c r="N98" s="18"/>
      <c r="O98" s="18"/>
    </row>
    <row r="99" spans="2:15" x14ac:dyDescent="0.2">
      <c r="B99" s="23" t="s">
        <v>2464</v>
      </c>
      <c r="C99" s="32" t="s">
        <v>2583</v>
      </c>
      <c r="D99" s="32" t="s">
        <v>387</v>
      </c>
      <c r="E99" s="94" t="s">
        <v>137</v>
      </c>
      <c r="F99" s="94" t="s">
        <v>2466</v>
      </c>
      <c r="G99" s="105">
        <v>1299181.4341117516</v>
      </c>
      <c r="H99" s="94">
        <v>1.0004999999999999</v>
      </c>
      <c r="I99" s="125">
        <v>5479.6333901514026</v>
      </c>
      <c r="J99" s="32">
        <v>-27.484013814370314</v>
      </c>
      <c r="K99" s="32">
        <v>4.3460684321716776E-3</v>
      </c>
      <c r="L99" s="18"/>
      <c r="M99" s="18"/>
      <c r="N99" s="18"/>
      <c r="O99" s="18"/>
    </row>
    <row r="100" spans="2:15" x14ac:dyDescent="0.2">
      <c r="B100" s="23" t="s">
        <v>2467</v>
      </c>
      <c r="C100" s="32" t="s">
        <v>2584</v>
      </c>
      <c r="D100" s="32" t="s">
        <v>387</v>
      </c>
      <c r="E100" s="94" t="s">
        <v>136</v>
      </c>
      <c r="F100" s="94" t="s">
        <v>2466</v>
      </c>
      <c r="G100" s="105">
        <v>-1543934.2244840646</v>
      </c>
      <c r="H100" s="94">
        <v>0.99880000000000002</v>
      </c>
      <c r="I100" s="125">
        <v>-5593.1240129738626</v>
      </c>
      <c r="J100" s="32">
        <v>28.05324493320029</v>
      </c>
      <c r="K100" s="32">
        <v>-4.4360813907179004E-3</v>
      </c>
      <c r="L100" s="26"/>
      <c r="M100" s="26"/>
    </row>
    <row r="101" spans="2:15" x14ac:dyDescent="0.2">
      <c r="B101" s="23" t="s">
        <v>2467</v>
      </c>
      <c r="C101" s="32" t="s">
        <v>2585</v>
      </c>
      <c r="D101" s="32" t="s">
        <v>387</v>
      </c>
      <c r="E101" s="94" t="s">
        <v>136</v>
      </c>
      <c r="F101" s="94" t="s">
        <v>753</v>
      </c>
      <c r="G101" s="105">
        <v>61624.261909436922</v>
      </c>
      <c r="H101" s="94">
        <v>0.99880000000000002</v>
      </c>
      <c r="I101" s="125">
        <v>223.24276098973007</v>
      </c>
      <c r="J101" s="32">
        <v>-1.1197112452864997</v>
      </c>
      <c r="K101" s="32">
        <v>1.7706080811758561E-4</v>
      </c>
      <c r="L101" s="26"/>
      <c r="M101" s="26"/>
    </row>
    <row r="102" spans="2:15" x14ac:dyDescent="0.2">
      <c r="B102" s="23" t="s">
        <v>2464</v>
      </c>
      <c r="C102" s="32" t="s">
        <v>2586</v>
      </c>
      <c r="D102" s="32" t="s">
        <v>387</v>
      </c>
      <c r="E102" s="94" t="s">
        <v>137</v>
      </c>
      <c r="F102" s="94" t="s">
        <v>753</v>
      </c>
      <c r="G102" s="105">
        <v>-52728.896987624648</v>
      </c>
      <c r="H102" s="94">
        <v>1.0004999999999999</v>
      </c>
      <c r="I102" s="125">
        <v>-222.39774760641191</v>
      </c>
      <c r="J102" s="32">
        <v>1.1154729399388856</v>
      </c>
      <c r="K102" s="32">
        <v>-1.7639060160402537E-4</v>
      </c>
      <c r="L102" s="26"/>
      <c r="M102" s="26"/>
    </row>
    <row r="103" spans="2:15" x14ac:dyDescent="0.2">
      <c r="B103" s="23" t="s">
        <v>2467</v>
      </c>
      <c r="C103" s="32" t="s">
        <v>2587</v>
      </c>
      <c r="D103" s="32" t="s">
        <v>387</v>
      </c>
      <c r="E103" s="94" t="s">
        <v>136</v>
      </c>
      <c r="F103" s="94" t="s">
        <v>877</v>
      </c>
      <c r="G103" s="105">
        <v>59056.888044007777</v>
      </c>
      <c r="H103" s="94">
        <v>0.99880000000000002</v>
      </c>
      <c r="I103" s="125">
        <v>213.9420795824384</v>
      </c>
      <c r="J103" s="32">
        <v>-1.0730621288071949</v>
      </c>
      <c r="K103" s="32">
        <v>1.6968414712881106E-4</v>
      </c>
      <c r="L103" s="26"/>
      <c r="M103" s="26"/>
    </row>
    <row r="104" spans="2:15" x14ac:dyDescent="0.2">
      <c r="B104" s="23" t="s">
        <v>2464</v>
      </c>
      <c r="C104" s="32" t="s">
        <v>2588</v>
      </c>
      <c r="D104" s="32" t="s">
        <v>387</v>
      </c>
      <c r="E104" s="94" t="s">
        <v>137</v>
      </c>
      <c r="F104" s="94" t="s">
        <v>877</v>
      </c>
      <c r="G104" s="105">
        <v>-49868.177633296553</v>
      </c>
      <c r="H104" s="94">
        <v>1.0004999999999999</v>
      </c>
      <c r="I104" s="125">
        <v>-210.33192451185988</v>
      </c>
      <c r="J104" s="32">
        <v>1.0549547948366174</v>
      </c>
      <c r="K104" s="32">
        <v>-1.6682082035667962E-4</v>
      </c>
      <c r="L104" s="26"/>
      <c r="M104" s="26"/>
    </row>
    <row r="105" spans="2:15" x14ac:dyDescent="0.2">
      <c r="B105" s="23" t="s">
        <v>2467</v>
      </c>
      <c r="C105" s="32" t="s">
        <v>2589</v>
      </c>
      <c r="D105" s="32" t="s">
        <v>387</v>
      </c>
      <c r="E105" s="94" t="s">
        <v>136</v>
      </c>
      <c r="F105" s="94" t="s">
        <v>1281</v>
      </c>
      <c r="G105" s="105">
        <v>14037.060867479091</v>
      </c>
      <c r="H105" s="94">
        <v>0.99880000000000002</v>
      </c>
      <c r="I105" s="125">
        <v>50.851273900341596</v>
      </c>
      <c r="J105" s="32">
        <v>-0.25505303272062535</v>
      </c>
      <c r="K105" s="32">
        <v>4.0331733986292064E-5</v>
      </c>
      <c r="L105" s="26"/>
      <c r="M105" s="26"/>
    </row>
    <row r="106" spans="2:15" x14ac:dyDescent="0.2">
      <c r="B106" s="23" t="s">
        <v>2464</v>
      </c>
      <c r="C106" s="32" t="s">
        <v>2590</v>
      </c>
      <c r="D106" s="32" t="s">
        <v>387</v>
      </c>
      <c r="E106" s="94" t="s">
        <v>137</v>
      </c>
      <c r="F106" s="94" t="s">
        <v>1281</v>
      </c>
      <c r="G106" s="105">
        <v>-11873.37562697537</v>
      </c>
      <c r="H106" s="94">
        <v>1.0004999999999999</v>
      </c>
      <c r="I106" s="125">
        <v>-50.079029668296876</v>
      </c>
      <c r="J106" s="32">
        <v>0.25117971316977156</v>
      </c>
      <c r="K106" s="32">
        <v>-3.9719242960003994E-5</v>
      </c>
      <c r="L106" s="26"/>
      <c r="M106" s="26"/>
    </row>
    <row r="107" spans="2:15" x14ac:dyDescent="0.2">
      <c r="B107" s="23" t="s">
        <v>2467</v>
      </c>
      <c r="C107" s="32" t="s">
        <v>2591</v>
      </c>
      <c r="D107" s="32" t="s">
        <v>387</v>
      </c>
      <c r="E107" s="94" t="s">
        <v>136</v>
      </c>
      <c r="F107" s="94" t="s">
        <v>2592</v>
      </c>
      <c r="G107" s="105">
        <v>1165857</v>
      </c>
      <c r="H107" s="94">
        <v>0.99880000000000002</v>
      </c>
      <c r="I107" s="125">
        <v>4223.4848300000003</v>
      </c>
      <c r="J107" s="32">
        <v>-21.183591519303484</v>
      </c>
      <c r="K107" s="32">
        <v>3.3497777654997096E-3</v>
      </c>
      <c r="L107" s="26"/>
      <c r="M107" s="26"/>
    </row>
    <row r="108" spans="2:15" x14ac:dyDescent="0.2">
      <c r="B108" s="23" t="s">
        <v>2464</v>
      </c>
      <c r="C108" s="32" t="s">
        <v>2593</v>
      </c>
      <c r="D108" s="32" t="s">
        <v>387</v>
      </c>
      <c r="E108" s="94" t="s">
        <v>137</v>
      </c>
      <c r="F108" s="94" t="s">
        <v>2592</v>
      </c>
      <c r="G108" s="105">
        <v>-980000</v>
      </c>
      <c r="H108" s="94">
        <v>1.0004999999999999</v>
      </c>
      <c r="I108" s="125">
        <v>-4133.4032200000001</v>
      </c>
      <c r="J108" s="32">
        <v>20.73177220268451</v>
      </c>
      <c r="K108" s="32">
        <v>-3.2783312263491436E-3</v>
      </c>
      <c r="L108" s="26"/>
      <c r="M108" s="26"/>
    </row>
    <row r="109" spans="2:15" x14ac:dyDescent="0.2">
      <c r="B109" s="23" t="s">
        <v>2467</v>
      </c>
      <c r="C109" s="32" t="s">
        <v>2594</v>
      </c>
      <c r="D109" s="32" t="s">
        <v>387</v>
      </c>
      <c r="E109" s="94" t="s">
        <v>136</v>
      </c>
      <c r="F109" s="94" t="s">
        <v>760</v>
      </c>
      <c r="G109" s="105">
        <v>15592.14062009531</v>
      </c>
      <c r="H109" s="94">
        <v>0.99880000000000002</v>
      </c>
      <c r="I109" s="125">
        <v>56.484774236058179</v>
      </c>
      <c r="J109" s="32">
        <v>-0.28330879182457819</v>
      </c>
      <c r="K109" s="32">
        <v>4.4799839099982879E-5</v>
      </c>
      <c r="L109" s="26"/>
      <c r="M109" s="26"/>
    </row>
    <row r="110" spans="2:15" x14ac:dyDescent="0.2">
      <c r="B110" s="23" t="s">
        <v>2464</v>
      </c>
      <c r="C110" s="32" t="s">
        <v>2595</v>
      </c>
      <c r="D110" s="32" t="s">
        <v>387</v>
      </c>
      <c r="E110" s="94" t="s">
        <v>137</v>
      </c>
      <c r="F110" s="94" t="s">
        <v>760</v>
      </c>
      <c r="G110" s="105">
        <v>-13060.713189672908</v>
      </c>
      <c r="H110" s="94">
        <v>1.0004999999999999</v>
      </c>
      <c r="I110" s="125">
        <v>-55.086932646999941</v>
      </c>
      <c r="J110" s="32">
        <v>0.2762976845463016</v>
      </c>
      <c r="K110" s="32">
        <v>-4.3691167265421537E-5</v>
      </c>
      <c r="L110" s="26"/>
      <c r="M110" s="26"/>
    </row>
    <row r="111" spans="2:15" x14ac:dyDescent="0.2">
      <c r="B111" s="23" t="s">
        <v>2467</v>
      </c>
      <c r="C111" s="32" t="s">
        <v>2596</v>
      </c>
      <c r="D111" s="32" t="s">
        <v>387</v>
      </c>
      <c r="E111" s="94" t="s">
        <v>136</v>
      </c>
      <c r="F111" s="94" t="s">
        <v>760</v>
      </c>
      <c r="G111" s="105">
        <v>357155.14119690651</v>
      </c>
      <c r="H111" s="94">
        <v>0.99880000000000002</v>
      </c>
      <c r="I111" s="125">
        <v>1293.8459197667285</v>
      </c>
      <c r="J111" s="32">
        <v>-6.4894996801150784</v>
      </c>
      <c r="K111" s="32">
        <v>1.0261896202944591E-3</v>
      </c>
      <c r="L111" s="26"/>
      <c r="M111" s="26"/>
    </row>
    <row r="112" spans="2:15" x14ac:dyDescent="0.2">
      <c r="B112" s="23" t="s">
        <v>2464</v>
      </c>
      <c r="C112" s="32" t="s">
        <v>2597</v>
      </c>
      <c r="D112" s="32" t="s">
        <v>387</v>
      </c>
      <c r="E112" s="94" t="s">
        <v>137</v>
      </c>
      <c r="F112" s="94" t="s">
        <v>760</v>
      </c>
      <c r="G112" s="105">
        <v>-298797.08292987297</v>
      </c>
      <c r="H112" s="94">
        <v>1.0004999999999999</v>
      </c>
      <c r="I112" s="125">
        <v>-1260.2539026147701</v>
      </c>
      <c r="J112" s="32">
        <v>6.3210133238715489</v>
      </c>
      <c r="K112" s="32">
        <v>-9.9954674203557949E-4</v>
      </c>
      <c r="L112" s="26"/>
      <c r="M112" s="26"/>
    </row>
    <row r="113" spans="2:13" x14ac:dyDescent="0.2">
      <c r="B113" s="23" t="s">
        <v>2598</v>
      </c>
      <c r="C113" s="32" t="s">
        <v>2599</v>
      </c>
      <c r="D113" s="32" t="s">
        <v>387</v>
      </c>
      <c r="E113" s="94" t="s">
        <v>136</v>
      </c>
      <c r="F113" s="94" t="s">
        <v>2600</v>
      </c>
      <c r="G113" s="105">
        <v>1121204.6200000001</v>
      </c>
      <c r="H113" s="94">
        <v>0.99719999999999998</v>
      </c>
      <c r="I113" s="125">
        <v>4055.2185800000002</v>
      </c>
      <c r="J113" s="32">
        <v>-20.339624120352273</v>
      </c>
      <c r="K113" s="32">
        <v>3.2163205457814573E-3</v>
      </c>
      <c r="L113" s="26"/>
      <c r="M113" s="26"/>
    </row>
    <row r="114" spans="2:13" x14ac:dyDescent="0.2">
      <c r="B114" s="23" t="s">
        <v>2601</v>
      </c>
      <c r="C114" s="32" t="s">
        <v>2602</v>
      </c>
      <c r="D114" s="32" t="s">
        <v>387</v>
      </c>
      <c r="E114" s="94" t="s">
        <v>2603</v>
      </c>
      <c r="F114" s="94" t="s">
        <v>2600</v>
      </c>
      <c r="G114" s="105">
        <v>-1087490</v>
      </c>
      <c r="H114" s="94">
        <v>1.0016</v>
      </c>
      <c r="I114" s="125">
        <v>-4048.6842299999998</v>
      </c>
      <c r="J114" s="32">
        <v>20.306849999734876</v>
      </c>
      <c r="K114" s="32">
        <v>-3.2111379486553788E-3</v>
      </c>
      <c r="L114" s="26"/>
      <c r="M114" s="26"/>
    </row>
    <row r="115" spans="2:13" x14ac:dyDescent="0.2">
      <c r="B115" s="23" t="s">
        <v>2467</v>
      </c>
      <c r="C115" s="32" t="s">
        <v>2604</v>
      </c>
      <c r="D115" s="32" t="s">
        <v>387</v>
      </c>
      <c r="E115" s="94" t="s">
        <v>136</v>
      </c>
      <c r="F115" s="94" t="s">
        <v>2605</v>
      </c>
      <c r="G115" s="105">
        <v>15470.022951771869</v>
      </c>
      <c r="H115" s="94">
        <v>0.99880000000000002</v>
      </c>
      <c r="I115" s="125">
        <v>56.042385439644015</v>
      </c>
      <c r="J115" s="32">
        <v>-0.2810899171433226</v>
      </c>
      <c r="K115" s="32">
        <v>4.4448966724780256E-5</v>
      </c>
      <c r="L115" s="26"/>
      <c r="M115" s="26"/>
    </row>
    <row r="116" spans="2:13" x14ac:dyDescent="0.2">
      <c r="B116" s="23" t="s">
        <v>2464</v>
      </c>
      <c r="C116" s="32" t="s">
        <v>2606</v>
      </c>
      <c r="D116" s="32" t="s">
        <v>387</v>
      </c>
      <c r="E116" s="94" t="s">
        <v>137</v>
      </c>
      <c r="F116" s="94" t="s">
        <v>2605</v>
      </c>
      <c r="G116" s="105">
        <v>-13060.713189672908</v>
      </c>
      <c r="H116" s="94">
        <v>1.0004999999999999</v>
      </c>
      <c r="I116" s="125">
        <v>-55.086932646999941</v>
      </c>
      <c r="J116" s="32">
        <v>0.2762976845463016</v>
      </c>
      <c r="K116" s="32">
        <v>-4.3691167265421537E-5</v>
      </c>
      <c r="L116" s="26"/>
      <c r="M116" s="26"/>
    </row>
    <row r="117" spans="2:13" x14ac:dyDescent="0.2">
      <c r="B117" s="23" t="s">
        <v>2464</v>
      </c>
      <c r="C117" s="32" t="s">
        <v>2607</v>
      </c>
      <c r="D117" s="32" t="s">
        <v>387</v>
      </c>
      <c r="E117" s="94" t="s">
        <v>137</v>
      </c>
      <c r="F117" s="94" t="s">
        <v>864</v>
      </c>
      <c r="G117" s="105">
        <v>824855.7118764082</v>
      </c>
      <c r="H117" s="94">
        <v>1.0004999999999999</v>
      </c>
      <c r="I117" s="125">
        <v>3479.0420970909436</v>
      </c>
      <c r="J117" s="32">
        <v>-17.449715017263486</v>
      </c>
      <c r="K117" s="32">
        <v>2.7593369767289358E-3</v>
      </c>
      <c r="L117" s="26"/>
      <c r="M117" s="26"/>
    </row>
    <row r="118" spans="2:13" x14ac:dyDescent="0.2">
      <c r="B118" s="23" t="s">
        <v>2467</v>
      </c>
      <c r="C118" s="32" t="s">
        <v>2608</v>
      </c>
      <c r="D118" s="32" t="s">
        <v>387</v>
      </c>
      <c r="E118" s="94" t="s">
        <v>136</v>
      </c>
      <c r="F118" s="94" t="s">
        <v>864</v>
      </c>
      <c r="G118" s="105">
        <v>-966285.47223473713</v>
      </c>
      <c r="H118" s="94">
        <v>0.99880000000000002</v>
      </c>
      <c r="I118" s="125">
        <v>-3500.5082422631322</v>
      </c>
      <c r="J118" s="32">
        <v>17.557382043220748</v>
      </c>
      <c r="K118" s="32">
        <v>-2.7763624470936031E-3</v>
      </c>
      <c r="L118" s="26"/>
      <c r="M118" s="26"/>
    </row>
    <row r="119" spans="2:13" x14ac:dyDescent="0.2">
      <c r="B119" s="23" t="s">
        <v>2467</v>
      </c>
      <c r="C119" s="32" t="s">
        <v>2609</v>
      </c>
      <c r="D119" s="32" t="s">
        <v>387</v>
      </c>
      <c r="E119" s="94" t="s">
        <v>136</v>
      </c>
      <c r="F119" s="94" t="s">
        <v>2610</v>
      </c>
      <c r="G119" s="105">
        <v>16636.736461005348</v>
      </c>
      <c r="H119" s="94">
        <v>0.99880000000000002</v>
      </c>
      <c r="I119" s="125">
        <v>60.268973046057106</v>
      </c>
      <c r="J119" s="32">
        <v>-0.3022890711544442</v>
      </c>
      <c r="K119" s="32">
        <v>4.7801205399187708E-5</v>
      </c>
      <c r="L119" s="26"/>
      <c r="M119" s="26"/>
    </row>
    <row r="120" spans="2:13" x14ac:dyDescent="0.2">
      <c r="B120" s="23" t="s">
        <v>2464</v>
      </c>
      <c r="C120" s="32" t="s">
        <v>2611</v>
      </c>
      <c r="D120" s="32" t="s">
        <v>387</v>
      </c>
      <c r="E120" s="94" t="s">
        <v>137</v>
      </c>
      <c r="F120" s="94" t="s">
        <v>2610</v>
      </c>
      <c r="G120" s="105">
        <v>-14248.050752370444</v>
      </c>
      <c r="H120" s="94">
        <v>1.0004999999999999</v>
      </c>
      <c r="I120" s="125">
        <v>-60.094835506969247</v>
      </c>
      <c r="J120" s="32">
        <v>0.30141565532730269</v>
      </c>
      <c r="K120" s="32">
        <v>-4.7663091476667632E-5</v>
      </c>
      <c r="L120" s="26"/>
      <c r="M120" s="26"/>
    </row>
    <row r="121" spans="2:13" x14ac:dyDescent="0.2">
      <c r="B121" s="23" t="s">
        <v>2464</v>
      </c>
      <c r="C121" s="32" t="s">
        <v>2612</v>
      </c>
      <c r="D121" s="32" t="s">
        <v>387</v>
      </c>
      <c r="E121" s="94" t="s">
        <v>137</v>
      </c>
      <c r="F121" s="94" t="s">
        <v>2610</v>
      </c>
      <c r="G121" s="105">
        <v>240000</v>
      </c>
      <c r="H121" s="94">
        <v>1.0004999999999999</v>
      </c>
      <c r="I121" s="125">
        <v>1012.26201</v>
      </c>
      <c r="J121" s="32">
        <v>-5.0771686873441659</v>
      </c>
      <c r="K121" s="32">
        <v>8.0285662443306202E-4</v>
      </c>
      <c r="L121" s="26"/>
      <c r="M121" s="26"/>
    </row>
    <row r="122" spans="2:13" x14ac:dyDescent="0.2">
      <c r="B122" s="23" t="s">
        <v>2467</v>
      </c>
      <c r="C122" s="32" t="s">
        <v>2613</v>
      </c>
      <c r="D122" s="32" t="s">
        <v>387</v>
      </c>
      <c r="E122" s="94" t="s">
        <v>136</v>
      </c>
      <c r="F122" s="94" t="s">
        <v>2610</v>
      </c>
      <c r="G122" s="105">
        <v>-280252.79999999999</v>
      </c>
      <c r="H122" s="94">
        <v>0.99880000000000002</v>
      </c>
      <c r="I122" s="125">
        <v>-1015.25612</v>
      </c>
      <c r="J122" s="32">
        <v>5.0921861446707171</v>
      </c>
      <c r="K122" s="32">
        <v>-8.052313466137169E-4</v>
      </c>
      <c r="L122" s="26"/>
      <c r="M122" s="26"/>
    </row>
    <row r="123" spans="2:13" x14ac:dyDescent="0.2">
      <c r="B123" s="23" t="s">
        <v>2467</v>
      </c>
      <c r="C123" s="32" t="s">
        <v>2614</v>
      </c>
      <c r="D123" s="32" t="s">
        <v>387</v>
      </c>
      <c r="E123" s="94" t="s">
        <v>136</v>
      </c>
      <c r="F123" s="94" t="s">
        <v>2615</v>
      </c>
      <c r="G123" s="105">
        <v>27669.239626078324</v>
      </c>
      <c r="H123" s="94">
        <v>0.99880000000000002</v>
      </c>
      <c r="I123" s="125">
        <v>100.23580418172533</v>
      </c>
      <c r="J123" s="32">
        <v>-0.50274936855747188</v>
      </c>
      <c r="K123" s="32">
        <v>7.9500147785525795E-5</v>
      </c>
      <c r="L123" s="26"/>
      <c r="M123" s="26"/>
    </row>
    <row r="124" spans="2:13" x14ac:dyDescent="0.2">
      <c r="B124" s="23" t="s">
        <v>2464</v>
      </c>
      <c r="C124" s="32" t="s">
        <v>2616</v>
      </c>
      <c r="D124" s="32" t="s">
        <v>387</v>
      </c>
      <c r="E124" s="94" t="s">
        <v>137</v>
      </c>
      <c r="F124" s="94" t="s">
        <v>2615</v>
      </c>
      <c r="G124" s="105">
        <v>-23746.751253950741</v>
      </c>
      <c r="H124" s="94">
        <v>1.0004999999999999</v>
      </c>
      <c r="I124" s="125">
        <v>-100.15805921785999</v>
      </c>
      <c r="J124" s="32">
        <v>0.50235942574401415</v>
      </c>
      <c r="K124" s="32">
        <v>-7.9438485825836531E-5</v>
      </c>
      <c r="L124" s="26"/>
      <c r="M124" s="26"/>
    </row>
    <row r="125" spans="2:13" x14ac:dyDescent="0.2">
      <c r="B125" s="23" t="s">
        <v>2467</v>
      </c>
      <c r="C125" s="32" t="s">
        <v>2617</v>
      </c>
      <c r="D125" s="32" t="s">
        <v>387</v>
      </c>
      <c r="E125" s="94" t="s">
        <v>136</v>
      </c>
      <c r="F125" s="94" t="s">
        <v>2615</v>
      </c>
      <c r="G125" s="105">
        <v>13830.10793030091</v>
      </c>
      <c r="H125" s="94">
        <v>0.99880000000000002</v>
      </c>
      <c r="I125" s="125">
        <v>50.101557142607696</v>
      </c>
      <c r="J125" s="32">
        <v>-0.25129270346877114</v>
      </c>
      <c r="K125" s="32">
        <v>3.9737110203665728E-5</v>
      </c>
      <c r="L125" s="26"/>
      <c r="M125" s="26"/>
    </row>
    <row r="126" spans="2:13" x14ac:dyDescent="0.2">
      <c r="B126" s="23" t="s">
        <v>2464</v>
      </c>
      <c r="C126" s="32" t="s">
        <v>2618</v>
      </c>
      <c r="D126" s="32" t="s">
        <v>387</v>
      </c>
      <c r="E126" s="94" t="s">
        <v>137</v>
      </c>
      <c r="F126" s="94" t="s">
        <v>2615</v>
      </c>
      <c r="G126" s="105">
        <v>-11873.37562697537</v>
      </c>
      <c r="H126" s="94">
        <v>1.0004999999999999</v>
      </c>
      <c r="I126" s="125">
        <v>-50.079029668296876</v>
      </c>
      <c r="J126" s="32">
        <v>0.25117971316977156</v>
      </c>
      <c r="K126" s="32">
        <v>-3.9719242960003994E-5</v>
      </c>
      <c r="L126" s="26"/>
      <c r="M126" s="26"/>
    </row>
    <row r="127" spans="2:13" x14ac:dyDescent="0.2">
      <c r="B127" s="23" t="s">
        <v>2467</v>
      </c>
      <c r="C127" s="32" t="s">
        <v>2619</v>
      </c>
      <c r="D127" s="32" t="s">
        <v>387</v>
      </c>
      <c r="E127" s="94" t="s">
        <v>136</v>
      </c>
      <c r="F127" s="94" t="s">
        <v>2620</v>
      </c>
      <c r="G127" s="105">
        <v>37624.685141277107</v>
      </c>
      <c r="H127" s="94">
        <v>0.99880000000000002</v>
      </c>
      <c r="I127" s="125">
        <v>136.30083891443863</v>
      </c>
      <c r="J127" s="32">
        <v>-0.68363955631914797</v>
      </c>
      <c r="K127" s="32">
        <v>1.0810445354779316E-4</v>
      </c>
      <c r="L127" s="26"/>
      <c r="M127" s="26"/>
    </row>
    <row r="128" spans="2:13" x14ac:dyDescent="0.2">
      <c r="B128" s="23" t="s">
        <v>2464</v>
      </c>
      <c r="C128" s="32" t="s">
        <v>2621</v>
      </c>
      <c r="D128" s="32" t="s">
        <v>387</v>
      </c>
      <c r="E128" s="94" t="s">
        <v>137</v>
      </c>
      <c r="F128" s="94" t="s">
        <v>2620</v>
      </c>
      <c r="G128" s="105">
        <v>-32058.114192833498</v>
      </c>
      <c r="H128" s="94">
        <v>1.0004999999999999</v>
      </c>
      <c r="I128" s="125">
        <v>-135.21338006878145</v>
      </c>
      <c r="J128" s="32">
        <v>0.67818522537972448</v>
      </c>
      <c r="K128" s="32">
        <v>-1.0724195596375936E-4</v>
      </c>
      <c r="L128" s="26"/>
      <c r="M128" s="26"/>
    </row>
    <row r="129" spans="2:13" x14ac:dyDescent="0.2">
      <c r="B129" s="23" t="s">
        <v>2464</v>
      </c>
      <c r="C129" s="32" t="s">
        <v>2622</v>
      </c>
      <c r="D129" s="32" t="s">
        <v>387</v>
      </c>
      <c r="E129" s="94" t="s">
        <v>137</v>
      </c>
      <c r="F129" s="94" t="s">
        <v>2623</v>
      </c>
      <c r="G129" s="105">
        <v>38887.561528373175</v>
      </c>
      <c r="H129" s="94">
        <v>1.0004999999999999</v>
      </c>
      <c r="I129" s="125">
        <v>164.01833882311149</v>
      </c>
      <c r="J129" s="32">
        <v>-0.822661293021268</v>
      </c>
      <c r="K129" s="32">
        <v>1.3008806865392639E-4</v>
      </c>
      <c r="L129" s="26"/>
      <c r="M129" s="26"/>
    </row>
    <row r="130" spans="2:13" x14ac:dyDescent="0.2">
      <c r="B130" s="23" t="s">
        <v>2467</v>
      </c>
      <c r="C130" s="32" t="s">
        <v>2624</v>
      </c>
      <c r="D130" s="32" t="s">
        <v>387</v>
      </c>
      <c r="E130" s="94" t="s">
        <v>136</v>
      </c>
      <c r="F130" s="94" t="s">
        <v>2623</v>
      </c>
      <c r="G130" s="105">
        <v>-45479.392229516874</v>
      </c>
      <c r="H130" s="94">
        <v>0.99880000000000002</v>
      </c>
      <c r="I130" s="125">
        <v>-164.75564611087452</v>
      </c>
      <c r="J130" s="32">
        <v>0.82635938050988278</v>
      </c>
      <c r="K130" s="32">
        <v>-1.3067285009823182E-4</v>
      </c>
      <c r="L130" s="26"/>
      <c r="M130" s="26"/>
    </row>
    <row r="131" spans="2:13" x14ac:dyDescent="0.2">
      <c r="B131" s="23" t="s">
        <v>2467</v>
      </c>
      <c r="C131" s="32" t="s">
        <v>2625</v>
      </c>
      <c r="D131" s="32" t="s">
        <v>387</v>
      </c>
      <c r="E131" s="94" t="s">
        <v>136</v>
      </c>
      <c r="F131" s="94" t="s">
        <v>2626</v>
      </c>
      <c r="G131" s="105">
        <v>51.596104517340507</v>
      </c>
      <c r="H131" s="94">
        <v>0.99880000000000002</v>
      </c>
      <c r="I131" s="125">
        <v>0.18691427285668163</v>
      </c>
      <c r="J131" s="32">
        <v>-9.374996631214557E-4</v>
      </c>
      <c r="K131" s="32">
        <v>1.4824754923290632E-7</v>
      </c>
      <c r="L131" s="26"/>
      <c r="M131" s="26"/>
    </row>
    <row r="132" spans="2:13" x14ac:dyDescent="0.2">
      <c r="B132" s="23" t="s">
        <v>2464</v>
      </c>
      <c r="C132" s="32" t="s">
        <v>2627</v>
      </c>
      <c r="D132" s="32" t="s">
        <v>387</v>
      </c>
      <c r="E132" s="94" t="s">
        <v>137</v>
      </c>
      <c r="F132" s="94" t="s">
        <v>2626</v>
      </c>
      <c r="G132" s="105">
        <v>-43.940747489687205</v>
      </c>
      <c r="H132" s="94">
        <v>1.0004999999999999</v>
      </c>
      <c r="I132" s="125">
        <v>-0.1853315271321031</v>
      </c>
      <c r="J132" s="32">
        <v>9.2956113835862477E-4</v>
      </c>
      <c r="K132" s="32">
        <v>-1.4699222415183271E-7</v>
      </c>
      <c r="L132" s="26"/>
      <c r="M132" s="26"/>
    </row>
    <row r="133" spans="2:13" x14ac:dyDescent="0.2">
      <c r="B133" s="23" t="s">
        <v>2467</v>
      </c>
      <c r="C133" s="32" t="s">
        <v>2628</v>
      </c>
      <c r="D133" s="32" t="s">
        <v>387</v>
      </c>
      <c r="E133" s="94" t="s">
        <v>136</v>
      </c>
      <c r="F133" s="94" t="s">
        <v>2629</v>
      </c>
      <c r="G133" s="105">
        <v>378635.66348873504</v>
      </c>
      <c r="H133" s="94">
        <v>0.99880000000000002</v>
      </c>
      <c r="I133" s="125">
        <v>1371.6622041722169</v>
      </c>
      <c r="J133" s="32">
        <v>-6.8798002136192578</v>
      </c>
      <c r="K133" s="32">
        <v>1.0879081465322595E-3</v>
      </c>
      <c r="L133" s="26"/>
      <c r="M133" s="26"/>
    </row>
    <row r="134" spans="2:13" x14ac:dyDescent="0.2">
      <c r="B134" s="23" t="s">
        <v>2464</v>
      </c>
      <c r="C134" s="32" t="s">
        <v>2630</v>
      </c>
      <c r="D134" s="32" t="s">
        <v>387</v>
      </c>
      <c r="E134" s="94" t="s">
        <v>137</v>
      </c>
      <c r="F134" s="94" t="s">
        <v>2629</v>
      </c>
      <c r="G134" s="105">
        <v>-322232.1482577062</v>
      </c>
      <c r="H134" s="94">
        <v>1.0004999999999999</v>
      </c>
      <c r="I134" s="125">
        <v>-1359.0973459628492</v>
      </c>
      <c r="J134" s="32">
        <v>6.8167790747922457</v>
      </c>
      <c r="K134" s="32">
        <v>-1.0779425649448866E-3</v>
      </c>
      <c r="L134" s="26"/>
      <c r="M134" s="26"/>
    </row>
    <row r="135" spans="2:13" x14ac:dyDescent="0.2">
      <c r="B135" s="23" t="s">
        <v>2467</v>
      </c>
      <c r="C135" s="32" t="s">
        <v>2631</v>
      </c>
      <c r="D135" s="32" t="s">
        <v>387</v>
      </c>
      <c r="E135" s="94" t="s">
        <v>136</v>
      </c>
      <c r="F135" s="94" t="s">
        <v>1091</v>
      </c>
      <c r="G135" s="105">
        <v>1673611.17</v>
      </c>
      <c r="H135" s="94">
        <v>0.99880000000000002</v>
      </c>
      <c r="I135" s="125">
        <v>6062.8974200000002</v>
      </c>
      <c r="J135" s="32">
        <v>-30.409471689452943</v>
      </c>
      <c r="K135" s="32">
        <v>4.8086733561255755E-3</v>
      </c>
      <c r="L135" s="26"/>
      <c r="M135" s="26"/>
    </row>
    <row r="136" spans="2:13" x14ac:dyDescent="0.2">
      <c r="B136" s="23" t="s">
        <v>2464</v>
      </c>
      <c r="C136" s="32" t="s">
        <v>2632</v>
      </c>
      <c r="D136" s="32" t="s">
        <v>387</v>
      </c>
      <c r="E136" s="94" t="s">
        <v>137</v>
      </c>
      <c r="F136" s="94" t="s">
        <v>1091</v>
      </c>
      <c r="G136" s="105">
        <v>-1421000</v>
      </c>
      <c r="H136" s="94">
        <v>1.0004999999999999</v>
      </c>
      <c r="I136" s="125">
        <v>-5993.4346699999996</v>
      </c>
      <c r="J136" s="32">
        <v>30.061069698908206</v>
      </c>
      <c r="K136" s="32">
        <v>-4.753580278999389E-3</v>
      </c>
      <c r="L136" s="26"/>
      <c r="M136" s="26"/>
    </row>
    <row r="137" spans="2:13" x14ac:dyDescent="0.2">
      <c r="B137" s="23" t="s">
        <v>2467</v>
      </c>
      <c r="C137" s="32" t="s">
        <v>2633</v>
      </c>
      <c r="D137" s="32" t="s">
        <v>387</v>
      </c>
      <c r="E137" s="94" t="s">
        <v>136</v>
      </c>
      <c r="F137" s="94" t="s">
        <v>2513</v>
      </c>
      <c r="G137" s="105">
        <v>13377.732318913149</v>
      </c>
      <c r="H137" s="94">
        <v>0.99880000000000002</v>
      </c>
      <c r="I137" s="125">
        <v>48.462761305523337</v>
      </c>
      <c r="J137" s="32">
        <v>-0.24307305003240967</v>
      </c>
      <c r="K137" s="32">
        <v>3.8437330027289749E-5</v>
      </c>
      <c r="L137" s="26"/>
      <c r="M137" s="26"/>
    </row>
    <row r="138" spans="2:13" x14ac:dyDescent="0.2">
      <c r="B138" s="23" t="s">
        <v>2464</v>
      </c>
      <c r="C138" s="32" t="s">
        <v>2634</v>
      </c>
      <c r="D138" s="32" t="s">
        <v>387</v>
      </c>
      <c r="E138" s="94" t="s">
        <v>137</v>
      </c>
      <c r="F138" s="94" t="s">
        <v>2513</v>
      </c>
      <c r="G138" s="105">
        <v>-11279.706845626601</v>
      </c>
      <c r="H138" s="94">
        <v>1.0004999999999999</v>
      </c>
      <c r="I138" s="125">
        <v>-47.575078178945347</v>
      </c>
      <c r="J138" s="32">
        <v>0.23862072748150651</v>
      </c>
      <c r="K138" s="32">
        <v>-3.7733280807295222E-5</v>
      </c>
      <c r="L138" s="26"/>
      <c r="M138" s="26"/>
    </row>
    <row r="139" spans="2:13" x14ac:dyDescent="0.2">
      <c r="B139" s="23" t="s">
        <v>2479</v>
      </c>
      <c r="C139" s="32" t="s">
        <v>2635</v>
      </c>
      <c r="D139" s="32" t="s">
        <v>387</v>
      </c>
      <c r="E139" s="94" t="s">
        <v>136</v>
      </c>
      <c r="F139" s="94" t="s">
        <v>1285</v>
      </c>
      <c r="G139" s="105">
        <v>2402186.71</v>
      </c>
      <c r="H139" s="94">
        <v>0.99319999999999997</v>
      </c>
      <c r="I139" s="125">
        <v>8653.231960000001</v>
      </c>
      <c r="J139" s="32">
        <v>-43.401725953972914</v>
      </c>
      <c r="K139" s="32">
        <v>6.8631486050157011E-3</v>
      </c>
      <c r="L139" s="26"/>
      <c r="M139" s="26"/>
    </row>
    <row r="140" spans="2:13" x14ac:dyDescent="0.2">
      <c r="B140" s="23" t="s">
        <v>2481</v>
      </c>
      <c r="C140" s="32" t="s">
        <v>2636</v>
      </c>
      <c r="D140" s="32" t="s">
        <v>387</v>
      </c>
      <c r="E140" s="94" t="s">
        <v>2</v>
      </c>
      <c r="F140" s="94" t="s">
        <v>1285</v>
      </c>
      <c r="G140" s="105">
        <v>-1799000</v>
      </c>
      <c r="H140" s="94">
        <v>0.99880000000000002</v>
      </c>
      <c r="I140" s="125">
        <v>-8514.5877600000003</v>
      </c>
      <c r="J140" s="32">
        <v>42.70633287987949</v>
      </c>
      <c r="K140" s="32">
        <v>-6.753185558581485E-3</v>
      </c>
      <c r="L140" s="26"/>
      <c r="M140" s="26"/>
    </row>
    <row r="141" spans="2:13" x14ac:dyDescent="0.2">
      <c r="B141" s="23" t="s">
        <v>2479</v>
      </c>
      <c r="C141" s="32" t="s">
        <v>2637</v>
      </c>
      <c r="D141" s="32" t="s">
        <v>387</v>
      </c>
      <c r="E141" s="94" t="s">
        <v>136</v>
      </c>
      <c r="F141" s="94" t="s">
        <v>1285</v>
      </c>
      <c r="G141" s="105">
        <v>355.36051508111495</v>
      </c>
      <c r="H141" s="94">
        <v>0.99319999999999997</v>
      </c>
      <c r="I141" s="125">
        <v>1.2800907108228807</v>
      </c>
      <c r="J141" s="32">
        <v>-6.4205081389452382E-3</v>
      </c>
      <c r="K141" s="32">
        <v>1.0152799343515588E-6</v>
      </c>
      <c r="L141" s="26"/>
      <c r="M141" s="26"/>
    </row>
    <row r="142" spans="2:13" x14ac:dyDescent="0.2">
      <c r="B142" s="23" t="s">
        <v>2481</v>
      </c>
      <c r="C142" s="32" t="s">
        <v>2638</v>
      </c>
      <c r="D142" s="32" t="s">
        <v>387</v>
      </c>
      <c r="E142" s="94" t="s">
        <v>2</v>
      </c>
      <c r="F142" s="94" t="s">
        <v>1285</v>
      </c>
      <c r="G142" s="105">
        <v>-266.12984130302596</v>
      </c>
      <c r="H142" s="94">
        <v>0.99880000000000002</v>
      </c>
      <c r="I142" s="125">
        <v>-1.2595807604985998</v>
      </c>
      <c r="J142" s="32">
        <v>6.3176370674867498E-3</v>
      </c>
      <c r="K142" s="32">
        <v>-9.9901285199346251E-7</v>
      </c>
      <c r="L142" s="26"/>
      <c r="M142" s="26"/>
    </row>
    <row r="143" spans="2:13" x14ac:dyDescent="0.2">
      <c r="B143" s="23" t="s">
        <v>2479</v>
      </c>
      <c r="C143" s="32" t="s">
        <v>2639</v>
      </c>
      <c r="D143" s="32" t="s">
        <v>387</v>
      </c>
      <c r="E143" s="94" t="s">
        <v>136</v>
      </c>
      <c r="F143" s="94" t="s">
        <v>1285</v>
      </c>
      <c r="G143" s="105">
        <v>1830511.9778583318</v>
      </c>
      <c r="H143" s="94">
        <v>0.99319999999999997</v>
      </c>
      <c r="I143" s="125">
        <v>6593.9273898613847</v>
      </c>
      <c r="J143" s="32">
        <v>-33.072940937915142</v>
      </c>
      <c r="K143" s="32">
        <v>5.2298498152477564E-3</v>
      </c>
      <c r="L143" s="26"/>
      <c r="M143" s="26"/>
    </row>
    <row r="144" spans="2:13" x14ac:dyDescent="0.2">
      <c r="B144" s="23" t="s">
        <v>2481</v>
      </c>
      <c r="C144" s="32" t="s">
        <v>2640</v>
      </c>
      <c r="D144" s="32" t="s">
        <v>387</v>
      </c>
      <c r="E144" s="94" t="s">
        <v>2</v>
      </c>
      <c r="F144" s="94" t="s">
        <v>1285</v>
      </c>
      <c r="G144" s="105">
        <v>-1370872.2283327593</v>
      </c>
      <c r="H144" s="94">
        <v>0.99880000000000002</v>
      </c>
      <c r="I144" s="125">
        <v>-6488.2778765460707</v>
      </c>
      <c r="J144" s="32">
        <v>32.543038209630737</v>
      </c>
      <c r="K144" s="32">
        <v>-5.1460558856174926E-3</v>
      </c>
      <c r="L144" s="26"/>
      <c r="M144" s="26"/>
    </row>
    <row r="145" spans="2:13" x14ac:dyDescent="0.2">
      <c r="B145" s="23" t="s">
        <v>2464</v>
      </c>
      <c r="C145" s="32" t="s">
        <v>2641</v>
      </c>
      <c r="D145" s="32" t="s">
        <v>387</v>
      </c>
      <c r="E145" s="94" t="s">
        <v>137</v>
      </c>
      <c r="F145" s="94" t="s">
        <v>1285</v>
      </c>
      <c r="G145" s="105">
        <v>369102.27891337255</v>
      </c>
      <c r="H145" s="94">
        <v>1.0004999999999999</v>
      </c>
      <c r="I145" s="125">
        <v>1556.7842326590066</v>
      </c>
      <c r="J145" s="32">
        <v>-7.8083105766336365</v>
      </c>
      <c r="K145" s="32">
        <v>1.2347342107635005E-3</v>
      </c>
      <c r="L145" s="26"/>
      <c r="M145" s="26"/>
    </row>
    <row r="146" spans="2:13" x14ac:dyDescent="0.2">
      <c r="B146" s="23" t="s">
        <v>2467</v>
      </c>
      <c r="C146" s="32" t="s">
        <v>2642</v>
      </c>
      <c r="D146" s="32" t="s">
        <v>387</v>
      </c>
      <c r="E146" s="94" t="s">
        <v>136</v>
      </c>
      <c r="F146" s="94" t="s">
        <v>1285</v>
      </c>
      <c r="G146" s="105">
        <v>-434975.96263104212</v>
      </c>
      <c r="H146" s="94">
        <v>0.99880000000000002</v>
      </c>
      <c r="I146" s="125">
        <v>-1575.7630494236798</v>
      </c>
      <c r="J146" s="32">
        <v>7.9035019927378931</v>
      </c>
      <c r="K146" s="32">
        <v>-1.2497869032609885E-3</v>
      </c>
      <c r="L146" s="26"/>
      <c r="M146" s="26"/>
    </row>
    <row r="147" spans="2:13" x14ac:dyDescent="0.2">
      <c r="B147" s="23" t="s">
        <v>2464</v>
      </c>
      <c r="C147" s="32" t="s">
        <v>2643</v>
      </c>
      <c r="D147" s="32" t="s">
        <v>387</v>
      </c>
      <c r="E147" s="94" t="s">
        <v>137</v>
      </c>
      <c r="F147" s="94" t="s">
        <v>2644</v>
      </c>
      <c r="G147" s="105">
        <v>415972.40956903889</v>
      </c>
      <c r="H147" s="94">
        <v>1.0004999999999999</v>
      </c>
      <c r="I147" s="125">
        <v>1754.4711193551645</v>
      </c>
      <c r="J147" s="32">
        <v>-8.7998420784750291</v>
      </c>
      <c r="K147" s="32">
        <v>1.3915258565821147E-3</v>
      </c>
      <c r="L147" s="26"/>
      <c r="M147" s="26"/>
    </row>
    <row r="148" spans="2:13" x14ac:dyDescent="0.2">
      <c r="B148" s="23" t="s">
        <v>2467</v>
      </c>
      <c r="C148" s="32" t="s">
        <v>2645</v>
      </c>
      <c r="D148" s="32" t="s">
        <v>387</v>
      </c>
      <c r="E148" s="94" t="s">
        <v>136</v>
      </c>
      <c r="F148" s="94" t="s">
        <v>2644</v>
      </c>
      <c r="G148" s="105">
        <v>-489732.63723382086</v>
      </c>
      <c r="H148" s="94">
        <v>0.99880000000000002</v>
      </c>
      <c r="I148" s="125">
        <v>-1774.126986581753</v>
      </c>
      <c r="J148" s="32">
        <v>8.8984293539230421</v>
      </c>
      <c r="K148" s="32">
        <v>-1.4071155389528314E-3</v>
      </c>
      <c r="L148" s="26"/>
      <c r="M148" s="26"/>
    </row>
    <row r="149" spans="2:13" x14ac:dyDescent="0.2">
      <c r="B149" s="23" t="s">
        <v>2467</v>
      </c>
      <c r="C149" s="32" t="s">
        <v>2646</v>
      </c>
      <c r="D149" s="32" t="s">
        <v>387</v>
      </c>
      <c r="E149" s="94" t="s">
        <v>136</v>
      </c>
      <c r="F149" s="94" t="s">
        <v>2647</v>
      </c>
      <c r="G149" s="105">
        <v>5583.3361548288976</v>
      </c>
      <c r="H149" s="94">
        <v>0.99880000000000002</v>
      </c>
      <c r="I149" s="125">
        <v>20.226439048397626</v>
      </c>
      <c r="J149" s="32">
        <v>-0.10144907343998791</v>
      </c>
      <c r="K149" s="32">
        <v>1.6042220707954449E-5</v>
      </c>
      <c r="L149" s="26"/>
      <c r="M149" s="26"/>
    </row>
    <row r="150" spans="2:13" x14ac:dyDescent="0.2">
      <c r="B150" s="23" t="s">
        <v>2464</v>
      </c>
      <c r="C150" s="32" t="s">
        <v>2648</v>
      </c>
      <c r="D150" s="32" t="s">
        <v>387</v>
      </c>
      <c r="E150" s="94" t="s">
        <v>137</v>
      </c>
      <c r="F150" s="94" t="s">
        <v>2647</v>
      </c>
      <c r="G150" s="105">
        <v>-4749.3502507901476</v>
      </c>
      <c r="H150" s="94">
        <v>1.0004999999999999</v>
      </c>
      <c r="I150" s="125">
        <v>-20.031611796078497</v>
      </c>
      <c r="J150" s="32">
        <v>0.10047188491059127</v>
      </c>
      <c r="K150" s="32">
        <v>-1.5887697127498729E-5</v>
      </c>
      <c r="L150" s="26"/>
      <c r="M150" s="26"/>
    </row>
    <row r="151" spans="2:13" x14ac:dyDescent="0.2">
      <c r="B151" s="23" t="s">
        <v>2479</v>
      </c>
      <c r="C151" s="32" t="s">
        <v>2649</v>
      </c>
      <c r="D151" s="32" t="s">
        <v>387</v>
      </c>
      <c r="E151" s="94" t="s">
        <v>136</v>
      </c>
      <c r="F151" s="94" t="s">
        <v>2459</v>
      </c>
      <c r="G151" s="105">
        <v>69821.504108184934</v>
      </c>
      <c r="H151" s="94">
        <v>0.99319999999999997</v>
      </c>
      <c r="I151" s="125">
        <v>251.51320167032085</v>
      </c>
      <c r="J151" s="32">
        <v>-1.261506348513693</v>
      </c>
      <c r="K151" s="32">
        <v>1.9948297782447231E-4</v>
      </c>
      <c r="L151" s="26"/>
      <c r="M151" s="26"/>
    </row>
    <row r="152" spans="2:13" x14ac:dyDescent="0.2">
      <c r="B152" s="23" t="s">
        <v>2481</v>
      </c>
      <c r="C152" s="32" t="s">
        <v>2650</v>
      </c>
      <c r="D152" s="32" t="s">
        <v>387</v>
      </c>
      <c r="E152" s="94" t="s">
        <v>2</v>
      </c>
      <c r="F152" s="94" t="s">
        <v>2459</v>
      </c>
      <c r="G152" s="105">
        <v>-53430.190321389164</v>
      </c>
      <c r="H152" s="94">
        <v>0.99880000000000002</v>
      </c>
      <c r="I152" s="125">
        <v>-252.88273748808567</v>
      </c>
      <c r="J152" s="32">
        <v>1.2683754834821701</v>
      </c>
      <c r="K152" s="32">
        <v>-2.0056919946751395E-4</v>
      </c>
      <c r="L152" s="26"/>
      <c r="M152" s="26"/>
    </row>
    <row r="153" spans="2:13" x14ac:dyDescent="0.2">
      <c r="B153" s="23" t="s">
        <v>2479</v>
      </c>
      <c r="C153" s="32" t="s">
        <v>2651</v>
      </c>
      <c r="D153" s="32" t="s">
        <v>387</v>
      </c>
      <c r="E153" s="94" t="s">
        <v>136</v>
      </c>
      <c r="F153" s="94" t="s">
        <v>2652</v>
      </c>
      <c r="G153" s="105">
        <v>61936.276620554323</v>
      </c>
      <c r="H153" s="94">
        <v>0.99319999999999997</v>
      </c>
      <c r="I153" s="125">
        <v>223.10878910304785</v>
      </c>
      <c r="J153" s="32">
        <v>-1.1190392869779513</v>
      </c>
      <c r="K153" s="32">
        <v>1.7695455082881252E-4</v>
      </c>
      <c r="L153" s="26"/>
      <c r="M153" s="26"/>
    </row>
    <row r="154" spans="2:13" x14ac:dyDescent="0.2">
      <c r="B154" s="23" t="s">
        <v>2481</v>
      </c>
      <c r="C154" s="32" t="s">
        <v>2653</v>
      </c>
      <c r="D154" s="32" t="s">
        <v>387</v>
      </c>
      <c r="E154" s="94" t="s">
        <v>2</v>
      </c>
      <c r="F154" s="94" t="s">
        <v>2652</v>
      </c>
      <c r="G154" s="105">
        <v>-47493.502507901481</v>
      </c>
      <c r="H154" s="94">
        <v>0.99880000000000002</v>
      </c>
      <c r="I154" s="125">
        <v>-224.78465551857974</v>
      </c>
      <c r="J154" s="32">
        <v>1.1274448740740335</v>
      </c>
      <c r="K154" s="32">
        <v>-1.782837328390854E-4</v>
      </c>
      <c r="L154" s="26"/>
      <c r="M154" s="26"/>
    </row>
    <row r="155" spans="2:13" x14ac:dyDescent="0.2">
      <c r="B155" s="23" t="s">
        <v>2483</v>
      </c>
      <c r="C155" s="32" t="s">
        <v>2654</v>
      </c>
      <c r="D155" s="32" t="s">
        <v>387</v>
      </c>
      <c r="E155" s="94" t="s">
        <v>136</v>
      </c>
      <c r="F155" s="94" t="s">
        <v>2376</v>
      </c>
      <c r="G155" s="105">
        <v>1432447.57</v>
      </c>
      <c r="H155" s="94">
        <v>0.99360000000000004</v>
      </c>
      <c r="I155" s="125">
        <v>5162.3609100000003</v>
      </c>
      <c r="J155" s="32">
        <v>-25.892680853469486</v>
      </c>
      <c r="K155" s="32">
        <v>4.094429716183649E-3</v>
      </c>
      <c r="L155" s="26"/>
      <c r="M155" s="26"/>
    </row>
    <row r="156" spans="2:13" x14ac:dyDescent="0.2">
      <c r="B156" s="23" t="s">
        <v>2485</v>
      </c>
      <c r="C156" s="32" t="s">
        <v>2655</v>
      </c>
      <c r="D156" s="32" t="s">
        <v>387</v>
      </c>
      <c r="E156" s="94" t="s">
        <v>162</v>
      </c>
      <c r="F156" s="94" t="s">
        <v>2376</v>
      </c>
      <c r="G156" s="105">
        <v>-156086650</v>
      </c>
      <c r="H156" s="94">
        <v>1.0024999999999999</v>
      </c>
      <c r="I156" s="125">
        <v>-5001.4084000000003</v>
      </c>
      <c r="J156" s="32">
        <v>25.085396735475719</v>
      </c>
      <c r="K156" s="32">
        <v>-3.966773252149571E-3</v>
      </c>
      <c r="L156" s="26"/>
      <c r="M156" s="26"/>
    </row>
    <row r="157" spans="2:13" x14ac:dyDescent="0.2">
      <c r="B157" s="23" t="s">
        <v>2479</v>
      </c>
      <c r="C157" s="32" t="s">
        <v>2656</v>
      </c>
      <c r="D157" s="32" t="s">
        <v>387</v>
      </c>
      <c r="E157" s="94" t="s">
        <v>136</v>
      </c>
      <c r="F157" s="94" t="s">
        <v>2376</v>
      </c>
      <c r="G157" s="105">
        <v>12188.352535607773</v>
      </c>
      <c r="H157" s="94">
        <v>0.99319999999999997</v>
      </c>
      <c r="I157" s="125">
        <v>43.905264026457765</v>
      </c>
      <c r="J157" s="32">
        <v>-0.22021416345033989</v>
      </c>
      <c r="K157" s="32">
        <v>3.4822636553479103E-5</v>
      </c>
      <c r="L157" s="26"/>
      <c r="M157" s="26"/>
    </row>
    <row r="158" spans="2:13" x14ac:dyDescent="0.2">
      <c r="B158" s="23" t="s">
        <v>2481</v>
      </c>
      <c r="C158" s="32" t="s">
        <v>2657</v>
      </c>
      <c r="D158" s="32" t="s">
        <v>387</v>
      </c>
      <c r="E158" s="94" t="s">
        <v>2</v>
      </c>
      <c r="F158" s="94" t="s">
        <v>2376</v>
      </c>
      <c r="G158" s="105">
        <v>-9498.7005015802952</v>
      </c>
      <c r="H158" s="94">
        <v>0.99880000000000002</v>
      </c>
      <c r="I158" s="125">
        <v>-44.956931056222452</v>
      </c>
      <c r="J158" s="32">
        <v>0.22548897457659514</v>
      </c>
      <c r="K158" s="32">
        <v>-3.5656746530148502E-5</v>
      </c>
      <c r="L158" s="26"/>
      <c r="M158" s="26"/>
    </row>
    <row r="159" spans="2:13" x14ac:dyDescent="0.2">
      <c r="B159" s="23" t="s">
        <v>2467</v>
      </c>
      <c r="C159" s="32" t="s">
        <v>2658</v>
      </c>
      <c r="D159" s="32" t="s">
        <v>387</v>
      </c>
      <c r="E159" s="94" t="s">
        <v>136</v>
      </c>
      <c r="F159" s="94" t="s">
        <v>2659</v>
      </c>
      <c r="G159" s="105">
        <v>524165.4</v>
      </c>
      <c r="H159" s="94">
        <v>0.99880000000000002</v>
      </c>
      <c r="I159" s="125">
        <v>1898.8646299999998</v>
      </c>
      <c r="J159" s="32">
        <v>-9.5240717775641563</v>
      </c>
      <c r="K159" s="32">
        <v>1.5060488609042386E-3</v>
      </c>
      <c r="L159" s="26"/>
      <c r="M159" s="26"/>
    </row>
    <row r="160" spans="2:13" x14ac:dyDescent="0.2">
      <c r="B160" s="23" t="s">
        <v>2464</v>
      </c>
      <c r="C160" s="32" t="s">
        <v>2660</v>
      </c>
      <c r="D160" s="32" t="s">
        <v>387</v>
      </c>
      <c r="E160" s="94" t="s">
        <v>137</v>
      </c>
      <c r="F160" s="94" t="s">
        <v>2659</v>
      </c>
      <c r="G160" s="105">
        <v>-460000</v>
      </c>
      <c r="H160" s="94">
        <v>1.0004999999999999</v>
      </c>
      <c r="I160" s="125">
        <v>-1940.16886</v>
      </c>
      <c r="J160" s="32">
        <v>9.731240021693818</v>
      </c>
      <c r="K160" s="32">
        <v>-1.5388085361118531E-3</v>
      </c>
      <c r="L160" s="26"/>
      <c r="M160" s="26"/>
    </row>
    <row r="161" spans="2:15" x14ac:dyDescent="0.2">
      <c r="B161" s="23" t="s">
        <v>2467</v>
      </c>
      <c r="C161" s="32" t="s">
        <v>2661</v>
      </c>
      <c r="D161" s="32" t="s">
        <v>387</v>
      </c>
      <c r="E161" s="94" t="s">
        <v>136</v>
      </c>
      <c r="F161" s="94" t="s">
        <v>2491</v>
      </c>
      <c r="G161" s="105">
        <v>615224</v>
      </c>
      <c r="H161" s="94">
        <v>0.99880000000000002</v>
      </c>
      <c r="I161" s="125">
        <v>2228.7375200000001</v>
      </c>
      <c r="J161" s="32">
        <v>-11.178604192459117</v>
      </c>
      <c r="K161" s="32">
        <v>1.7676813555953898E-3</v>
      </c>
      <c r="L161" s="26"/>
      <c r="M161" s="26"/>
    </row>
    <row r="162" spans="2:15" x14ac:dyDescent="0.2">
      <c r="B162" s="23" t="s">
        <v>2464</v>
      </c>
      <c r="C162" s="32" t="s">
        <v>2662</v>
      </c>
      <c r="D162" s="32" t="s">
        <v>387</v>
      </c>
      <c r="E162" s="94" t="s">
        <v>137</v>
      </c>
      <c r="F162" s="94" t="s">
        <v>2491</v>
      </c>
      <c r="G162" s="105">
        <v>-530000</v>
      </c>
      <c r="H162" s="94">
        <v>1.0004999999999999</v>
      </c>
      <c r="I162" s="125">
        <v>-2235.4119500000002</v>
      </c>
      <c r="J162" s="32">
        <v>11.212080907644616</v>
      </c>
      <c r="K162" s="32">
        <v>-1.7729750545457384E-3</v>
      </c>
      <c r="L162" s="26"/>
      <c r="M162" s="26"/>
    </row>
    <row r="163" spans="2:15" x14ac:dyDescent="0.2">
      <c r="B163" s="23" t="s">
        <v>2467</v>
      </c>
      <c r="C163" s="32" t="s">
        <v>2663</v>
      </c>
      <c r="D163" s="32" t="s">
        <v>387</v>
      </c>
      <c r="E163" s="94" t="s">
        <v>136</v>
      </c>
      <c r="F163" s="94" t="s">
        <v>2555</v>
      </c>
      <c r="G163" s="105">
        <v>8592.4817295772791</v>
      </c>
      <c r="H163" s="94">
        <v>0.99880000000000002</v>
      </c>
      <c r="I163" s="125">
        <v>31.127502164273643</v>
      </c>
      <c r="J163" s="32">
        <v>-0.15612517089689842</v>
      </c>
      <c r="K163" s="32">
        <v>2.4688194427687324E-5</v>
      </c>
      <c r="L163" s="26"/>
      <c r="M163" s="26"/>
    </row>
    <row r="164" spans="2:15" x14ac:dyDescent="0.2">
      <c r="B164" s="23" t="s">
        <v>2464</v>
      </c>
      <c r="C164" s="32" t="s">
        <v>2664</v>
      </c>
      <c r="D164" s="32" t="s">
        <v>387</v>
      </c>
      <c r="E164" s="94" t="s">
        <v>137</v>
      </c>
      <c r="F164" s="94" t="s">
        <v>2555</v>
      </c>
      <c r="G164" s="105">
        <v>-7361.4928887247297</v>
      </c>
      <c r="H164" s="94">
        <v>1.0004999999999999</v>
      </c>
      <c r="I164" s="125">
        <v>-31.048998372971987</v>
      </c>
      <c r="J164" s="32">
        <v>0.15573142205806315</v>
      </c>
      <c r="K164" s="32">
        <v>-2.4625930618251614E-5</v>
      </c>
      <c r="L164" s="26"/>
      <c r="M164" s="26"/>
    </row>
    <row r="165" spans="2:15" s="163" customFormat="1" x14ac:dyDescent="0.2">
      <c r="B165" s="133" t="s">
        <v>2078</v>
      </c>
      <c r="C165" s="170" t="s">
        <v>176</v>
      </c>
      <c r="D165" s="170" t="s">
        <v>176</v>
      </c>
      <c r="E165" s="171" t="s">
        <v>176</v>
      </c>
      <c r="F165" s="171" t="s">
        <v>176</v>
      </c>
      <c r="G165" s="181" t="s">
        <v>176</v>
      </c>
      <c r="H165" s="171" t="s">
        <v>176</v>
      </c>
      <c r="I165" s="172">
        <v>0</v>
      </c>
      <c r="J165" s="170">
        <v>0</v>
      </c>
      <c r="K165" s="170">
        <v>0</v>
      </c>
      <c r="L165" s="205"/>
      <c r="M165" s="205"/>
      <c r="N165" s="178"/>
      <c r="O165" s="178"/>
    </row>
    <row r="166" spans="2:15" s="163" customFormat="1" x14ac:dyDescent="0.2">
      <c r="B166" s="133" t="s">
        <v>153</v>
      </c>
      <c r="C166" s="170" t="s">
        <v>176</v>
      </c>
      <c r="D166" s="170" t="s">
        <v>176</v>
      </c>
      <c r="E166" s="171" t="s">
        <v>176</v>
      </c>
      <c r="F166" s="171" t="s">
        <v>176</v>
      </c>
      <c r="G166" s="181" t="s">
        <v>176</v>
      </c>
      <c r="H166" s="171" t="s">
        <v>176</v>
      </c>
      <c r="I166" s="172">
        <v>0</v>
      </c>
      <c r="J166" s="170">
        <v>0</v>
      </c>
      <c r="K166" s="170">
        <v>0</v>
      </c>
      <c r="L166" s="205"/>
      <c r="M166" s="205"/>
      <c r="N166" s="178"/>
      <c r="O166" s="178"/>
    </row>
    <row r="167" spans="2:15" s="163" customFormat="1" x14ac:dyDescent="0.2">
      <c r="B167" s="116" t="s">
        <v>167</v>
      </c>
      <c r="C167" s="173"/>
      <c r="D167" s="116"/>
      <c r="E167" s="174"/>
      <c r="F167" s="174"/>
      <c r="G167" s="174"/>
      <c r="H167" s="175"/>
      <c r="I167" s="176"/>
      <c r="J167" s="176"/>
      <c r="K167" s="177"/>
      <c r="L167" s="194"/>
      <c r="M167" s="194"/>
      <c r="N167" s="178"/>
      <c r="O167" s="178"/>
    </row>
    <row r="168" spans="2:15" s="163" customFormat="1" x14ac:dyDescent="0.2">
      <c r="B168" s="116" t="s">
        <v>168</v>
      </c>
      <c r="C168" s="173"/>
      <c r="D168" s="116"/>
      <c r="E168" s="174"/>
      <c r="F168" s="174"/>
      <c r="G168" s="174"/>
      <c r="H168" s="175"/>
      <c r="I168" s="176"/>
      <c r="J168" s="176"/>
      <c r="K168" s="177"/>
      <c r="L168" s="194"/>
      <c r="M168" s="194"/>
      <c r="N168" s="178"/>
      <c r="O168" s="178"/>
    </row>
    <row r="169" spans="2:15" s="163" customFormat="1" x14ac:dyDescent="0.2">
      <c r="B169" s="116" t="s">
        <v>169</v>
      </c>
      <c r="C169" s="173"/>
      <c r="D169" s="116"/>
      <c r="E169" s="174"/>
      <c r="F169" s="174"/>
      <c r="G169" s="174"/>
      <c r="H169" s="175"/>
      <c r="I169" s="176"/>
      <c r="J169" s="176"/>
      <c r="K169" s="177"/>
      <c r="L169" s="194"/>
      <c r="M169" s="194"/>
      <c r="N169" s="178"/>
      <c r="O169" s="178"/>
    </row>
    <row r="170" spans="2:15" s="163" customFormat="1" x14ac:dyDescent="0.2">
      <c r="B170" s="116" t="s">
        <v>170</v>
      </c>
      <c r="C170" s="173"/>
      <c r="D170" s="116"/>
      <c r="E170" s="174"/>
      <c r="F170" s="174"/>
      <c r="G170" s="174"/>
      <c r="H170" s="175"/>
      <c r="I170" s="176"/>
      <c r="J170" s="176"/>
      <c r="K170" s="177"/>
      <c r="L170" s="194"/>
      <c r="M170" s="194"/>
      <c r="N170" s="178"/>
      <c r="O170" s="178"/>
    </row>
    <row r="171" spans="2:15" s="163" customFormat="1" x14ac:dyDescent="0.2">
      <c r="B171" s="116" t="s">
        <v>171</v>
      </c>
      <c r="C171" s="173"/>
      <c r="D171" s="116"/>
      <c r="E171" s="174"/>
      <c r="F171" s="174"/>
      <c r="G171" s="174"/>
      <c r="H171" s="175"/>
      <c r="I171" s="176"/>
      <c r="J171" s="176"/>
      <c r="K171" s="177"/>
      <c r="L171" s="194"/>
      <c r="M171" s="194"/>
      <c r="N171" s="178"/>
      <c r="O171" s="178"/>
    </row>
  </sheetData>
  <mergeCells count="2">
    <mergeCell ref="B7:K7"/>
    <mergeCell ref="B6:K6"/>
  </mergeCells>
  <phoneticPr fontId="3" type="noConversion"/>
  <conditionalFormatting sqref="J12:K166 C12:F166">
    <cfRule type="expression" dxfId="65" priority="338" stopIfTrue="1">
      <formula>OR(LEFT(#REF!,3)="TIR",LEFT(#REF!,2)="IR")</formula>
    </cfRule>
  </conditionalFormatting>
  <conditionalFormatting sqref="I12:J166 B12:B166">
    <cfRule type="expression" dxfId="64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2"/>
    </row>
    <row r="7" spans="1:17" s="10" customFormat="1" x14ac:dyDescent="0.2">
      <c r="B7" s="233" t="s">
        <v>36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5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2.4000000000000003E-6</v>
      </c>
      <c r="O11" s="103" t="s">
        <v>176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71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2252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2253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2254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2255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2256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2257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2258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375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0</v>
      </c>
      <c r="O20" s="170" t="s">
        <v>176</v>
      </c>
      <c r="P20" s="170">
        <v>0</v>
      </c>
      <c r="Q20" s="170">
        <v>0</v>
      </c>
    </row>
    <row r="21" spans="2:17" s="163" customFormat="1" x14ac:dyDescent="0.2">
      <c r="B21" s="133" t="s">
        <v>2252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0</v>
      </c>
      <c r="O21" s="170" t="s">
        <v>176</v>
      </c>
      <c r="P21" s="170">
        <v>0</v>
      </c>
      <c r="Q21" s="170">
        <v>0</v>
      </c>
    </row>
    <row r="22" spans="2:17" s="163" customFormat="1" x14ac:dyDescent="0.2">
      <c r="B22" s="133" t="s">
        <v>2253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71" t="s">
        <v>176</v>
      </c>
      <c r="H22" s="171" t="s">
        <v>176</v>
      </c>
      <c r="I22" s="171" t="s">
        <v>176</v>
      </c>
      <c r="J22" s="170" t="s">
        <v>176</v>
      </c>
      <c r="K22" s="170" t="s">
        <v>176</v>
      </c>
      <c r="L22" s="181" t="s">
        <v>176</v>
      </c>
      <c r="M22" s="171" t="s">
        <v>176</v>
      </c>
      <c r="N22" s="172">
        <v>0</v>
      </c>
      <c r="O22" s="170" t="s">
        <v>176</v>
      </c>
      <c r="P22" s="170">
        <v>0</v>
      </c>
      <c r="Q22" s="170">
        <v>0</v>
      </c>
    </row>
    <row r="23" spans="2:17" s="163" customFormat="1" x14ac:dyDescent="0.2">
      <c r="B23" s="133" t="s">
        <v>2254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71" t="s">
        <v>176</v>
      </c>
      <c r="H23" s="171" t="s">
        <v>176</v>
      </c>
      <c r="I23" s="171" t="s">
        <v>176</v>
      </c>
      <c r="J23" s="170" t="s">
        <v>176</v>
      </c>
      <c r="K23" s="170" t="s">
        <v>176</v>
      </c>
      <c r="L23" s="181" t="s">
        <v>176</v>
      </c>
      <c r="M23" s="171" t="s">
        <v>176</v>
      </c>
      <c r="N23" s="172">
        <v>0</v>
      </c>
      <c r="O23" s="170" t="s">
        <v>176</v>
      </c>
      <c r="P23" s="170">
        <v>0</v>
      </c>
      <c r="Q23" s="170">
        <v>0</v>
      </c>
    </row>
    <row r="24" spans="2:17" s="163" customFormat="1" x14ac:dyDescent="0.2">
      <c r="B24" s="133" t="s">
        <v>2255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71" t="s">
        <v>176</v>
      </c>
      <c r="H24" s="171" t="s">
        <v>176</v>
      </c>
      <c r="I24" s="171" t="s">
        <v>176</v>
      </c>
      <c r="J24" s="170" t="s">
        <v>176</v>
      </c>
      <c r="K24" s="170" t="s">
        <v>176</v>
      </c>
      <c r="L24" s="181" t="s">
        <v>176</v>
      </c>
      <c r="M24" s="171" t="s">
        <v>176</v>
      </c>
      <c r="N24" s="172">
        <v>0</v>
      </c>
      <c r="O24" s="170" t="s">
        <v>176</v>
      </c>
      <c r="P24" s="170">
        <v>0</v>
      </c>
      <c r="Q24" s="170">
        <v>0</v>
      </c>
    </row>
    <row r="25" spans="2:17" s="163" customFormat="1" x14ac:dyDescent="0.2">
      <c r="B25" s="133" t="s">
        <v>2256</v>
      </c>
      <c r="C25" s="170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0</v>
      </c>
      <c r="O25" s="170" t="s">
        <v>176</v>
      </c>
      <c r="P25" s="170">
        <v>0</v>
      </c>
      <c r="Q25" s="170">
        <v>0</v>
      </c>
    </row>
    <row r="26" spans="2:17" s="163" customFormat="1" x14ac:dyDescent="0.2">
      <c r="B26" s="133" t="s">
        <v>2257</v>
      </c>
      <c r="C26" s="170" t="s">
        <v>176</v>
      </c>
      <c r="D26" s="170" t="s">
        <v>176</v>
      </c>
      <c r="E26" s="171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2">
        <v>0</v>
      </c>
      <c r="O26" s="170" t="s">
        <v>176</v>
      </c>
      <c r="P26" s="170">
        <v>0</v>
      </c>
      <c r="Q26" s="170">
        <v>0</v>
      </c>
    </row>
    <row r="27" spans="2:17" s="163" customFormat="1" x14ac:dyDescent="0.2">
      <c r="B27" s="133" t="s">
        <v>2258</v>
      </c>
      <c r="C27" s="170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63" priority="345" stopIfTrue="1">
      <formula>OR(LEFT(#REF!,3)="TIR",LEFT(#REF!,2)="IR")</formula>
    </cfRule>
  </conditionalFormatting>
  <conditionalFormatting sqref="B12:B27 N12:N27">
    <cfRule type="expression" dxfId="62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64"/>
  <sheetViews>
    <sheetView rightToLeft="1" tabSelected="1" topLeftCell="A3" zoomScale="80" workbookViewId="0">
      <selection activeCell="G30" sqref="G30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7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3.5703125" style="45" bestFit="1" customWidth="1"/>
    <col min="12" max="12" width="13.42578125" style="95" bestFit="1" customWidth="1"/>
    <col min="13" max="13" width="11.42578125" style="97" bestFit="1" customWidth="1"/>
    <col min="14" max="14" width="12.425781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0" t="s">
        <v>38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2093.3111584203593</v>
      </c>
      <c r="P11" s="103">
        <v>1</v>
      </c>
      <c r="Q11" s="103">
        <f>O11/'סכום נכסי הקרן'!$C$42</f>
        <v>1.6602704773415653E-3</v>
      </c>
    </row>
    <row r="12" spans="1:20" s="163" customFormat="1" x14ac:dyDescent="0.2">
      <c r="B12" s="132" t="s">
        <v>2665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67" t="s">
        <v>176</v>
      </c>
      <c r="H12" s="167" t="s">
        <v>176</v>
      </c>
      <c r="I12" s="179" t="s">
        <v>176</v>
      </c>
      <c r="J12" s="167" t="s">
        <v>176</v>
      </c>
      <c r="K12" s="166" t="s">
        <v>176</v>
      </c>
      <c r="L12" s="166" t="s">
        <v>176</v>
      </c>
      <c r="M12" s="206" t="s">
        <v>176</v>
      </c>
      <c r="N12" s="167" t="s">
        <v>176</v>
      </c>
      <c r="O12" s="168">
        <v>1863.6839171913396</v>
      </c>
      <c r="P12" s="166">
        <v>0.89030429599281391</v>
      </c>
      <c r="Q12" s="166">
        <f>O12/'סכום נכסי הקרן'!$C$42</f>
        <v>1.4781459384872351E-3</v>
      </c>
    </row>
    <row r="13" spans="1:20" s="163" customFormat="1" x14ac:dyDescent="0.2">
      <c r="B13" s="133" t="s">
        <v>2666</v>
      </c>
      <c r="C13" s="170" t="s">
        <v>176</v>
      </c>
      <c r="D13" s="170" t="s">
        <v>176</v>
      </c>
      <c r="E13" s="170" t="s">
        <v>176</v>
      </c>
      <c r="F13" s="224" t="s">
        <v>2671</v>
      </c>
      <c r="G13" s="224" t="s">
        <v>176</v>
      </c>
      <c r="H13" s="224" t="s">
        <v>2667</v>
      </c>
      <c r="I13" s="225">
        <v>2.2573372221100994</v>
      </c>
      <c r="J13" s="224" t="s">
        <v>182</v>
      </c>
      <c r="K13" s="226">
        <v>6.0904308527677371E-2</v>
      </c>
      <c r="L13" s="226">
        <v>1.9483900000000001E-3</v>
      </c>
      <c r="M13" s="207" t="s">
        <v>176</v>
      </c>
      <c r="N13" s="171" t="s">
        <v>176</v>
      </c>
      <c r="O13" s="172">
        <v>194.29931020000001</v>
      </c>
      <c r="P13" s="170">
        <v>9.2819125058608523E-2</v>
      </c>
      <c r="Q13" s="170">
        <f>O13/'סכום נכסי הקרן'!$C$42</f>
        <v>1.5410485306748242E-4</v>
      </c>
    </row>
    <row r="14" spans="1:20" s="163" customFormat="1" x14ac:dyDescent="0.2">
      <c r="B14" s="243" t="s">
        <v>2809</v>
      </c>
      <c r="C14" s="170"/>
      <c r="D14" s="170"/>
      <c r="E14" s="244"/>
      <c r="F14" s="245" t="s">
        <v>2671</v>
      </c>
      <c r="G14" s="245"/>
      <c r="H14" s="245" t="s">
        <v>2667</v>
      </c>
      <c r="I14" s="246"/>
      <c r="J14" s="245" t="s">
        <v>182</v>
      </c>
      <c r="K14" s="247"/>
      <c r="L14" s="247"/>
      <c r="M14" s="207"/>
      <c r="N14" s="171"/>
      <c r="O14" s="249">
        <f>O13-SUM(O15:O20)</f>
        <v>16.668830200000002</v>
      </c>
      <c r="P14" s="244">
        <f>O14/$O$11</f>
        <v>7.9629013264222621E-3</v>
      </c>
      <c r="Q14" s="244">
        <f>O14/'סכום נכסי הקרן'!$C$42</f>
        <v>1.3220569986242873E-5</v>
      </c>
    </row>
    <row r="15" spans="1:20" s="163" customFormat="1" x14ac:dyDescent="0.2">
      <c r="B15" s="243" t="s">
        <v>2810</v>
      </c>
      <c r="C15" s="170"/>
      <c r="D15" s="248">
        <v>328039251</v>
      </c>
      <c r="E15" s="170"/>
      <c r="F15" s="250" t="s">
        <v>2671</v>
      </c>
      <c r="G15" s="171"/>
      <c r="H15" s="250" t="s">
        <v>2667</v>
      </c>
      <c r="I15" s="251">
        <v>0.6</v>
      </c>
      <c r="J15" s="250" t="s">
        <v>182</v>
      </c>
      <c r="K15" s="244">
        <v>0.06</v>
      </c>
      <c r="L15" s="247"/>
      <c r="M15" s="207"/>
      <c r="N15" s="171"/>
      <c r="O15" s="249">
        <v>24.001439999999999</v>
      </c>
      <c r="P15" s="244">
        <f t="shared" ref="P15:P20" si="0">O15/$O$11</f>
        <v>1.1465777509212632E-2</v>
      </c>
      <c r="Q15" s="244">
        <f>O15/'סכום נכסי הקרן'!$C$42</f>
        <v>1.9036291898312642E-5</v>
      </c>
    </row>
    <row r="16" spans="1:20" s="163" customFormat="1" x14ac:dyDescent="0.2">
      <c r="B16" s="243" t="s">
        <v>2811</v>
      </c>
      <c r="C16" s="170"/>
      <c r="D16" s="248">
        <v>332684351</v>
      </c>
      <c r="E16" s="170"/>
      <c r="F16" s="250" t="s">
        <v>2671</v>
      </c>
      <c r="G16" s="171"/>
      <c r="H16" s="250" t="s">
        <v>2667</v>
      </c>
      <c r="I16" s="251">
        <v>3.3</v>
      </c>
      <c r="J16" s="250" t="s">
        <v>182</v>
      </c>
      <c r="K16" s="244">
        <v>0.06</v>
      </c>
      <c r="L16" s="247"/>
      <c r="M16" s="207"/>
      <c r="N16" s="171"/>
      <c r="O16" s="249">
        <v>47.971069999999997</v>
      </c>
      <c r="P16" s="244">
        <f t="shared" si="0"/>
        <v>2.2916358997579513E-2</v>
      </c>
      <c r="Q16" s="244">
        <f>O16/'סכום נכסי הקרן'!$C$42</f>
        <v>3.8047354291842016E-5</v>
      </c>
    </row>
    <row r="17" spans="2:18" s="163" customFormat="1" x14ac:dyDescent="0.2">
      <c r="B17" s="243" t="s">
        <v>2812</v>
      </c>
      <c r="C17" s="170"/>
      <c r="D17" s="248">
        <v>618365751</v>
      </c>
      <c r="E17" s="170"/>
      <c r="F17" s="250" t="s">
        <v>2671</v>
      </c>
      <c r="G17" s="171"/>
      <c r="H17" s="250" t="s">
        <v>2667</v>
      </c>
      <c r="I17" s="251">
        <v>1.6</v>
      </c>
      <c r="J17" s="250" t="s">
        <v>182</v>
      </c>
      <c r="K17" s="244">
        <v>0.06</v>
      </c>
      <c r="L17" s="247"/>
      <c r="M17" s="207"/>
      <c r="N17" s="171"/>
      <c r="O17" s="249">
        <v>10.66188</v>
      </c>
      <c r="P17" s="244">
        <f t="shared" si="0"/>
        <v>5.0933087310563027E-3</v>
      </c>
      <c r="Q17" s="244">
        <f>O17/'סכום נכסי הקרן'!$C$42</f>
        <v>8.4562701181588111E-6</v>
      </c>
    </row>
    <row r="18" spans="2:18" s="163" customFormat="1" x14ac:dyDescent="0.2">
      <c r="B18" s="243" t="s">
        <v>2813</v>
      </c>
      <c r="C18" s="170"/>
      <c r="D18" s="248">
        <v>870766851</v>
      </c>
      <c r="E18" s="170"/>
      <c r="F18" s="250" t="s">
        <v>2671</v>
      </c>
      <c r="G18" s="171"/>
      <c r="H18" s="250" t="s">
        <v>2667</v>
      </c>
      <c r="I18" s="251">
        <v>3.1</v>
      </c>
      <c r="J18" s="250" t="s">
        <v>182</v>
      </c>
      <c r="K18" s="244">
        <v>0.06</v>
      </c>
      <c r="L18" s="247"/>
      <c r="M18" s="207"/>
      <c r="N18" s="171"/>
      <c r="O18" s="249">
        <v>47.798610000000004</v>
      </c>
      <c r="P18" s="244">
        <f t="shared" si="0"/>
        <v>2.2833972774534615E-2</v>
      </c>
      <c r="Q18" s="244">
        <f>O18/'סכום נכסי הקרן'!$C$42</f>
        <v>3.7910570877980896E-5</v>
      </c>
    </row>
    <row r="19" spans="2:18" s="163" customFormat="1" x14ac:dyDescent="0.2">
      <c r="B19" s="243" t="s">
        <v>2814</v>
      </c>
      <c r="C19" s="170"/>
      <c r="D19" s="248">
        <v>908917052</v>
      </c>
      <c r="E19" s="170"/>
      <c r="F19" s="250" t="s">
        <v>2671</v>
      </c>
      <c r="G19" s="171"/>
      <c r="H19" s="250" t="s">
        <v>2667</v>
      </c>
      <c r="I19" s="251">
        <v>3</v>
      </c>
      <c r="J19" s="250" t="s">
        <v>182</v>
      </c>
      <c r="K19" s="244">
        <v>0.06</v>
      </c>
      <c r="L19" s="247"/>
      <c r="M19" s="207"/>
      <c r="N19" s="171"/>
      <c r="O19" s="249">
        <v>24.057770000000001</v>
      </c>
      <c r="P19" s="244">
        <f t="shared" si="0"/>
        <v>1.1492687029936971E-2</v>
      </c>
      <c r="Q19" s="244">
        <f>O19/'סכום נכסי הקרן'!$C$42</f>
        <v>1.9080968981130672E-5</v>
      </c>
    </row>
    <row r="20" spans="2:18" s="163" customFormat="1" x14ac:dyDescent="0.2">
      <c r="B20" s="243" t="s">
        <v>2815</v>
      </c>
      <c r="C20" s="170"/>
      <c r="D20" s="248">
        <v>908991051</v>
      </c>
      <c r="E20" s="170"/>
      <c r="F20" s="250" t="s">
        <v>2671</v>
      </c>
      <c r="G20" s="171"/>
      <c r="H20" s="250" t="s">
        <v>2667</v>
      </c>
      <c r="I20" s="251">
        <v>3.1</v>
      </c>
      <c r="J20" s="250" t="s">
        <v>182</v>
      </c>
      <c r="K20" s="244">
        <v>0.06</v>
      </c>
      <c r="L20" s="247"/>
      <c r="M20" s="207"/>
      <c r="N20" s="171"/>
      <c r="O20" s="249">
        <v>23.139710000000001</v>
      </c>
      <c r="P20" s="244">
        <f t="shared" si="0"/>
        <v>1.105411868986622E-2</v>
      </c>
      <c r="Q20" s="244">
        <f>O20/'סכום נכסי הקרן'!$C$42</f>
        <v>1.8352826913814508E-5</v>
      </c>
    </row>
    <row r="21" spans="2:18" s="163" customFormat="1" x14ac:dyDescent="0.2">
      <c r="B21" s="133" t="s">
        <v>2668</v>
      </c>
      <c r="C21" s="170" t="s">
        <v>176</v>
      </c>
      <c r="D21" s="170" t="s">
        <v>176</v>
      </c>
      <c r="E21" s="170" t="s">
        <v>176</v>
      </c>
      <c r="F21" s="224" t="s">
        <v>2671</v>
      </c>
      <c r="G21" s="224" t="s">
        <v>176</v>
      </c>
      <c r="H21" s="224" t="s">
        <v>2667</v>
      </c>
      <c r="I21" s="225">
        <v>10.347136854648765</v>
      </c>
      <c r="J21" s="224" t="s">
        <v>182</v>
      </c>
      <c r="K21" s="226">
        <v>4.1734600656142429E-2</v>
      </c>
      <c r="L21" s="226">
        <v>1.8197350000000001E-2</v>
      </c>
      <c r="M21" s="207" t="s">
        <v>176</v>
      </c>
      <c r="N21" s="171" t="s">
        <v>176</v>
      </c>
      <c r="O21" s="172">
        <v>1623.7534654190788</v>
      </c>
      <c r="P21" s="170">
        <v>0.77568662398206722</v>
      </c>
      <c r="Q21" s="170">
        <f>O21/'סכום נכסי הקרן'!$C$42</f>
        <v>1.2878496014661739E-3</v>
      </c>
    </row>
    <row r="22" spans="2:18" x14ac:dyDescent="0.2">
      <c r="B22" s="23" t="s">
        <v>2669</v>
      </c>
      <c r="C22" s="32" t="s">
        <v>176</v>
      </c>
      <c r="D22" s="32" t="s">
        <v>2670</v>
      </c>
      <c r="E22" s="32" t="s">
        <v>176</v>
      </c>
      <c r="F22" s="94" t="s">
        <v>2671</v>
      </c>
      <c r="G22" s="94" t="s">
        <v>2672</v>
      </c>
      <c r="H22" s="94" t="s">
        <v>2667</v>
      </c>
      <c r="I22" s="105">
        <v>8.5299999999999994</v>
      </c>
      <c r="J22" s="94" t="s">
        <v>182</v>
      </c>
      <c r="K22" s="32">
        <v>3.5799999999999998E-2</v>
      </c>
      <c r="L22" s="32">
        <v>0</v>
      </c>
      <c r="M22" s="154">
        <v>5199.9530997656202</v>
      </c>
      <c r="N22" s="94">
        <v>83675560.75</v>
      </c>
      <c r="O22" s="125">
        <v>435.10899149658894</v>
      </c>
      <c r="P22" s="32">
        <v>0.20785681562263683</v>
      </c>
      <c r="Q22" s="32">
        <f>O22/'סכום נכסי הקרן'!$C$42</f>
        <v>3.4509853449249297E-4</v>
      </c>
      <c r="R22" s="18"/>
    </row>
    <row r="23" spans="2:18" x14ac:dyDescent="0.2">
      <c r="B23" s="23" t="s">
        <v>2673</v>
      </c>
      <c r="C23" s="32" t="s">
        <v>176</v>
      </c>
      <c r="D23" s="32" t="s">
        <v>2674</v>
      </c>
      <c r="E23" s="32" t="s">
        <v>176</v>
      </c>
      <c r="F23" s="94" t="s">
        <v>2671</v>
      </c>
      <c r="G23" s="94" t="s">
        <v>2672</v>
      </c>
      <c r="H23" s="94" t="s">
        <v>2667</v>
      </c>
      <c r="I23" s="105">
        <v>8.65</v>
      </c>
      <c r="J23" s="94" t="s">
        <v>182</v>
      </c>
      <c r="K23" s="32">
        <v>2.9600000000000001E-2</v>
      </c>
      <c r="L23" s="32">
        <v>0</v>
      </c>
      <c r="M23" s="154">
        <v>5199.9530997656202</v>
      </c>
      <c r="N23" s="94">
        <v>39725974.399999999</v>
      </c>
      <c r="O23" s="125">
        <v>206.57320372248967</v>
      </c>
      <c r="P23" s="32">
        <v>9.8682512101245665E-2</v>
      </c>
      <c r="Q23" s="32">
        <f>O23/'סכום נכסי הקרן'!$C$42</f>
        <v>1.6383966147159992E-4</v>
      </c>
      <c r="R23" s="18"/>
    </row>
    <row r="24" spans="2:18" x14ac:dyDescent="0.2">
      <c r="B24" s="23" t="s">
        <v>2675</v>
      </c>
      <c r="C24" s="32" t="s">
        <v>176</v>
      </c>
      <c r="D24" s="32" t="s">
        <v>2676</v>
      </c>
      <c r="E24" s="32" t="s">
        <v>176</v>
      </c>
      <c r="F24" s="94" t="s">
        <v>437</v>
      </c>
      <c r="G24" s="94" t="s">
        <v>2677</v>
      </c>
      <c r="H24" s="94" t="s">
        <v>176</v>
      </c>
      <c r="I24" s="105">
        <v>15.27</v>
      </c>
      <c r="J24" s="94" t="s">
        <v>182</v>
      </c>
      <c r="K24" s="32">
        <v>7.6200000000000004E-2</v>
      </c>
      <c r="L24" s="32">
        <v>2.76E-2</v>
      </c>
      <c r="M24" s="154">
        <v>190609.23</v>
      </c>
      <c r="N24" s="94">
        <v>98.05</v>
      </c>
      <c r="O24" s="125">
        <v>186.89234999999999</v>
      </c>
      <c r="P24" s="32">
        <v>8.928073079256478E-2</v>
      </c>
      <c r="Q24" s="32">
        <f>O24/'סכום נכסי הקרן'!$C$42</f>
        <v>1.4823016153037529E-4</v>
      </c>
      <c r="R24" s="18"/>
    </row>
    <row r="25" spans="2:18" x14ac:dyDescent="0.2">
      <c r="B25" s="23" t="s">
        <v>2678</v>
      </c>
      <c r="C25" s="32" t="s">
        <v>176</v>
      </c>
      <c r="D25" s="32" t="s">
        <v>2679</v>
      </c>
      <c r="E25" s="32" t="s">
        <v>176</v>
      </c>
      <c r="F25" s="94" t="s">
        <v>437</v>
      </c>
      <c r="G25" s="94" t="s">
        <v>2677</v>
      </c>
      <c r="H25" s="94" t="s">
        <v>176</v>
      </c>
      <c r="I25" s="105">
        <v>15.27</v>
      </c>
      <c r="J25" s="94" t="s">
        <v>182</v>
      </c>
      <c r="K25" s="32">
        <v>2.5000000000000001E-2</v>
      </c>
      <c r="L25" s="32">
        <v>2.76E-2</v>
      </c>
      <c r="M25" s="154">
        <v>95275.87</v>
      </c>
      <c r="N25" s="94">
        <v>95.14</v>
      </c>
      <c r="O25" s="125">
        <v>90.645470000000003</v>
      </c>
      <c r="P25" s="32">
        <v>4.3302434822161028E-2</v>
      </c>
      <c r="Q25" s="32">
        <f>O25/'סכום נכסי הקרן'!$C$42</f>
        <v>7.1893754132241311E-5</v>
      </c>
      <c r="R25" s="18"/>
    </row>
    <row r="26" spans="2:18" x14ac:dyDescent="0.2">
      <c r="B26" s="23" t="s">
        <v>2680</v>
      </c>
      <c r="C26" s="32" t="s">
        <v>176</v>
      </c>
      <c r="D26" s="32" t="s">
        <v>2681</v>
      </c>
      <c r="E26" s="32" t="s">
        <v>176</v>
      </c>
      <c r="F26" s="94" t="s">
        <v>437</v>
      </c>
      <c r="G26" s="94" t="s">
        <v>2677</v>
      </c>
      <c r="H26" s="94" t="s">
        <v>176</v>
      </c>
      <c r="I26" s="105">
        <v>7.61</v>
      </c>
      <c r="J26" s="94" t="s">
        <v>182</v>
      </c>
      <c r="K26" s="32">
        <v>4.0899999999999999E-2</v>
      </c>
      <c r="L26" s="32">
        <v>5.5899999999999998E-2</v>
      </c>
      <c r="M26" s="154">
        <v>84923.41</v>
      </c>
      <c r="N26" s="94">
        <v>95.86</v>
      </c>
      <c r="O26" s="125">
        <v>81.407579999999996</v>
      </c>
      <c r="P26" s="32">
        <v>3.8889383297145017E-2</v>
      </c>
      <c r="Q26" s="32">
        <f>O26/'סכום נכסי הקרן'!$C$42</f>
        <v>6.4566894970270045E-5</v>
      </c>
      <c r="R26" s="18"/>
    </row>
    <row r="27" spans="2:18" x14ac:dyDescent="0.2">
      <c r="B27" s="23" t="s">
        <v>2682</v>
      </c>
      <c r="C27" s="32" t="s">
        <v>176</v>
      </c>
      <c r="D27" s="32" t="s">
        <v>2683</v>
      </c>
      <c r="E27" s="32" t="s">
        <v>176</v>
      </c>
      <c r="F27" s="94" t="s">
        <v>437</v>
      </c>
      <c r="G27" s="94" t="s">
        <v>2677</v>
      </c>
      <c r="H27" s="94" t="s">
        <v>176</v>
      </c>
      <c r="I27" s="105">
        <v>4.74</v>
      </c>
      <c r="J27" s="94" t="s">
        <v>182</v>
      </c>
      <c r="K27" s="32">
        <v>4.9500000000000002E-2</v>
      </c>
      <c r="L27" s="32">
        <v>4.6399999999999997E-2</v>
      </c>
      <c r="M27" s="154">
        <v>58871.35</v>
      </c>
      <c r="N27" s="94">
        <v>102.19</v>
      </c>
      <c r="O27" s="125">
        <v>60.160629999999998</v>
      </c>
      <c r="P27" s="32">
        <v>2.8739458898885351E-2</v>
      </c>
      <c r="Q27" s="32">
        <f>O27/'סכום נכסי הקרן'!$C$42</f>
        <v>4.7715275144590678E-5</v>
      </c>
      <c r="R27" s="18"/>
    </row>
    <row r="28" spans="2:18" x14ac:dyDescent="0.2">
      <c r="B28" s="23" t="s">
        <v>2684</v>
      </c>
      <c r="C28" s="32" t="s">
        <v>176</v>
      </c>
      <c r="D28" s="32" t="s">
        <v>2685</v>
      </c>
      <c r="E28" s="32" t="s">
        <v>176</v>
      </c>
      <c r="F28" s="94" t="s">
        <v>437</v>
      </c>
      <c r="G28" s="94" t="s">
        <v>2677</v>
      </c>
      <c r="H28" s="94" t="s">
        <v>176</v>
      </c>
      <c r="I28" s="105">
        <v>8.73</v>
      </c>
      <c r="J28" s="94" t="s">
        <v>182</v>
      </c>
      <c r="K28" s="32">
        <v>3.7699999999999997E-2</v>
      </c>
      <c r="L28" s="32">
        <v>2.9300000000000003E-2</v>
      </c>
      <c r="M28" s="154">
        <v>269473.18</v>
      </c>
      <c r="N28" s="94">
        <v>114.62</v>
      </c>
      <c r="O28" s="125">
        <v>308.87016</v>
      </c>
      <c r="P28" s="32">
        <v>0.14755100251463693</v>
      </c>
      <c r="Q28" s="32">
        <f>O28/'סכום נכסי הקרן'!$C$42</f>
        <v>2.4497457337720278E-4</v>
      </c>
      <c r="R28" s="18"/>
    </row>
    <row r="29" spans="2:18" x14ac:dyDescent="0.2">
      <c r="B29" s="23" t="s">
        <v>2686</v>
      </c>
      <c r="C29" s="32" t="s">
        <v>176</v>
      </c>
      <c r="D29" s="32" t="s">
        <v>2687</v>
      </c>
      <c r="E29" s="32" t="s">
        <v>176</v>
      </c>
      <c r="F29" s="94" t="s">
        <v>437</v>
      </c>
      <c r="G29" s="94" t="s">
        <v>2677</v>
      </c>
      <c r="H29" s="94" t="s">
        <v>176</v>
      </c>
      <c r="I29" s="105">
        <v>7.1</v>
      </c>
      <c r="J29" s="94" t="s">
        <v>182</v>
      </c>
      <c r="K29" s="32">
        <v>4.3299999999999998E-2</v>
      </c>
      <c r="L29" s="32">
        <v>3.6200000000000003E-2</v>
      </c>
      <c r="M29" s="154">
        <v>5883.64</v>
      </c>
      <c r="N29" s="94">
        <v>108.04</v>
      </c>
      <c r="O29" s="125">
        <v>6.3566899999999995</v>
      </c>
      <c r="P29" s="32">
        <v>3.0366675180754509E-3</v>
      </c>
      <c r="Q29" s="32">
        <f>O29/'סכום נכסי הקרן'!$C$42</f>
        <v>5.0416894297627549E-6</v>
      </c>
      <c r="R29" s="18"/>
    </row>
    <row r="30" spans="2:18" x14ac:dyDescent="0.2">
      <c r="B30" s="23" t="s">
        <v>2688</v>
      </c>
      <c r="C30" s="32" t="s">
        <v>176</v>
      </c>
      <c r="D30" s="32" t="s">
        <v>2689</v>
      </c>
      <c r="E30" s="32" t="s">
        <v>176</v>
      </c>
      <c r="F30" s="94" t="s">
        <v>437</v>
      </c>
      <c r="G30" s="94" t="s">
        <v>2677</v>
      </c>
      <c r="H30" s="94" t="s">
        <v>176</v>
      </c>
      <c r="I30" s="105">
        <v>5.57</v>
      </c>
      <c r="J30" s="94" t="s">
        <v>182</v>
      </c>
      <c r="K30" s="32">
        <v>3.56E-2</v>
      </c>
      <c r="L30" s="32">
        <v>3.2400000000000005E-2</v>
      </c>
      <c r="M30" s="154">
        <v>3003.92</v>
      </c>
      <c r="N30" s="94">
        <v>107.01</v>
      </c>
      <c r="O30" s="125">
        <v>3.2144899999999996</v>
      </c>
      <c r="P30" s="32">
        <v>1.5356006616931699E-3</v>
      </c>
      <c r="Q30" s="32">
        <f>O30/'סכום נכסי הקרן'!$C$42</f>
        <v>2.5495124435953424E-6</v>
      </c>
      <c r="R30" s="18"/>
    </row>
    <row r="31" spans="2:18" x14ac:dyDescent="0.2">
      <c r="B31" s="23" t="s">
        <v>2690</v>
      </c>
      <c r="C31" s="32" t="s">
        <v>176</v>
      </c>
      <c r="D31" s="32" t="s">
        <v>2691</v>
      </c>
      <c r="E31" s="32" t="s">
        <v>176</v>
      </c>
      <c r="F31" s="94" t="s">
        <v>437</v>
      </c>
      <c r="G31" s="94" t="s">
        <v>2677</v>
      </c>
      <c r="H31" s="94" t="s">
        <v>176</v>
      </c>
      <c r="I31" s="105">
        <v>7.02</v>
      </c>
      <c r="J31" s="94" t="s">
        <v>182</v>
      </c>
      <c r="K31" s="32">
        <v>4.1700000000000001E-2</v>
      </c>
      <c r="L31" s="32">
        <v>3.3700000000000001E-2</v>
      </c>
      <c r="M31" s="154">
        <v>228655.23</v>
      </c>
      <c r="N31" s="94">
        <v>106.94</v>
      </c>
      <c r="O31" s="125">
        <v>244.5239</v>
      </c>
      <c r="P31" s="32">
        <v>0.11681201765748052</v>
      </c>
      <c r="Q31" s="32">
        <f>O31/'סכום נכסי הקרן'!$C$42</f>
        <v>1.9393954431541651E-4</v>
      </c>
      <c r="R31" s="18"/>
    </row>
    <row r="32" spans="2:18" s="163" customFormat="1" x14ac:dyDescent="0.2">
      <c r="B32" s="133" t="s">
        <v>2692</v>
      </c>
      <c r="C32" s="170" t="s">
        <v>176</v>
      </c>
      <c r="D32" s="170" t="s">
        <v>176</v>
      </c>
      <c r="E32" s="170" t="s">
        <v>176</v>
      </c>
      <c r="F32" s="171" t="s">
        <v>176</v>
      </c>
      <c r="G32" s="171" t="s">
        <v>176</v>
      </c>
      <c r="H32" s="171" t="s">
        <v>176</v>
      </c>
      <c r="I32" s="181" t="s">
        <v>176</v>
      </c>
      <c r="J32" s="171" t="s">
        <v>176</v>
      </c>
      <c r="K32" s="170" t="s">
        <v>176</v>
      </c>
      <c r="L32" s="170" t="s">
        <v>176</v>
      </c>
      <c r="M32" s="207" t="s">
        <v>176</v>
      </c>
      <c r="N32" s="171" t="s">
        <v>176</v>
      </c>
      <c r="O32" s="172">
        <v>0</v>
      </c>
      <c r="P32" s="170">
        <v>0</v>
      </c>
      <c r="Q32" s="170">
        <f>O32/'סכום נכסי הקרן'!$C$42</f>
        <v>0</v>
      </c>
    </row>
    <row r="33" spans="2:18" s="163" customFormat="1" x14ac:dyDescent="0.2">
      <c r="B33" s="133" t="s">
        <v>2693</v>
      </c>
      <c r="C33" s="170" t="s">
        <v>176</v>
      </c>
      <c r="D33" s="170" t="s">
        <v>176</v>
      </c>
      <c r="E33" s="170" t="s">
        <v>176</v>
      </c>
      <c r="F33" s="171" t="s">
        <v>176</v>
      </c>
      <c r="G33" s="171" t="s">
        <v>176</v>
      </c>
      <c r="H33" s="171" t="s">
        <v>176</v>
      </c>
      <c r="I33" s="181" t="s">
        <v>176</v>
      </c>
      <c r="J33" s="171" t="s">
        <v>176</v>
      </c>
      <c r="K33" s="170" t="s">
        <v>176</v>
      </c>
      <c r="L33" s="170" t="s">
        <v>176</v>
      </c>
      <c r="M33" s="207" t="s">
        <v>176</v>
      </c>
      <c r="N33" s="171" t="s">
        <v>176</v>
      </c>
      <c r="O33" s="172">
        <v>45.631140372261406</v>
      </c>
      <c r="P33" s="170">
        <v>2.1798546378883909E-2</v>
      </c>
      <c r="Q33" s="170">
        <f>O33/'סכום נכסי הקרן'!$C$42</f>
        <v>3.619148300182184E-5</v>
      </c>
    </row>
    <row r="34" spans="2:18" x14ac:dyDescent="0.2">
      <c r="B34" s="23" t="s">
        <v>2694</v>
      </c>
      <c r="C34" s="32" t="s">
        <v>176</v>
      </c>
      <c r="D34" s="32" t="s">
        <v>2695</v>
      </c>
      <c r="E34" s="32" t="s">
        <v>2696</v>
      </c>
      <c r="F34" s="94" t="s">
        <v>437</v>
      </c>
      <c r="G34" s="94" t="s">
        <v>2623</v>
      </c>
      <c r="H34" s="94" t="s">
        <v>176</v>
      </c>
      <c r="I34" s="105">
        <v>0.01</v>
      </c>
      <c r="J34" s="94" t="s">
        <v>182</v>
      </c>
      <c r="K34" s="32">
        <v>3.1E-2</v>
      </c>
      <c r="L34" s="32">
        <v>3.7599999999999995E-2</v>
      </c>
      <c r="M34" s="154">
        <v>1285.5564405960131</v>
      </c>
      <c r="N34" s="94">
        <v>100.74</v>
      </c>
      <c r="O34" s="125">
        <v>1.2950695580344835</v>
      </c>
      <c r="P34" s="32">
        <v>6.1867035525275688E-4</v>
      </c>
      <c r="Q34" s="32">
        <f>O34/'סכום נכסי הקרן'!$C$42</f>
        <v>1.0271601260325702E-6</v>
      </c>
      <c r="R34" s="18"/>
    </row>
    <row r="35" spans="2:18" x14ac:dyDescent="0.2">
      <c r="B35" s="23" t="s">
        <v>2694</v>
      </c>
      <c r="C35" s="32" t="s">
        <v>176</v>
      </c>
      <c r="D35" s="32" t="s">
        <v>2702</v>
      </c>
      <c r="E35" s="32" t="s">
        <v>2696</v>
      </c>
      <c r="F35" s="94" t="s">
        <v>437</v>
      </c>
      <c r="G35" s="94" t="s">
        <v>2701</v>
      </c>
      <c r="H35" s="94" t="s">
        <v>176</v>
      </c>
      <c r="I35" s="105">
        <v>0.09</v>
      </c>
      <c r="J35" s="94" t="s">
        <v>182</v>
      </c>
      <c r="K35" s="32">
        <v>3.1E-2</v>
      </c>
      <c r="L35" s="32">
        <v>2.5499999999999998E-2</v>
      </c>
      <c r="M35" s="154">
        <v>734.04884542607908</v>
      </c>
      <c r="N35" s="94">
        <v>100.52</v>
      </c>
      <c r="O35" s="125">
        <v>0.73786590301430521</v>
      </c>
      <c r="P35" s="32">
        <v>3.5248744556977797E-4</v>
      </c>
      <c r="Q35" s="32">
        <f>O35/'סכום נכסי הקרן'!$C$42</f>
        <v>5.8522449951304421E-7</v>
      </c>
      <c r="R35" s="18"/>
    </row>
    <row r="36" spans="2:18" x14ac:dyDescent="0.2">
      <c r="B36" s="23" t="s">
        <v>2694</v>
      </c>
      <c r="C36" s="32" t="s">
        <v>176</v>
      </c>
      <c r="D36" s="32" t="s">
        <v>2703</v>
      </c>
      <c r="E36" s="32" t="s">
        <v>2696</v>
      </c>
      <c r="F36" s="94" t="s">
        <v>437</v>
      </c>
      <c r="G36" s="94" t="s">
        <v>2623</v>
      </c>
      <c r="H36" s="94" t="s">
        <v>176</v>
      </c>
      <c r="I36" s="105">
        <v>10.24</v>
      </c>
      <c r="J36" s="94" t="s">
        <v>182</v>
      </c>
      <c r="K36" s="32">
        <v>2.35E-2</v>
      </c>
      <c r="L36" s="32">
        <v>2.2799999999999997E-2</v>
      </c>
      <c r="M36" s="154">
        <v>7609.5925507371794</v>
      </c>
      <c r="N36" s="94">
        <v>101.58</v>
      </c>
      <c r="O36" s="125">
        <v>7.7298241114033006</v>
      </c>
      <c r="P36" s="32">
        <v>3.6926302524639145E-3</v>
      </c>
      <c r="Q36" s="32">
        <f>O36/'סכום נכסי הקרן'!$C$42</f>
        <v>6.1307649919041683E-6</v>
      </c>
      <c r="R36" s="18"/>
    </row>
    <row r="37" spans="2:18" x14ac:dyDescent="0.2">
      <c r="B37" s="23" t="s">
        <v>2694</v>
      </c>
      <c r="C37" s="32" t="s">
        <v>176</v>
      </c>
      <c r="D37" s="32" t="s">
        <v>2706</v>
      </c>
      <c r="E37" s="32" t="s">
        <v>2696</v>
      </c>
      <c r="F37" s="94" t="s">
        <v>437</v>
      </c>
      <c r="G37" s="94" t="s">
        <v>2701</v>
      </c>
      <c r="H37" s="94" t="s">
        <v>176</v>
      </c>
      <c r="I37" s="105">
        <v>10.32</v>
      </c>
      <c r="J37" s="94" t="s">
        <v>182</v>
      </c>
      <c r="K37" s="32">
        <v>2.35E-2</v>
      </c>
      <c r="L37" s="32">
        <v>2.12E-2</v>
      </c>
      <c r="M37" s="154">
        <v>11408.145334619277</v>
      </c>
      <c r="N37" s="94">
        <v>102.96</v>
      </c>
      <c r="O37" s="125">
        <v>11.745826436558152</v>
      </c>
      <c r="P37" s="32">
        <v>5.6111230235937363E-3</v>
      </c>
      <c r="Q37" s="32">
        <f>O37/'סכום נכסי הקרן'!$C$42</f>
        <v>9.3159819008042182E-6</v>
      </c>
      <c r="R37" s="18"/>
    </row>
    <row r="38" spans="2:18" x14ac:dyDescent="0.2">
      <c r="B38" s="23" t="s">
        <v>2697</v>
      </c>
      <c r="C38" s="32" t="s">
        <v>176</v>
      </c>
      <c r="D38" s="32" t="s">
        <v>2698</v>
      </c>
      <c r="E38" s="32" t="s">
        <v>2699</v>
      </c>
      <c r="F38" s="94" t="s">
        <v>437</v>
      </c>
      <c r="G38" s="94" t="s">
        <v>2623</v>
      </c>
      <c r="H38" s="94" t="s">
        <v>176</v>
      </c>
      <c r="I38" s="105">
        <v>0.01</v>
      </c>
      <c r="J38" s="94" t="s">
        <v>182</v>
      </c>
      <c r="K38" s="32">
        <v>3.1E-2</v>
      </c>
      <c r="L38" s="32">
        <v>6.3799999999999996E-2</v>
      </c>
      <c r="M38" s="154">
        <v>1831.2382520914048</v>
      </c>
      <c r="N38" s="94">
        <v>101.46</v>
      </c>
      <c r="O38" s="125">
        <v>1.8579743348400128</v>
      </c>
      <c r="P38" s="32">
        <v>8.875767596070454E-4</v>
      </c>
      <c r="Q38" s="32">
        <f>O38/'סכום נכסי הקרן'!$C$42</f>
        <v>1.4736174903500689E-6</v>
      </c>
      <c r="R38" s="18"/>
    </row>
    <row r="39" spans="2:18" x14ac:dyDescent="0.2">
      <c r="B39" s="23" t="s">
        <v>2697</v>
      </c>
      <c r="C39" s="32" t="s">
        <v>176</v>
      </c>
      <c r="D39" s="32" t="s">
        <v>2700</v>
      </c>
      <c r="E39" s="32" t="s">
        <v>2699</v>
      </c>
      <c r="F39" s="94" t="s">
        <v>437</v>
      </c>
      <c r="G39" s="94" t="s">
        <v>2701</v>
      </c>
      <c r="H39" s="94" t="s">
        <v>176</v>
      </c>
      <c r="I39" s="105">
        <v>0.09</v>
      </c>
      <c r="J39" s="94" t="s">
        <v>182</v>
      </c>
      <c r="K39" s="32">
        <v>3.1E-2</v>
      </c>
      <c r="L39" s="32">
        <v>2.5499999999999998E-2</v>
      </c>
      <c r="M39" s="154">
        <v>434.34460005192886</v>
      </c>
      <c r="N39" s="94">
        <v>100.52</v>
      </c>
      <c r="O39" s="125">
        <v>0.43660319623002897</v>
      </c>
      <c r="P39" s="32">
        <v>2.0857061525411043E-4</v>
      </c>
      <c r="Q39" s="32">
        <f>O39/'סכום נכסי הקרן'!$C$42</f>
        <v>3.4628363494736585E-7</v>
      </c>
      <c r="R39" s="18"/>
    </row>
    <row r="40" spans="2:18" x14ac:dyDescent="0.2">
      <c r="B40" s="23" t="s">
        <v>2697</v>
      </c>
      <c r="C40" s="32" t="s">
        <v>176</v>
      </c>
      <c r="D40" s="32" t="s">
        <v>2704</v>
      </c>
      <c r="E40" s="32" t="s">
        <v>2699</v>
      </c>
      <c r="F40" s="94" t="s">
        <v>437</v>
      </c>
      <c r="G40" s="94" t="s">
        <v>2623</v>
      </c>
      <c r="H40" s="94" t="s">
        <v>176</v>
      </c>
      <c r="I40" s="105">
        <v>10.24</v>
      </c>
      <c r="J40" s="94" t="s">
        <v>182</v>
      </c>
      <c r="K40" s="32">
        <v>2.2499999999999999E-2</v>
      </c>
      <c r="L40" s="32">
        <v>2.2799999999999997E-2</v>
      </c>
      <c r="M40" s="154">
        <v>10833.649836119701</v>
      </c>
      <c r="N40" s="94">
        <v>101.58</v>
      </c>
      <c r="O40" s="125">
        <v>11.004821502103148</v>
      </c>
      <c r="P40" s="32">
        <v>5.2571360248265886E-3</v>
      </c>
      <c r="Q40" s="32">
        <f>O40/'סכום נכסי הקרן'!$C$42</f>
        <v>8.7282677373883783E-6</v>
      </c>
      <c r="R40" s="18"/>
    </row>
    <row r="41" spans="2:18" x14ac:dyDescent="0.2">
      <c r="B41" s="23" t="s">
        <v>2697</v>
      </c>
      <c r="C41" s="32" t="s">
        <v>176</v>
      </c>
      <c r="D41" s="32" t="s">
        <v>2705</v>
      </c>
      <c r="E41" s="32" t="s">
        <v>2699</v>
      </c>
      <c r="F41" s="94" t="s">
        <v>437</v>
      </c>
      <c r="G41" s="94" t="s">
        <v>2701</v>
      </c>
      <c r="H41" s="94" t="s">
        <v>176</v>
      </c>
      <c r="I41" s="105">
        <v>10.32</v>
      </c>
      <c r="J41" s="94" t="s">
        <v>182</v>
      </c>
      <c r="K41" s="32">
        <v>2.35E-2</v>
      </c>
      <c r="L41" s="32">
        <v>2.12E-2</v>
      </c>
      <c r="M41" s="154">
        <v>10511.999933878968</v>
      </c>
      <c r="N41" s="94">
        <v>102.96</v>
      </c>
      <c r="O41" s="125">
        <v>10.823155130077977</v>
      </c>
      <c r="P41" s="32">
        <v>5.1703518067735691E-3</v>
      </c>
      <c r="Q41" s="32">
        <f>O41/'סכום נכסי הקרן'!$C$42</f>
        <v>8.5841824622557769E-6</v>
      </c>
      <c r="R41" s="18"/>
    </row>
    <row r="42" spans="2:18" s="163" customFormat="1" x14ac:dyDescent="0.2">
      <c r="B42" s="133" t="s">
        <v>2707</v>
      </c>
      <c r="C42" s="170" t="s">
        <v>176</v>
      </c>
      <c r="D42" s="170" t="s">
        <v>176</v>
      </c>
      <c r="E42" s="170" t="s">
        <v>176</v>
      </c>
      <c r="F42" s="171" t="s">
        <v>176</v>
      </c>
      <c r="G42" s="171" t="s">
        <v>176</v>
      </c>
      <c r="H42" s="171" t="s">
        <v>176</v>
      </c>
      <c r="I42" s="181" t="s">
        <v>176</v>
      </c>
      <c r="J42" s="171" t="s">
        <v>176</v>
      </c>
      <c r="K42" s="170" t="s">
        <v>176</v>
      </c>
      <c r="L42" s="170" t="s">
        <v>176</v>
      </c>
      <c r="M42" s="207" t="s">
        <v>176</v>
      </c>
      <c r="N42" s="171" t="s">
        <v>176</v>
      </c>
      <c r="O42" s="172">
        <v>0</v>
      </c>
      <c r="P42" s="170">
        <v>0</v>
      </c>
      <c r="Q42" s="170">
        <f>O42/'סכום נכסי הקרן'!$C$42</f>
        <v>0</v>
      </c>
    </row>
    <row r="43" spans="2:18" x14ac:dyDescent="0.2">
      <c r="B43" s="23" t="s">
        <v>2708</v>
      </c>
      <c r="C43" s="32" t="s">
        <v>176</v>
      </c>
      <c r="D43" s="32" t="s">
        <v>176</v>
      </c>
      <c r="E43" s="32" t="s">
        <v>176</v>
      </c>
      <c r="F43" s="94" t="s">
        <v>176</v>
      </c>
      <c r="G43" s="94"/>
      <c r="H43" s="94"/>
      <c r="I43" s="105"/>
      <c r="J43" s="94"/>
      <c r="K43" s="32"/>
      <c r="L43" s="32"/>
      <c r="M43" s="154"/>
      <c r="N43" s="94" t="s">
        <v>176</v>
      </c>
      <c r="O43" s="125">
        <v>0</v>
      </c>
      <c r="P43" s="32">
        <v>0</v>
      </c>
      <c r="Q43" s="32">
        <f>O43/'סכום נכסי הקרן'!$C$42</f>
        <v>0</v>
      </c>
      <c r="R43" s="18"/>
    </row>
    <row r="44" spans="2:18" s="163" customFormat="1" x14ac:dyDescent="0.2">
      <c r="B44" s="133" t="s">
        <v>2709</v>
      </c>
      <c r="C44" s="170" t="s">
        <v>176</v>
      </c>
      <c r="D44" s="170" t="s">
        <v>176</v>
      </c>
      <c r="E44" s="170" t="s">
        <v>176</v>
      </c>
      <c r="F44" s="171" t="s">
        <v>176</v>
      </c>
      <c r="G44" s="171"/>
      <c r="H44" s="171"/>
      <c r="I44" s="181"/>
      <c r="J44" s="171"/>
      <c r="K44" s="170"/>
      <c r="L44" s="170"/>
      <c r="M44" s="207"/>
      <c r="N44" s="171" t="s">
        <v>176</v>
      </c>
      <c r="O44" s="172">
        <v>0</v>
      </c>
      <c r="P44" s="170">
        <v>0</v>
      </c>
      <c r="Q44" s="170">
        <f>O44/'סכום נכסי הקרן'!$C$42</f>
        <v>0</v>
      </c>
    </row>
    <row r="45" spans="2:18" s="163" customFormat="1" x14ac:dyDescent="0.2">
      <c r="B45" s="133" t="s">
        <v>2710</v>
      </c>
      <c r="C45" s="170" t="s">
        <v>176</v>
      </c>
      <c r="D45" s="170" t="s">
        <v>176</v>
      </c>
      <c r="E45" s="170" t="s">
        <v>176</v>
      </c>
      <c r="F45" s="171" t="s">
        <v>176</v>
      </c>
      <c r="G45" s="171"/>
      <c r="H45" s="171"/>
      <c r="I45" s="181"/>
      <c r="J45" s="171"/>
      <c r="K45" s="170"/>
      <c r="L45" s="170"/>
      <c r="M45" s="207"/>
      <c r="N45" s="171" t="s">
        <v>176</v>
      </c>
      <c r="O45" s="172">
        <v>0</v>
      </c>
      <c r="P45" s="170">
        <v>0</v>
      </c>
      <c r="Q45" s="170">
        <f>O45/'סכום נכסי הקרן'!$C$42</f>
        <v>0</v>
      </c>
    </row>
    <row r="46" spans="2:18" x14ac:dyDescent="0.2">
      <c r="B46" s="23" t="s">
        <v>2711</v>
      </c>
      <c r="C46" s="32" t="s">
        <v>176</v>
      </c>
      <c r="D46" s="32" t="s">
        <v>176</v>
      </c>
      <c r="E46" s="32" t="s">
        <v>176</v>
      </c>
      <c r="F46" s="94" t="s">
        <v>176</v>
      </c>
      <c r="G46" s="94"/>
      <c r="H46" s="94"/>
      <c r="I46" s="105"/>
      <c r="J46" s="94"/>
      <c r="K46" s="32"/>
      <c r="L46" s="32"/>
      <c r="M46" s="154"/>
      <c r="N46" s="94" t="s">
        <v>176</v>
      </c>
      <c r="O46" s="125">
        <v>0</v>
      </c>
      <c r="P46" s="32">
        <v>0</v>
      </c>
      <c r="Q46" s="32">
        <f>O46/'סכום נכסי הקרן'!$C$42</f>
        <v>0</v>
      </c>
      <c r="R46" s="18"/>
    </row>
    <row r="47" spans="2:18" s="163" customFormat="1" x14ac:dyDescent="0.2">
      <c r="B47" s="133" t="s">
        <v>2712</v>
      </c>
      <c r="C47" s="170" t="s">
        <v>176</v>
      </c>
      <c r="D47" s="170" t="s">
        <v>176</v>
      </c>
      <c r="E47" s="170" t="s">
        <v>176</v>
      </c>
      <c r="F47" s="171" t="s">
        <v>176</v>
      </c>
      <c r="G47" s="171"/>
      <c r="H47" s="171"/>
      <c r="I47" s="181"/>
      <c r="J47" s="171"/>
      <c r="K47" s="170"/>
      <c r="L47" s="170"/>
      <c r="M47" s="207"/>
      <c r="N47" s="171" t="s">
        <v>176</v>
      </c>
      <c r="O47" s="172">
        <v>0</v>
      </c>
      <c r="P47" s="170">
        <v>0</v>
      </c>
      <c r="Q47" s="170">
        <f>O47/'סכום נכסי הקרן'!$C$42</f>
        <v>0</v>
      </c>
    </row>
    <row r="48" spans="2:18" s="163" customFormat="1" x14ac:dyDescent="0.2">
      <c r="B48" s="133" t="s">
        <v>2713</v>
      </c>
      <c r="C48" s="170" t="s">
        <v>176</v>
      </c>
      <c r="D48" s="170" t="s">
        <v>176</v>
      </c>
      <c r="E48" s="170" t="s">
        <v>176</v>
      </c>
      <c r="F48" s="171" t="s">
        <v>176</v>
      </c>
      <c r="G48" s="171"/>
      <c r="H48" s="171"/>
      <c r="I48" s="181"/>
      <c r="J48" s="171"/>
      <c r="K48" s="170"/>
      <c r="L48" s="170"/>
      <c r="M48" s="207"/>
      <c r="N48" s="171" t="s">
        <v>176</v>
      </c>
      <c r="O48" s="172">
        <v>229.62724122901926</v>
      </c>
      <c r="P48" s="170">
        <v>0.10969570400718595</v>
      </c>
      <c r="Q48" s="170">
        <f>O48/'סכום נכסי הקרן'!$C$42</f>
        <v>1.8212453885432965E-4</v>
      </c>
    </row>
    <row r="49" spans="2:18" s="163" customFormat="1" x14ac:dyDescent="0.2">
      <c r="B49" s="133" t="s">
        <v>2668</v>
      </c>
      <c r="C49" s="170" t="s">
        <v>176</v>
      </c>
      <c r="D49" s="170" t="s">
        <v>176</v>
      </c>
      <c r="E49" s="170" t="s">
        <v>176</v>
      </c>
      <c r="F49" s="171" t="s">
        <v>176</v>
      </c>
      <c r="G49" s="171" t="s">
        <v>176</v>
      </c>
      <c r="H49" s="171" t="s">
        <v>176</v>
      </c>
      <c r="I49" s="181" t="s">
        <v>176</v>
      </c>
      <c r="J49" s="171" t="s">
        <v>176</v>
      </c>
      <c r="K49" s="170" t="s">
        <v>176</v>
      </c>
      <c r="L49" s="170" t="s">
        <v>176</v>
      </c>
      <c r="M49" s="207" t="s">
        <v>176</v>
      </c>
      <c r="N49" s="171" t="s">
        <v>176</v>
      </c>
      <c r="O49" s="172">
        <v>0</v>
      </c>
      <c r="P49" s="170">
        <v>0</v>
      </c>
      <c r="Q49" s="170">
        <f>O49/'סכום נכסי הקרן'!$C$42</f>
        <v>0</v>
      </c>
    </row>
    <row r="50" spans="2:18" s="163" customFormat="1" x14ac:dyDescent="0.2">
      <c r="B50" s="133" t="s">
        <v>2692</v>
      </c>
      <c r="C50" s="170" t="s">
        <v>176</v>
      </c>
      <c r="D50" s="170" t="s">
        <v>176</v>
      </c>
      <c r="E50" s="170" t="s">
        <v>176</v>
      </c>
      <c r="F50" s="171" t="s">
        <v>176</v>
      </c>
      <c r="G50" s="171" t="s">
        <v>176</v>
      </c>
      <c r="H50" s="171" t="s">
        <v>176</v>
      </c>
      <c r="I50" s="181" t="s">
        <v>176</v>
      </c>
      <c r="J50" s="171" t="s">
        <v>176</v>
      </c>
      <c r="K50" s="170" t="s">
        <v>176</v>
      </c>
      <c r="L50" s="170" t="s">
        <v>176</v>
      </c>
      <c r="M50" s="207" t="s">
        <v>176</v>
      </c>
      <c r="N50" s="171" t="s">
        <v>176</v>
      </c>
      <c r="O50" s="172">
        <v>0</v>
      </c>
      <c r="P50" s="170">
        <v>0</v>
      </c>
      <c r="Q50" s="170">
        <f>O50/'סכום נכסי הקרן'!$C$42</f>
        <v>0</v>
      </c>
    </row>
    <row r="51" spans="2:18" s="163" customFormat="1" x14ac:dyDescent="0.2">
      <c r="B51" s="133" t="s">
        <v>2693</v>
      </c>
      <c r="C51" s="170" t="s">
        <v>176</v>
      </c>
      <c r="D51" s="170" t="s">
        <v>176</v>
      </c>
      <c r="E51" s="170" t="s">
        <v>176</v>
      </c>
      <c r="F51" s="171" t="s">
        <v>176</v>
      </c>
      <c r="G51" s="171" t="s">
        <v>176</v>
      </c>
      <c r="H51" s="171" t="s">
        <v>176</v>
      </c>
      <c r="I51" s="181" t="s">
        <v>176</v>
      </c>
      <c r="J51" s="171" t="s">
        <v>176</v>
      </c>
      <c r="K51" s="170" t="s">
        <v>176</v>
      </c>
      <c r="L51" s="170" t="s">
        <v>176</v>
      </c>
      <c r="M51" s="207" t="s">
        <v>176</v>
      </c>
      <c r="N51" s="171" t="s">
        <v>176</v>
      </c>
      <c r="O51" s="172">
        <v>229.62724062901924</v>
      </c>
      <c r="P51" s="170">
        <v>0.1096957037205587</v>
      </c>
      <c r="Q51" s="170">
        <f>O51/'סכום נכסי הקרן'!$C$42</f>
        <v>1.821245383784509E-4</v>
      </c>
    </row>
    <row r="52" spans="2:18" x14ac:dyDescent="0.2">
      <c r="B52" s="23" t="s">
        <v>2714</v>
      </c>
      <c r="C52" s="32" t="s">
        <v>176</v>
      </c>
      <c r="D52" s="32" t="s">
        <v>2715</v>
      </c>
      <c r="E52" s="32" t="s">
        <v>176</v>
      </c>
      <c r="F52" s="94" t="s">
        <v>437</v>
      </c>
      <c r="G52" s="94" t="s">
        <v>2471</v>
      </c>
      <c r="H52" s="94" t="s">
        <v>176</v>
      </c>
      <c r="I52" s="105">
        <v>2.17</v>
      </c>
      <c r="J52" s="94" t="s">
        <v>136</v>
      </c>
      <c r="K52" s="32">
        <v>4.4605600476837155E-2</v>
      </c>
      <c r="L52" s="32">
        <v>5.0499999999999996E-2</v>
      </c>
      <c r="M52" s="154">
        <v>18245.504857429973</v>
      </c>
      <c r="N52" s="94">
        <v>100.17</v>
      </c>
      <c r="O52" s="125">
        <v>66.28894607342886</v>
      </c>
      <c r="P52" s="32">
        <v>3.1667029436489219E-2</v>
      </c>
      <c r="Q52" s="32">
        <f>O52/'סכום נכסי הקרן'!$C$42</f>
        <v>5.2575834078509348E-5</v>
      </c>
      <c r="R52" s="18"/>
    </row>
    <row r="53" spans="2:18" x14ac:dyDescent="0.2">
      <c r="B53" s="23" t="s">
        <v>2720</v>
      </c>
      <c r="C53" s="32" t="s">
        <v>176</v>
      </c>
      <c r="D53" s="32" t="s">
        <v>2721</v>
      </c>
      <c r="E53" s="32" t="s">
        <v>176</v>
      </c>
      <c r="F53" s="94" t="s">
        <v>437</v>
      </c>
      <c r="G53" s="94" t="s">
        <v>2647</v>
      </c>
      <c r="H53" s="94" t="s">
        <v>176</v>
      </c>
      <c r="I53" s="105">
        <v>3.78</v>
      </c>
      <c r="J53" s="94" t="s">
        <v>136</v>
      </c>
      <c r="K53" s="32">
        <v>5.5105599999999998E-2</v>
      </c>
      <c r="L53" s="32">
        <v>7.7100000000000002E-2</v>
      </c>
      <c r="M53" s="154">
        <v>31082.593405120086</v>
      </c>
      <c r="N53" s="94">
        <v>100.33</v>
      </c>
      <c r="O53" s="125">
        <v>113.10859694805161</v>
      </c>
      <c r="P53" s="32">
        <v>5.4033341623901186E-2</v>
      </c>
      <c r="Q53" s="32">
        <f>O53/'סכום נכסי הקרן'!$C$42</f>
        <v>8.9709961890274291E-5</v>
      </c>
      <c r="R53" s="18"/>
    </row>
    <row r="54" spans="2:18" x14ac:dyDescent="0.2">
      <c r="B54" s="23" t="s">
        <v>2720</v>
      </c>
      <c r="C54" s="32" t="s">
        <v>176</v>
      </c>
      <c r="D54" s="32" t="s">
        <v>2725</v>
      </c>
      <c r="E54" s="32" t="s">
        <v>176</v>
      </c>
      <c r="F54" s="94" t="s">
        <v>437</v>
      </c>
      <c r="G54" s="94" t="s">
        <v>2491</v>
      </c>
      <c r="H54" s="94" t="s">
        <v>176</v>
      </c>
      <c r="I54" s="105">
        <v>3.79</v>
      </c>
      <c r="J54" s="94" t="s">
        <v>136</v>
      </c>
      <c r="K54" s="32">
        <v>5.5105599999999998E-2</v>
      </c>
      <c r="L54" s="32">
        <v>7.7100000000000002E-2</v>
      </c>
      <c r="M54" s="154">
        <v>514.88513488776641</v>
      </c>
      <c r="N54" s="94">
        <v>100.12</v>
      </c>
      <c r="O54" s="125">
        <v>1.8697293688255592</v>
      </c>
      <c r="P54" s="32">
        <v>8.9319228118789665E-4</v>
      </c>
      <c r="Q54" s="32">
        <f>O54/'סכום נכסי הקרן'!$C$42</f>
        <v>1.4829407750456307E-6</v>
      </c>
      <c r="R54" s="18"/>
    </row>
    <row r="55" spans="2:18" x14ac:dyDescent="0.2">
      <c r="B55" s="23" t="s">
        <v>2722</v>
      </c>
      <c r="C55" s="32" t="s">
        <v>176</v>
      </c>
      <c r="D55" s="32" t="s">
        <v>2723</v>
      </c>
      <c r="E55" s="32" t="s">
        <v>176</v>
      </c>
      <c r="F55" s="94" t="s">
        <v>437</v>
      </c>
      <c r="G55" s="94" t="s">
        <v>2724</v>
      </c>
      <c r="H55" s="94" t="s">
        <v>176</v>
      </c>
      <c r="I55" s="105">
        <v>5.65</v>
      </c>
      <c r="J55" s="94" t="s">
        <v>136</v>
      </c>
      <c r="K55" s="32">
        <v>5.6483799999999994E-2</v>
      </c>
      <c r="L55" s="32">
        <v>7.8700000000000006E-2</v>
      </c>
      <c r="M55" s="154">
        <v>2081.1845716672669</v>
      </c>
      <c r="N55" s="94">
        <v>100.57</v>
      </c>
      <c r="O55" s="125">
        <v>7.5914826456205127</v>
      </c>
      <c r="P55" s="32">
        <v>3.6265428649170091E-3</v>
      </c>
      <c r="Q55" s="32">
        <f>O55/'סכום נכסי הקרן'!$C$42</f>
        <v>6.0210420534354101E-6</v>
      </c>
      <c r="R55" s="18"/>
    </row>
    <row r="56" spans="2:18" x14ac:dyDescent="0.2">
      <c r="B56" s="23" t="s">
        <v>2722</v>
      </c>
      <c r="C56" s="32" t="s">
        <v>176</v>
      </c>
      <c r="D56" s="32" t="s">
        <v>2726</v>
      </c>
      <c r="E56" s="32" t="s">
        <v>176</v>
      </c>
      <c r="F56" s="94" t="s">
        <v>176</v>
      </c>
      <c r="G56" s="94" t="s">
        <v>2555</v>
      </c>
      <c r="H56" s="94" t="s">
        <v>176</v>
      </c>
      <c r="I56" s="105">
        <v>0</v>
      </c>
      <c r="J56" s="94" t="s">
        <v>176</v>
      </c>
      <c r="K56" s="32">
        <v>5.6483799999999994E-2</v>
      </c>
      <c r="L56" s="32">
        <v>0</v>
      </c>
      <c r="M56" s="154">
        <v>-2580.0962794990483</v>
      </c>
      <c r="N56" s="94">
        <v>98.716200000000001</v>
      </c>
      <c r="O56" s="125">
        <v>-2.5469734175022425</v>
      </c>
      <c r="P56" s="32">
        <v>-1.2167199354271934E-3</v>
      </c>
      <c r="Q56" s="32">
        <f>O56/'סכום נכסי הקרן'!$C$42</f>
        <v>-2.0200841879827046E-6</v>
      </c>
      <c r="R56" s="18"/>
    </row>
    <row r="57" spans="2:18" x14ac:dyDescent="0.2">
      <c r="B57" s="23" t="s">
        <v>2716</v>
      </c>
      <c r="C57" s="32" t="s">
        <v>176</v>
      </c>
      <c r="D57" s="32" t="s">
        <v>2717</v>
      </c>
      <c r="E57" s="32" t="s">
        <v>176</v>
      </c>
      <c r="F57" s="94" t="s">
        <v>437</v>
      </c>
      <c r="G57" s="94" t="s">
        <v>2718</v>
      </c>
      <c r="H57" s="94" t="s">
        <v>176</v>
      </c>
      <c r="I57" s="105">
        <v>3.94</v>
      </c>
      <c r="J57" s="94" t="s">
        <v>136</v>
      </c>
      <c r="K57" s="32">
        <v>5.01056E-2</v>
      </c>
      <c r="L57" s="32">
        <v>7.0900000000000005E-2</v>
      </c>
      <c r="M57" s="154">
        <v>11869.77666718344</v>
      </c>
      <c r="N57" s="94">
        <v>100.26</v>
      </c>
      <c r="O57" s="125">
        <v>43.163614338419414</v>
      </c>
      <c r="P57" s="32">
        <v>2.0619779417309015E-2</v>
      </c>
      <c r="Q57" s="32">
        <f>O57/'סכום נכסי הקרן'!$C$42</f>
        <v>3.4234411015853416E-5</v>
      </c>
      <c r="R57" s="18"/>
    </row>
    <row r="58" spans="2:18" x14ac:dyDescent="0.2">
      <c r="B58" s="23" t="s">
        <v>2716</v>
      </c>
      <c r="C58" s="32" t="s">
        <v>176</v>
      </c>
      <c r="D58" s="32" t="s">
        <v>2719</v>
      </c>
      <c r="E58" s="32" t="s">
        <v>176</v>
      </c>
      <c r="F58" s="94" t="s">
        <v>437</v>
      </c>
      <c r="G58" s="94" t="s">
        <v>2555</v>
      </c>
      <c r="H58" s="94" t="s">
        <v>176</v>
      </c>
      <c r="I58" s="105">
        <v>3.94</v>
      </c>
      <c r="J58" s="94" t="s">
        <v>136</v>
      </c>
      <c r="K58" s="32">
        <v>5.01056E-2</v>
      </c>
      <c r="L58" s="32">
        <v>7.0900000000000005E-2</v>
      </c>
      <c r="M58" s="154">
        <v>41.756466076541813</v>
      </c>
      <c r="N58" s="94">
        <v>100.26</v>
      </c>
      <c r="O58" s="125">
        <v>0.15184447217558131</v>
      </c>
      <c r="P58" s="32">
        <v>7.2537936639178476E-5</v>
      </c>
      <c r="Q58" s="32">
        <f>O58/'סכום נכסי הקרן'!$C$42</f>
        <v>1.2043259468930105E-7</v>
      </c>
      <c r="R58" s="18"/>
    </row>
    <row r="59" spans="2:18" s="163" customFormat="1" x14ac:dyDescent="0.2">
      <c r="B59" s="133" t="s">
        <v>2712</v>
      </c>
      <c r="C59" s="170" t="s">
        <v>176</v>
      </c>
      <c r="D59" s="170" t="s">
        <v>176</v>
      </c>
      <c r="E59" s="170" t="s">
        <v>176</v>
      </c>
      <c r="F59" s="171" t="s">
        <v>176</v>
      </c>
      <c r="G59" s="171" t="s">
        <v>176</v>
      </c>
      <c r="H59" s="171" t="s">
        <v>176</v>
      </c>
      <c r="I59" s="181" t="s">
        <v>176</v>
      </c>
      <c r="J59" s="171" t="s">
        <v>176</v>
      </c>
      <c r="K59" s="170" t="s">
        <v>176</v>
      </c>
      <c r="L59" s="170" t="s">
        <v>176</v>
      </c>
      <c r="M59" s="207" t="s">
        <v>176</v>
      </c>
      <c r="N59" s="171" t="s">
        <v>176</v>
      </c>
      <c r="O59" s="172">
        <v>0</v>
      </c>
      <c r="P59" s="170">
        <v>0</v>
      </c>
      <c r="Q59" s="170">
        <f>O59/'סכום נכסי הקרן'!$C$42</f>
        <v>0</v>
      </c>
    </row>
    <row r="60" spans="2:18" s="163" customFormat="1" x14ac:dyDescent="0.2">
      <c r="B60" s="116" t="s">
        <v>167</v>
      </c>
      <c r="C60" s="116"/>
      <c r="D60" s="173"/>
      <c r="E60" s="173"/>
      <c r="F60" s="173"/>
      <c r="G60" s="174"/>
      <c r="H60" s="174"/>
      <c r="I60" s="174"/>
      <c r="J60" s="174"/>
      <c r="K60" s="175"/>
      <c r="L60" s="176"/>
      <c r="M60" s="177"/>
      <c r="N60" s="177"/>
      <c r="O60" s="177"/>
      <c r="P60" s="177"/>
      <c r="Q60" s="176"/>
      <c r="R60" s="178"/>
    </row>
    <row r="61" spans="2:18" s="163" customFormat="1" x14ac:dyDescent="0.2">
      <c r="B61" s="116" t="s">
        <v>168</v>
      </c>
      <c r="C61" s="116"/>
      <c r="D61" s="173"/>
      <c r="E61" s="173"/>
      <c r="F61" s="173"/>
      <c r="G61" s="174"/>
      <c r="H61" s="174"/>
      <c r="I61" s="174"/>
      <c r="J61" s="174"/>
      <c r="K61" s="175"/>
      <c r="L61" s="176"/>
      <c r="M61" s="177"/>
      <c r="N61" s="177"/>
      <c r="O61" s="177"/>
      <c r="P61" s="177"/>
      <c r="Q61" s="176"/>
      <c r="R61" s="178"/>
    </row>
    <row r="62" spans="2:18" s="163" customFormat="1" x14ac:dyDescent="0.2">
      <c r="B62" s="116" t="s">
        <v>169</v>
      </c>
      <c r="C62" s="116"/>
      <c r="D62" s="173"/>
      <c r="E62" s="173"/>
      <c r="F62" s="173"/>
      <c r="G62" s="174"/>
      <c r="H62" s="174"/>
      <c r="I62" s="174"/>
      <c r="J62" s="174"/>
      <c r="K62" s="175"/>
      <c r="L62" s="176"/>
      <c r="M62" s="177"/>
      <c r="N62" s="177"/>
      <c r="O62" s="177"/>
      <c r="P62" s="177"/>
      <c r="Q62" s="176"/>
      <c r="R62" s="178"/>
    </row>
    <row r="63" spans="2:18" s="163" customFormat="1" x14ac:dyDescent="0.2">
      <c r="B63" s="116" t="s">
        <v>170</v>
      </c>
      <c r="C63" s="116"/>
      <c r="D63" s="173"/>
      <c r="E63" s="173"/>
      <c r="F63" s="173"/>
      <c r="G63" s="174"/>
      <c r="H63" s="174"/>
      <c r="I63" s="174"/>
      <c r="J63" s="174"/>
      <c r="K63" s="175"/>
      <c r="L63" s="176"/>
      <c r="M63" s="177"/>
      <c r="N63" s="177"/>
      <c r="O63" s="177"/>
      <c r="P63" s="177"/>
      <c r="Q63" s="176"/>
      <c r="R63" s="178"/>
    </row>
    <row r="64" spans="2:18" s="163" customFormat="1" x14ac:dyDescent="0.2">
      <c r="B64" s="116" t="s">
        <v>171</v>
      </c>
      <c r="C64" s="116"/>
      <c r="D64" s="173"/>
      <c r="E64" s="173"/>
      <c r="F64" s="173"/>
      <c r="G64" s="174"/>
      <c r="H64" s="174"/>
      <c r="I64" s="174"/>
      <c r="J64" s="174"/>
      <c r="K64" s="175"/>
      <c r="L64" s="176"/>
      <c r="M64" s="177"/>
      <c r="N64" s="177"/>
      <c r="O64" s="177"/>
      <c r="P64" s="177"/>
      <c r="Q64" s="176"/>
      <c r="R64" s="178"/>
    </row>
  </sheetData>
  <sortState ref="B45:AB51">
    <sortCondition ref="B45:B51" customList="א,ב,ג,ד,ה,ו,ז,ח,ט,י,כ,ל,מ,נ,ס,ע,פ,צ,ק,ר,ש,ת"/>
  </sortState>
  <mergeCells count="1">
    <mergeCell ref="B7:Q7"/>
  </mergeCells>
  <phoneticPr fontId="3" type="noConversion"/>
  <conditionalFormatting sqref="J12:J14 P12:P13 C12:H14 P21:P59 C21:H59 C15:C20 J21:J59">
    <cfRule type="expression" dxfId="61" priority="361" stopIfTrue="1">
      <formula>OR(LEFT(#REF!,3)="TIR",LEFT(#REF!,2)="IR")</formula>
    </cfRule>
  </conditionalFormatting>
  <conditionalFormatting sqref="O12:P13 O21:P59 B12:B59">
    <cfRule type="expression" dxfId="60" priority="364" stopIfTrue="1">
      <formula>#REF!&gt;0</formula>
    </cfRule>
  </conditionalFormatting>
  <conditionalFormatting sqref="P14:P20">
    <cfRule type="expression" dxfId="18" priority="7" stopIfTrue="1">
      <formula>OR(LEFT(#REF!,3)="TIR",LEFT(#REF!,2)="IR")</formula>
    </cfRule>
  </conditionalFormatting>
  <conditionalFormatting sqref="O14:P14 P15:P20">
    <cfRule type="expression" dxfId="16" priority="8" stopIfTrue="1">
      <formula>#REF!&gt;0</formula>
    </cfRule>
  </conditionalFormatting>
  <conditionalFormatting sqref="O15:O20">
    <cfRule type="expression" dxfId="14" priority="6" stopIfTrue="1">
      <formula>#REF!&gt;0</formula>
    </cfRule>
  </conditionalFormatting>
  <conditionalFormatting sqref="Q12:Q13 Q21:Q59">
    <cfRule type="expression" dxfId="10" priority="4" stopIfTrue="1">
      <formula>OR(LEFT(#REF!,3)="TIR",LEFT(#REF!,2)="IR")</formula>
    </cfRule>
  </conditionalFormatting>
  <conditionalFormatting sqref="Q12:Q13 Q21:Q59">
    <cfRule type="expression" dxfId="8" priority="5" stopIfTrue="1">
      <formula>#REF!&gt;0</formula>
    </cfRule>
  </conditionalFormatting>
  <conditionalFormatting sqref="Q14:Q20">
    <cfRule type="expression" dxfId="6" priority="2" stopIfTrue="1">
      <formula>OR(LEFT(#REF!,3)="TIR",LEFT(#REF!,2)="IR")</formula>
    </cfRule>
  </conditionalFormatting>
  <conditionalFormatting sqref="Q14:Q20">
    <cfRule type="expression" dxfId="4" priority="3" stopIfTrue="1">
      <formula>#REF!&gt;0</formula>
    </cfRule>
  </conditionalFormatting>
  <conditionalFormatting sqref="J15:J20 D15:H20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0" t="s">
        <v>40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6" t="s">
        <v>176</v>
      </c>
      <c r="J12" s="166" t="s">
        <v>176</v>
      </c>
      <c r="K12" s="179" t="s">
        <v>176</v>
      </c>
      <c r="L12" s="167" t="s">
        <v>176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2727</v>
      </c>
      <c r="C13" s="170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0" t="s">
        <v>176</v>
      </c>
      <c r="J13" s="170" t="s">
        <v>176</v>
      </c>
      <c r="K13" s="181" t="s">
        <v>176</v>
      </c>
      <c r="L13" s="171" t="s">
        <v>176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2282</v>
      </c>
      <c r="C14" s="170" t="s">
        <v>176</v>
      </c>
      <c r="D14" s="171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0" t="s">
        <v>176</v>
      </c>
      <c r="J14" s="170" t="s">
        <v>176</v>
      </c>
      <c r="K14" s="181" t="s">
        <v>176</v>
      </c>
      <c r="L14" s="171" t="s">
        <v>176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2728</v>
      </c>
      <c r="C15" s="170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0" t="s">
        <v>176</v>
      </c>
      <c r="J15" s="170" t="s">
        <v>176</v>
      </c>
      <c r="K15" s="181" t="s">
        <v>176</v>
      </c>
      <c r="L15" s="171" t="s">
        <v>176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2729</v>
      </c>
      <c r="C16" s="170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0" t="s">
        <v>176</v>
      </c>
      <c r="J16" s="170" t="s">
        <v>176</v>
      </c>
      <c r="K16" s="181" t="s">
        <v>176</v>
      </c>
      <c r="L16" s="171" t="s">
        <v>176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0" t="s">
        <v>176</v>
      </c>
      <c r="J17" s="170" t="s">
        <v>176</v>
      </c>
      <c r="K17" s="181" t="s">
        <v>176</v>
      </c>
      <c r="L17" s="171" t="s">
        <v>176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383</v>
      </c>
      <c r="C18" s="170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0" t="s">
        <v>176</v>
      </c>
      <c r="J18" s="170" t="s">
        <v>176</v>
      </c>
      <c r="K18" s="181" t="s">
        <v>176</v>
      </c>
      <c r="L18" s="171" t="s">
        <v>176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59" priority="361" stopIfTrue="1">
      <formula>OR(LEFT(#REF!,3)="TIR",LEFT(#REF!,2)="IR")</formula>
    </cfRule>
  </conditionalFormatting>
  <conditionalFormatting sqref="B11:B18 M11:N18">
    <cfRule type="expression" dxfId="58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3"/>
  <sheetViews>
    <sheetView rightToLeft="1" zoomScale="85" zoomScaleNormal="85" workbookViewId="0">
      <selection activeCell="E26" sqref="E26"/>
    </sheetView>
  </sheetViews>
  <sheetFormatPr defaultRowHeight="12.75" x14ac:dyDescent="0.2"/>
  <cols>
    <col min="1" max="1" width="5.28515625" style="18" bestFit="1" customWidth="1"/>
    <col min="2" max="2" width="25.285156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6.57031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0" t="s">
        <v>42</v>
      </c>
      <c r="C7" s="241"/>
      <c r="D7" s="241"/>
      <c r="E7" s="241"/>
      <c r="F7" s="241"/>
      <c r="G7" s="241"/>
      <c r="H7" s="241"/>
      <c r="I7" s="241"/>
      <c r="J7" s="242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176</v>
      </c>
      <c r="E11" s="208"/>
      <c r="F11" s="196"/>
      <c r="G11" s="199">
        <v>306.80605079999998</v>
      </c>
      <c r="H11" s="106">
        <v>1</v>
      </c>
      <c r="I11" s="106">
        <v>2.4333746388538924E-4</v>
      </c>
      <c r="J11" s="122"/>
    </row>
    <row r="12" spans="1:18" s="163" customFormat="1" x14ac:dyDescent="0.2">
      <c r="B12" s="132" t="s">
        <v>2730</v>
      </c>
      <c r="C12" s="166"/>
      <c r="D12" s="166" t="s">
        <v>176</v>
      </c>
      <c r="E12" s="186"/>
      <c r="F12" s="167" t="s">
        <v>176</v>
      </c>
      <c r="G12" s="168">
        <v>306.8060504</v>
      </c>
      <c r="H12" s="166">
        <v>0.9999999986962449</v>
      </c>
      <c r="I12" s="166">
        <v>2.4333746356813675E-4</v>
      </c>
      <c r="J12" s="166" t="s">
        <v>176</v>
      </c>
    </row>
    <row r="13" spans="1:18" s="163" customFormat="1" x14ac:dyDescent="0.2">
      <c r="B13" s="133" t="s">
        <v>2731</v>
      </c>
      <c r="C13" s="166"/>
      <c r="D13" s="166" t="s">
        <v>176</v>
      </c>
      <c r="E13" s="186"/>
      <c r="F13" s="167" t="s">
        <v>176</v>
      </c>
      <c r="G13" s="168">
        <v>306.80605020000002</v>
      </c>
      <c r="H13" s="166">
        <v>0.99999999804436723</v>
      </c>
      <c r="I13" s="166">
        <v>2.4333746340951052E-4</v>
      </c>
      <c r="J13" s="166" t="s">
        <v>176</v>
      </c>
    </row>
    <row r="14" spans="1:18" x14ac:dyDescent="0.2">
      <c r="B14" s="23" t="s">
        <v>2732</v>
      </c>
      <c r="C14" s="222">
        <v>43100</v>
      </c>
      <c r="D14" s="223" t="s">
        <v>2808</v>
      </c>
      <c r="E14" s="43">
        <v>0</v>
      </c>
      <c r="F14" s="101" t="s">
        <v>182</v>
      </c>
      <c r="G14" s="126">
        <v>306.80604999999997</v>
      </c>
      <c r="H14" s="41">
        <v>0.99999999739248957</v>
      </c>
      <c r="I14" s="41">
        <v>2.4333746325088423E-4</v>
      </c>
      <c r="J14" s="41" t="s">
        <v>2733</v>
      </c>
      <c r="K14" s="18"/>
      <c r="L14" s="18"/>
      <c r="M14" s="18"/>
      <c r="N14" s="18"/>
      <c r="O14" s="18"/>
      <c r="P14" s="18"/>
      <c r="Q14" s="18"/>
    </row>
    <row r="15" spans="1:18" s="163" customFormat="1" x14ac:dyDescent="0.2">
      <c r="B15" s="133" t="s">
        <v>2734</v>
      </c>
      <c r="C15" s="166"/>
      <c r="D15" s="166" t="s">
        <v>176</v>
      </c>
      <c r="E15" s="186"/>
      <c r="F15" s="167" t="s">
        <v>176</v>
      </c>
      <c r="G15" s="168">
        <v>0</v>
      </c>
      <c r="H15" s="166">
        <v>0</v>
      </c>
      <c r="I15" s="166">
        <v>0</v>
      </c>
      <c r="J15" s="166" t="s">
        <v>176</v>
      </c>
    </row>
    <row r="16" spans="1:18" s="163" customFormat="1" x14ac:dyDescent="0.2">
      <c r="B16" s="133" t="s">
        <v>2735</v>
      </c>
      <c r="C16" s="166"/>
      <c r="D16" s="166" t="s">
        <v>176</v>
      </c>
      <c r="E16" s="186"/>
      <c r="F16" s="167" t="s">
        <v>176</v>
      </c>
      <c r="G16" s="168">
        <v>0</v>
      </c>
      <c r="H16" s="166">
        <v>0</v>
      </c>
      <c r="I16" s="166">
        <v>0</v>
      </c>
      <c r="J16" s="166" t="s">
        <v>176</v>
      </c>
    </row>
    <row r="17" spans="2:17" s="163" customFormat="1" x14ac:dyDescent="0.2">
      <c r="B17" s="133" t="s">
        <v>2731</v>
      </c>
      <c r="C17" s="166"/>
      <c r="D17" s="166" t="s">
        <v>176</v>
      </c>
      <c r="E17" s="186"/>
      <c r="F17" s="167" t="s">
        <v>176</v>
      </c>
      <c r="G17" s="168">
        <v>0</v>
      </c>
      <c r="H17" s="166">
        <v>0</v>
      </c>
      <c r="I17" s="166">
        <v>0</v>
      </c>
      <c r="J17" s="166" t="s">
        <v>176</v>
      </c>
    </row>
    <row r="18" spans="2:17" s="163" customFormat="1" x14ac:dyDescent="0.2">
      <c r="B18" s="133" t="s">
        <v>2734</v>
      </c>
      <c r="C18" s="166"/>
      <c r="D18" s="166" t="s">
        <v>176</v>
      </c>
      <c r="E18" s="186"/>
      <c r="F18" s="167" t="s">
        <v>176</v>
      </c>
      <c r="G18" s="168">
        <v>0</v>
      </c>
      <c r="H18" s="166">
        <v>0</v>
      </c>
      <c r="I18" s="166">
        <v>0</v>
      </c>
      <c r="J18" s="166" t="s">
        <v>176</v>
      </c>
    </row>
    <row r="19" spans="2:17" s="163" customFormat="1" x14ac:dyDescent="0.2">
      <c r="B19" s="116" t="s">
        <v>167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168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169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170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  <row r="23" spans="2:17" s="163" customFormat="1" x14ac:dyDescent="0.2">
      <c r="B23" s="116" t="s">
        <v>171</v>
      </c>
      <c r="C23" s="173"/>
      <c r="D23" s="116"/>
      <c r="E23" s="192"/>
      <c r="F23" s="174"/>
      <c r="G23" s="174"/>
      <c r="H23" s="174"/>
      <c r="I23" s="174"/>
      <c r="J23" s="174"/>
      <c r="K23" s="193"/>
      <c r="L23" s="178"/>
      <c r="M23" s="194"/>
      <c r="N23" s="194"/>
      <c r="O23" s="194"/>
      <c r="P23" s="178"/>
      <c r="Q23" s="178"/>
    </row>
  </sheetData>
  <mergeCells count="1">
    <mergeCell ref="B7:J7"/>
  </mergeCells>
  <phoneticPr fontId="3" type="noConversion"/>
  <conditionalFormatting sqref="L1:L6 L19:L55553">
    <cfRule type="expression" dxfId="57" priority="371" stopIfTrue="1">
      <formula>LEFT(#REF!,3)="TIR"</formula>
    </cfRule>
  </conditionalFormatting>
  <conditionalFormatting sqref="H11:J18 C11:F13 C15:F18 E14:F14">
    <cfRule type="expression" dxfId="56" priority="373" stopIfTrue="1">
      <formula>LEFT(#REF!,3)="TIR"</formula>
    </cfRule>
  </conditionalFormatting>
  <conditionalFormatting sqref="B11:B18 G11:J18">
    <cfRule type="expression" dxfId="55" priority="375" stopIfTrue="1">
      <formula>#REF!&gt;0</formula>
    </cfRule>
    <cfRule type="expression" dxfId="54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0" t="s">
        <v>95</v>
      </c>
      <c r="C7" s="231"/>
      <c r="D7" s="231"/>
      <c r="E7" s="231"/>
      <c r="F7" s="231"/>
      <c r="G7" s="231"/>
      <c r="H7" s="231"/>
      <c r="I7" s="231"/>
      <c r="J7" s="231"/>
      <c r="K7" s="232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3.1725249648875473E-13</v>
      </c>
    </row>
    <row r="12" spans="1:19" s="163" customFormat="1" x14ac:dyDescent="0.2">
      <c r="B12" s="132" t="s">
        <v>2736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80" t="s">
        <v>176</v>
      </c>
      <c r="H12" s="209" t="s">
        <v>176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2737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80" t="s">
        <v>176</v>
      </c>
      <c r="H13" s="209" t="s">
        <v>176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53" priority="383" stopIfTrue="1">
      <formula>LEFT(#REF!,3)="TIR"</formula>
    </cfRule>
  </conditionalFormatting>
  <conditionalFormatting sqref="J11:K13 C11:F13">
    <cfRule type="expression" dxfId="52" priority="385" stopIfTrue="1">
      <formula>LEFT(#REF!,3)="TIR"</formula>
    </cfRule>
  </conditionalFormatting>
  <conditionalFormatting sqref="B11:B13 G11:K13">
    <cfRule type="expression" dxfId="51" priority="387" stopIfTrue="1">
      <formula>#REF!&gt;0</formula>
    </cfRule>
    <cfRule type="expression" dxfId="50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0" t="s">
        <v>96</v>
      </c>
      <c r="C7" s="231"/>
      <c r="D7" s="231"/>
      <c r="E7" s="231"/>
      <c r="F7" s="231"/>
      <c r="G7" s="231"/>
      <c r="H7" s="231"/>
      <c r="I7" s="231"/>
      <c r="J7" s="231"/>
      <c r="K7" s="232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176</v>
      </c>
      <c r="F11" s="164" t="s">
        <v>176</v>
      </c>
      <c r="G11" s="164" t="s">
        <v>176</v>
      </c>
      <c r="H11" s="164" t="s">
        <v>176</v>
      </c>
      <c r="I11" s="135">
        <v>232.75179795605652</v>
      </c>
      <c r="J11" s="115">
        <v>1</v>
      </c>
      <c r="K11" s="91">
        <v>1.8460272240951293E-4</v>
      </c>
    </row>
    <row r="12" spans="1:21" s="163" customFormat="1" x14ac:dyDescent="0.2">
      <c r="B12" s="132" t="s">
        <v>149</v>
      </c>
      <c r="C12" s="210"/>
      <c r="D12" s="167" t="s">
        <v>176</v>
      </c>
      <c r="E12" s="186" t="s">
        <v>176</v>
      </c>
      <c r="F12" s="187" t="s">
        <v>176</v>
      </c>
      <c r="G12" s="180" t="s">
        <v>176</v>
      </c>
      <c r="H12" s="187" t="s">
        <v>176</v>
      </c>
      <c r="I12" s="168">
        <v>232.75179775605653</v>
      </c>
      <c r="J12" s="166">
        <v>0.99999999914071569</v>
      </c>
      <c r="K12" s="166">
        <v>1.8460272225088669E-4</v>
      </c>
    </row>
    <row r="13" spans="1:21" x14ac:dyDescent="0.2">
      <c r="B13" s="23" t="s">
        <v>2741</v>
      </c>
      <c r="C13" s="31" t="s">
        <v>2742</v>
      </c>
      <c r="D13" s="101" t="s">
        <v>437</v>
      </c>
      <c r="E13" s="33" t="s">
        <v>176</v>
      </c>
      <c r="F13" s="24">
        <v>0</v>
      </c>
      <c r="G13" s="104" t="s">
        <v>182</v>
      </c>
      <c r="H13" s="24">
        <v>0</v>
      </c>
      <c r="I13" s="126">
        <v>1.2810599999999999</v>
      </c>
      <c r="J13" s="114">
        <v>5.5039746685087423E-3</v>
      </c>
      <c r="K13" s="41">
        <v>1.0160487078797103E-6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2743</v>
      </c>
      <c r="C14" s="31" t="s">
        <v>2744</v>
      </c>
      <c r="D14" s="101" t="s">
        <v>2067</v>
      </c>
      <c r="E14" s="33" t="s">
        <v>186</v>
      </c>
      <c r="F14" s="24">
        <v>0</v>
      </c>
      <c r="G14" s="104" t="s">
        <v>182</v>
      </c>
      <c r="H14" s="24">
        <v>0</v>
      </c>
      <c r="I14" s="126">
        <v>44.068432564310953</v>
      </c>
      <c r="J14" s="114">
        <v>0.18933659353570736</v>
      </c>
      <c r="K14" s="41">
        <v>3.495205061843496E-5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2738</v>
      </c>
      <c r="C15" s="31" t="s">
        <v>2739</v>
      </c>
      <c r="D15" s="101" t="s">
        <v>2740</v>
      </c>
      <c r="E15" s="33" t="s">
        <v>186</v>
      </c>
      <c r="F15" s="24">
        <v>6.7799999999999999E-2</v>
      </c>
      <c r="G15" s="104" t="s">
        <v>182</v>
      </c>
      <c r="H15" s="24">
        <v>2.5724999999999998</v>
      </c>
      <c r="I15" s="126">
        <v>187.40230499174555</v>
      </c>
      <c r="J15" s="114">
        <v>0.80515943007721502</v>
      </c>
      <c r="K15" s="41">
        <v>1.4863462276594575E-4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3" t="s">
        <v>375</v>
      </c>
      <c r="C16" s="211" t="s">
        <v>176</v>
      </c>
      <c r="D16" s="167" t="s">
        <v>176</v>
      </c>
      <c r="E16" s="189" t="s">
        <v>176</v>
      </c>
      <c r="F16" s="190" t="s">
        <v>176</v>
      </c>
      <c r="G16" s="180" t="s">
        <v>176</v>
      </c>
      <c r="H16" s="190" t="s">
        <v>176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6" t="s">
        <v>167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16"/>
      <c r="D21" s="173"/>
      <c r="E21" s="116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49" priority="398" stopIfTrue="1">
      <formula>LEFT(#REF!,3)="TIR"</formula>
    </cfRule>
  </conditionalFormatting>
  <conditionalFormatting sqref="F8:G8">
    <cfRule type="expression" dxfId="48" priority="402" stopIfTrue="1">
      <formula>LEFT(#REF!,3)="TIR"</formula>
    </cfRule>
  </conditionalFormatting>
  <conditionalFormatting sqref="K12:K16 C12:E16">
    <cfRule type="expression" dxfId="47" priority="403" stopIfTrue="1">
      <formula>LEFT(#REF!,3)="TIR"</formula>
    </cfRule>
  </conditionalFormatting>
  <conditionalFormatting sqref="G12:G16 B12:B16 I12:K16">
    <cfRule type="expression" dxfId="46" priority="405" stopIfTrue="1">
      <formula>#REF!&gt;0</formula>
    </cfRule>
    <cfRule type="expression" dxfId="45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30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30" t="s">
        <v>140</v>
      </c>
      <c r="C8" s="231"/>
      <c r="D8" s="232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2786</v>
      </c>
      <c r="C12" s="215">
        <v>2401.2508904000001</v>
      </c>
      <c r="D12" s="216" t="s">
        <v>176</v>
      </c>
    </row>
    <row r="13" spans="1:4" s="157" customFormat="1" x14ac:dyDescent="0.2">
      <c r="B13" s="156" t="s">
        <v>149</v>
      </c>
      <c r="C13" s="217">
        <v>284.82254019999999</v>
      </c>
      <c r="D13" s="218" t="s">
        <v>176</v>
      </c>
    </row>
    <row r="14" spans="1:4" x14ac:dyDescent="0.2">
      <c r="B14" s="67" t="s">
        <v>2787</v>
      </c>
      <c r="C14" s="155">
        <v>51.770220000000002</v>
      </c>
      <c r="D14" s="50" t="s">
        <v>176</v>
      </c>
    </row>
    <row r="15" spans="1:4" x14ac:dyDescent="0.2">
      <c r="B15" s="67" t="s">
        <v>2788</v>
      </c>
      <c r="C15" s="155">
        <v>1.12497</v>
      </c>
      <c r="D15" s="50" t="s">
        <v>2789</v>
      </c>
    </row>
    <row r="16" spans="1:4" x14ac:dyDescent="0.2">
      <c r="B16" s="67" t="s">
        <v>2790</v>
      </c>
      <c r="C16" s="155">
        <v>0.70022000000000006</v>
      </c>
      <c r="D16" s="50" t="s">
        <v>2789</v>
      </c>
    </row>
    <row r="17" spans="2:4" x14ac:dyDescent="0.2">
      <c r="B17" s="67" t="s">
        <v>2791</v>
      </c>
      <c r="C17" s="155">
        <v>1.6359900000000001</v>
      </c>
      <c r="D17" s="50" t="s">
        <v>2789</v>
      </c>
    </row>
    <row r="18" spans="2:4" x14ac:dyDescent="0.2">
      <c r="B18" s="67" t="s">
        <v>2792</v>
      </c>
      <c r="C18" s="155">
        <v>2.0799999999999999E-2</v>
      </c>
      <c r="D18" s="50" t="s">
        <v>2789</v>
      </c>
    </row>
    <row r="19" spans="2:4" x14ac:dyDescent="0.2">
      <c r="B19" s="67" t="s">
        <v>2793</v>
      </c>
      <c r="C19" s="155">
        <v>0.94262000000000001</v>
      </c>
      <c r="D19" s="50" t="s">
        <v>2789</v>
      </c>
    </row>
    <row r="20" spans="2:4" x14ac:dyDescent="0.2">
      <c r="B20" s="67" t="s">
        <v>2794</v>
      </c>
      <c r="C20" s="155">
        <v>0.61556</v>
      </c>
      <c r="D20" s="50" t="s">
        <v>2789</v>
      </c>
    </row>
    <row r="21" spans="2:4" x14ac:dyDescent="0.2">
      <c r="B21" s="67" t="s">
        <v>2795</v>
      </c>
      <c r="C21" s="155">
        <v>1.43967</v>
      </c>
      <c r="D21" s="50" t="s">
        <v>2789</v>
      </c>
    </row>
    <row r="22" spans="2:4" x14ac:dyDescent="0.2">
      <c r="B22" s="67" t="s">
        <v>2796</v>
      </c>
      <c r="C22" s="155">
        <v>1.8879999999999997E-2</v>
      </c>
      <c r="D22" s="50" t="s">
        <v>2789</v>
      </c>
    </row>
    <row r="23" spans="2:4" x14ac:dyDescent="0.2">
      <c r="B23" s="67" t="s">
        <v>2797</v>
      </c>
      <c r="C23" s="155">
        <v>226.55360999999999</v>
      </c>
      <c r="D23" s="50" t="s">
        <v>2798</v>
      </c>
    </row>
    <row r="24" spans="2:4" s="157" customFormat="1" x14ac:dyDescent="0.2">
      <c r="B24" s="219" t="s">
        <v>375</v>
      </c>
      <c r="C24" s="220">
        <v>2116.4283501999998</v>
      </c>
      <c r="D24" s="221" t="s">
        <v>176</v>
      </c>
    </row>
    <row r="25" spans="2:4" x14ac:dyDescent="0.2">
      <c r="B25" s="67" t="s">
        <v>2799</v>
      </c>
      <c r="C25" s="155">
        <v>1959.2329299999999</v>
      </c>
      <c r="D25" s="50" t="s">
        <v>2800</v>
      </c>
    </row>
    <row r="26" spans="2:4" x14ac:dyDescent="0.2">
      <c r="B26" s="67" t="s">
        <v>2801</v>
      </c>
      <c r="C26" s="155">
        <v>5.8979999999999997</v>
      </c>
      <c r="D26" s="50" t="s">
        <v>2802</v>
      </c>
    </row>
    <row r="27" spans="2:4" x14ac:dyDescent="0.2">
      <c r="B27" s="67" t="s">
        <v>2803</v>
      </c>
      <c r="C27" s="155">
        <v>5.8454300000000003</v>
      </c>
      <c r="D27" s="50" t="s">
        <v>2804</v>
      </c>
    </row>
    <row r="28" spans="2:4" x14ac:dyDescent="0.2">
      <c r="B28" s="67" t="s">
        <v>2805</v>
      </c>
      <c r="C28" s="155">
        <v>136.99405999999999</v>
      </c>
      <c r="D28" s="50" t="s">
        <v>2806</v>
      </c>
    </row>
    <row r="29" spans="2:4" x14ac:dyDescent="0.2">
      <c r="B29" s="67" t="s">
        <v>2807</v>
      </c>
      <c r="C29" s="155">
        <v>8.4579300000000011</v>
      </c>
      <c r="D29" s="50" t="s">
        <v>2802</v>
      </c>
    </row>
    <row r="30" spans="2:4" x14ac:dyDescent="0.2">
      <c r="B30" t="s">
        <v>167</v>
      </c>
    </row>
  </sheetData>
  <mergeCells count="1">
    <mergeCell ref="B8:D8"/>
  </mergeCells>
  <phoneticPr fontId="3" type="noConversion"/>
  <conditionalFormatting sqref="B12:D29">
    <cfRule type="expression" dxfId="44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0" t="s">
        <v>109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43" priority="11" stopIfTrue="1">
      <formula>LEFT(#REF!,3)="TIR"</formula>
    </cfRule>
  </conditionalFormatting>
  <conditionalFormatting sqref="R6:Z6">
    <cfRule type="expression" dxfId="42" priority="9" stopIfTrue="1">
      <formula>LEFT(#REF!,3)="TIR"</formula>
    </cfRule>
  </conditionalFormatting>
  <conditionalFormatting sqref="P11:P20 C11:J20">
    <cfRule type="expression" dxfId="41" priority="7" stopIfTrue="1">
      <formula>LEFT(#REF!,3)="TIR"</formula>
    </cfRule>
  </conditionalFormatting>
  <conditionalFormatting sqref="N11:O20 B11:B20">
    <cfRule type="expression" dxfId="40" priority="5" stopIfTrue="1">
      <formula>#REF!&gt;0</formula>
    </cfRule>
    <cfRule type="expression" dxfId="39" priority="6" stopIfTrue="1">
      <formula>LEFT(#REF!,3)="TIR"</formula>
    </cfRule>
  </conditionalFormatting>
  <conditionalFormatting sqref="L11:L20">
    <cfRule type="expression" dxfId="38" priority="3" stopIfTrue="1">
      <formula>#REF!&gt;0</formula>
    </cfRule>
    <cfRule type="expression" dxfId="37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0" t="s">
        <v>128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36" priority="11" stopIfTrue="1">
      <formula>LEFT(#REF!,3)="TIR"</formula>
    </cfRule>
  </conditionalFormatting>
  <conditionalFormatting sqref="R6:Z6">
    <cfRule type="expression" dxfId="35" priority="9" stopIfTrue="1">
      <formula>LEFT(#REF!,3)="TIR"</formula>
    </cfRule>
  </conditionalFormatting>
  <conditionalFormatting sqref="P11:P19 C11:J19">
    <cfRule type="expression" dxfId="34" priority="7" stopIfTrue="1">
      <formula>LEFT(#REF!,3)="TIR"</formula>
    </cfRule>
  </conditionalFormatting>
  <conditionalFormatting sqref="B19 N11:O19">
    <cfRule type="expression" dxfId="33" priority="5" stopIfTrue="1">
      <formula>#REF!&gt;0</formula>
    </cfRule>
    <cfRule type="expression" dxfId="32" priority="6" stopIfTrue="1">
      <formula>LEFT(#REF!,3)="TIR"</formula>
    </cfRule>
  </conditionalFormatting>
  <conditionalFormatting sqref="L11:L19">
    <cfRule type="expression" dxfId="31" priority="3" stopIfTrue="1">
      <formula>#REF!&gt;0</formula>
    </cfRule>
    <cfRule type="expression" dxfId="30" priority="4" stopIfTrue="1">
      <formula>LEFT(#REF!,3)="TIR"</formula>
    </cfRule>
  </conditionalFormatting>
  <conditionalFormatting sqref="B11:B18">
    <cfRule type="expression" dxfId="29" priority="1" stopIfTrue="1">
      <formula>#REF!&gt;0</formula>
    </cfRule>
    <cfRule type="expression" dxfId="28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2"/>
    </row>
    <row r="7" spans="1:18" s="10" customFormat="1" x14ac:dyDescent="0.2">
      <c r="B7" s="233" t="s">
        <v>12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5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231540.20530229219</v>
      </c>
      <c r="P11" s="103"/>
      <c r="Q11" s="103">
        <v>1</v>
      </c>
      <c r="R11" s="121">
        <v>0.18364177042417751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7" t="s">
        <v>176</v>
      </c>
      <c r="O12" s="180">
        <v>231491.0888618922</v>
      </c>
      <c r="P12" s="166" t="s">
        <v>176</v>
      </c>
      <c r="Q12" s="166">
        <v>0.99978787079187448</v>
      </c>
      <c r="R12" s="166">
        <v>0.18360281464083866</v>
      </c>
    </row>
    <row r="13" spans="1:18" s="163" customFormat="1" x14ac:dyDescent="0.2">
      <c r="B13" s="133" t="s">
        <v>284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1" t="s">
        <v>176</v>
      </c>
      <c r="O13" s="172">
        <v>123966.30266294307</v>
      </c>
      <c r="P13" s="170" t="s">
        <v>176</v>
      </c>
      <c r="Q13" s="166">
        <v>0.53539860388866911</v>
      </c>
      <c r="R13" s="166">
        <v>9.8321547500748119E-2</v>
      </c>
    </row>
    <row r="14" spans="1:18" x14ac:dyDescent="0.2">
      <c r="B14" s="23" t="s">
        <v>285</v>
      </c>
      <c r="C14" s="32" t="s">
        <v>286</v>
      </c>
      <c r="D14" s="32" t="s">
        <v>287</v>
      </c>
      <c r="E14" s="101" t="s">
        <v>288</v>
      </c>
      <c r="F14" s="94" t="s">
        <v>176</v>
      </c>
      <c r="G14" s="94" t="s">
        <v>289</v>
      </c>
      <c r="H14" s="94">
        <v>2.73</v>
      </c>
      <c r="I14" s="94" t="s">
        <v>182</v>
      </c>
      <c r="J14" s="32">
        <v>0.04</v>
      </c>
      <c r="K14" s="32">
        <v>-5.7999999999999996E-3</v>
      </c>
      <c r="L14" s="105">
        <v>16558652.475463923</v>
      </c>
      <c r="M14" s="94">
        <v>148.85</v>
      </c>
      <c r="N14" s="105">
        <v>0</v>
      </c>
      <c r="O14" s="125">
        <v>24647.554209770136</v>
      </c>
      <c r="P14" s="32">
        <v>1.0650153089412496E-3</v>
      </c>
      <c r="Q14" s="41">
        <v>0.10645042910621506</v>
      </c>
      <c r="R14" s="41">
        <v>1.9548745263478728E-2</v>
      </c>
    </row>
    <row r="15" spans="1:18" x14ac:dyDescent="0.2">
      <c r="B15" s="23" t="s">
        <v>290</v>
      </c>
      <c r="C15" s="32" t="s">
        <v>291</v>
      </c>
      <c r="D15" s="32" t="s">
        <v>287</v>
      </c>
      <c r="E15" s="101" t="s">
        <v>288</v>
      </c>
      <c r="F15" s="94" t="s">
        <v>176</v>
      </c>
      <c r="G15" s="94" t="s">
        <v>292</v>
      </c>
      <c r="H15" s="94">
        <v>5.36</v>
      </c>
      <c r="I15" s="94" t="s">
        <v>182</v>
      </c>
      <c r="J15" s="32">
        <v>0.04</v>
      </c>
      <c r="K15" s="32">
        <v>-2.9999999999999997E-4</v>
      </c>
      <c r="L15" s="105">
        <v>12176552.451453928</v>
      </c>
      <c r="M15" s="94">
        <v>153.77000000000001</v>
      </c>
      <c r="N15" s="94">
        <v>0</v>
      </c>
      <c r="O15" s="125">
        <v>18723.884704636897</v>
      </c>
      <c r="P15" s="32">
        <v>1.1517417555219262E-3</v>
      </c>
      <c r="Q15" s="41">
        <v>8.0866667109461762E-2</v>
      </c>
      <c r="R15" s="41">
        <v>1.4850497916284164E-2</v>
      </c>
    </row>
    <row r="16" spans="1:18" x14ac:dyDescent="0.2">
      <c r="B16" s="23" t="s">
        <v>293</v>
      </c>
      <c r="C16" s="32" t="s">
        <v>294</v>
      </c>
      <c r="D16" s="32" t="s">
        <v>287</v>
      </c>
      <c r="E16" s="101" t="s">
        <v>288</v>
      </c>
      <c r="F16" s="94" t="s">
        <v>176</v>
      </c>
      <c r="G16" s="94" t="s">
        <v>295</v>
      </c>
      <c r="H16" s="94">
        <v>13.81</v>
      </c>
      <c r="I16" s="94" t="s">
        <v>182</v>
      </c>
      <c r="J16" s="32">
        <v>0.04</v>
      </c>
      <c r="K16" s="32">
        <v>1.0500000000000001E-2</v>
      </c>
      <c r="L16" s="105">
        <v>5032870.0927242013</v>
      </c>
      <c r="M16" s="94">
        <v>177.18</v>
      </c>
      <c r="N16" s="94">
        <v>0</v>
      </c>
      <c r="O16" s="125">
        <v>8917.2392303022079</v>
      </c>
      <c r="P16" s="32">
        <v>3.1025725957688655E-4</v>
      </c>
      <c r="Q16" s="41">
        <v>3.851270330636581E-2</v>
      </c>
      <c r="R16" s="41">
        <v>7.0725410190020923E-3</v>
      </c>
    </row>
    <row r="17" spans="2:18" x14ac:dyDescent="0.2">
      <c r="B17" s="23" t="s">
        <v>296</v>
      </c>
      <c r="C17" s="32" t="s">
        <v>297</v>
      </c>
      <c r="D17" s="32" t="s">
        <v>287</v>
      </c>
      <c r="E17" s="101" t="s">
        <v>288</v>
      </c>
      <c r="F17" s="94" t="s">
        <v>176</v>
      </c>
      <c r="G17" s="94" t="s">
        <v>298</v>
      </c>
      <c r="H17" s="94">
        <v>1.06</v>
      </c>
      <c r="I17" s="94" t="s">
        <v>182</v>
      </c>
      <c r="J17" s="32">
        <v>0.03</v>
      </c>
      <c r="K17" s="32">
        <v>-8.8999999999999999E-3</v>
      </c>
      <c r="L17" s="105">
        <v>1783417.5338007549</v>
      </c>
      <c r="M17" s="94">
        <v>118.16</v>
      </c>
      <c r="N17" s="94">
        <v>0</v>
      </c>
      <c r="O17" s="125">
        <v>2107.2861579760079</v>
      </c>
      <c r="P17" s="32">
        <v>1.1633316396029284E-4</v>
      </c>
      <c r="Q17" s="41">
        <v>9.1011673554698466E-3</v>
      </c>
      <c r="R17" s="41">
        <v>1.6713544860852121E-3</v>
      </c>
    </row>
    <row r="18" spans="2:18" x14ac:dyDescent="0.2">
      <c r="B18" s="23" t="s">
        <v>299</v>
      </c>
      <c r="C18" s="32" t="s">
        <v>300</v>
      </c>
      <c r="D18" s="32" t="s">
        <v>287</v>
      </c>
      <c r="E18" s="101" t="s">
        <v>288</v>
      </c>
      <c r="F18" s="94" t="s">
        <v>176</v>
      </c>
      <c r="G18" s="94" t="s">
        <v>301</v>
      </c>
      <c r="H18" s="94">
        <v>18.04</v>
      </c>
      <c r="I18" s="94" t="s">
        <v>182</v>
      </c>
      <c r="J18" s="32">
        <v>2.75E-2</v>
      </c>
      <c r="K18" s="32">
        <v>1.3000000000000001E-2</v>
      </c>
      <c r="L18" s="105">
        <v>6841239.2610188443</v>
      </c>
      <c r="M18" s="94">
        <v>138.25</v>
      </c>
      <c r="N18" s="94">
        <v>0</v>
      </c>
      <c r="O18" s="125">
        <v>9458.0132783585523</v>
      </c>
      <c r="P18" s="32">
        <v>3.8705591673394188E-4</v>
      </c>
      <c r="Q18" s="41">
        <v>4.0848254695163823E-2</v>
      </c>
      <c r="R18" s="41">
        <v>7.5014458109576056E-3</v>
      </c>
    </row>
    <row r="19" spans="2:18" x14ac:dyDescent="0.2">
      <c r="B19" s="23" t="s">
        <v>302</v>
      </c>
      <c r="C19" s="32" t="s">
        <v>303</v>
      </c>
      <c r="D19" s="32" t="s">
        <v>287</v>
      </c>
      <c r="E19" s="101" t="s">
        <v>288</v>
      </c>
      <c r="F19" s="94" t="s">
        <v>176</v>
      </c>
      <c r="G19" s="94" t="s">
        <v>304</v>
      </c>
      <c r="H19" s="94">
        <v>3.86</v>
      </c>
      <c r="I19" s="94" t="s">
        <v>182</v>
      </c>
      <c r="J19" s="32">
        <v>2.75E-2</v>
      </c>
      <c r="K19" s="32">
        <v>-3.7000000000000002E-3</v>
      </c>
      <c r="L19" s="105">
        <v>19104138.25493354</v>
      </c>
      <c r="M19" s="94">
        <v>116.98000000000002</v>
      </c>
      <c r="N19" s="94">
        <v>0</v>
      </c>
      <c r="O19" s="125">
        <v>22348.020930584218</v>
      </c>
      <c r="P19" s="32">
        <v>1.1646490041868011E-3</v>
      </c>
      <c r="Q19" s="41">
        <v>9.6518964822577089E-2</v>
      </c>
      <c r="R19" s="41">
        <v>1.7724913579526966E-2</v>
      </c>
    </row>
    <row r="20" spans="2:18" x14ac:dyDescent="0.2">
      <c r="B20" s="23" t="s">
        <v>305</v>
      </c>
      <c r="C20" s="32" t="s">
        <v>306</v>
      </c>
      <c r="D20" s="32" t="s">
        <v>287</v>
      </c>
      <c r="E20" s="101" t="s">
        <v>288</v>
      </c>
      <c r="F20" s="94" t="s">
        <v>176</v>
      </c>
      <c r="G20" s="94" t="s">
        <v>307</v>
      </c>
      <c r="H20" s="94">
        <v>4.8499999999999996</v>
      </c>
      <c r="I20" s="94" t="s">
        <v>182</v>
      </c>
      <c r="J20" s="32">
        <v>1.7500000000000002E-2</v>
      </c>
      <c r="K20" s="32">
        <v>-1.7000000000000001E-3</v>
      </c>
      <c r="L20" s="105">
        <v>18695101.388414104</v>
      </c>
      <c r="M20" s="94">
        <v>111.80000000000001</v>
      </c>
      <c r="N20" s="94">
        <v>0</v>
      </c>
      <c r="O20" s="125">
        <v>20901.123352213301</v>
      </c>
      <c r="P20" s="32">
        <v>1.3054253861031504E-3</v>
      </c>
      <c r="Q20" s="41">
        <v>9.0269952576596355E-2</v>
      </c>
      <c r="R20" s="41">
        <v>1.6577333907272698E-2</v>
      </c>
    </row>
    <row r="21" spans="2:18" x14ac:dyDescent="0.2">
      <c r="B21" s="23" t="s">
        <v>308</v>
      </c>
      <c r="C21" s="32" t="s">
        <v>309</v>
      </c>
      <c r="D21" s="32" t="s">
        <v>287</v>
      </c>
      <c r="E21" s="101" t="s">
        <v>288</v>
      </c>
      <c r="F21" s="94" t="s">
        <v>176</v>
      </c>
      <c r="G21" s="94" t="s">
        <v>310</v>
      </c>
      <c r="H21" s="94">
        <v>23.22</v>
      </c>
      <c r="I21" s="94" t="s">
        <v>182</v>
      </c>
      <c r="J21" s="32">
        <v>0.01</v>
      </c>
      <c r="K21" s="32">
        <v>1.5300000000000001E-2</v>
      </c>
      <c r="L21" s="105">
        <v>4852251.613572753</v>
      </c>
      <c r="M21" s="94">
        <v>89.81</v>
      </c>
      <c r="N21" s="94">
        <v>0</v>
      </c>
      <c r="O21" s="125">
        <v>4357.8071741597905</v>
      </c>
      <c r="P21" s="32">
        <v>4.7683444861532602E-4</v>
      </c>
      <c r="Q21" s="41">
        <v>1.8820952363199139E-2</v>
      </c>
      <c r="R21" s="41">
        <v>3.4563130130469974E-3</v>
      </c>
    </row>
    <row r="22" spans="2:18" x14ac:dyDescent="0.2">
      <c r="B22" s="23" t="s">
        <v>311</v>
      </c>
      <c r="C22" s="32" t="s">
        <v>312</v>
      </c>
      <c r="D22" s="32" t="s">
        <v>287</v>
      </c>
      <c r="E22" s="101" t="s">
        <v>288</v>
      </c>
      <c r="F22" s="94" t="s">
        <v>176</v>
      </c>
      <c r="G22" s="94" t="s">
        <v>313</v>
      </c>
      <c r="H22" s="94">
        <v>6.9</v>
      </c>
      <c r="I22" s="94" t="s">
        <v>182</v>
      </c>
      <c r="J22" s="32">
        <v>7.4999999999999997E-3</v>
      </c>
      <c r="K22" s="32">
        <v>1.8E-3</v>
      </c>
      <c r="L22" s="105">
        <v>1390406.7365068584</v>
      </c>
      <c r="M22" s="94">
        <v>105.4</v>
      </c>
      <c r="N22" s="94">
        <v>0</v>
      </c>
      <c r="O22" s="125">
        <v>1465.4887002950632</v>
      </c>
      <c r="P22" s="32">
        <v>9.9762014254968379E-5</v>
      </c>
      <c r="Q22" s="41">
        <v>6.3293055233399464E-3</v>
      </c>
      <c r="R22" s="41">
        <v>1.1623248718616731E-3</v>
      </c>
    </row>
    <row r="23" spans="2:18" x14ac:dyDescent="0.2">
      <c r="B23" s="23" t="s">
        <v>314</v>
      </c>
      <c r="C23" s="32" t="s">
        <v>315</v>
      </c>
      <c r="D23" s="32" t="s">
        <v>287</v>
      </c>
      <c r="E23" s="101" t="s">
        <v>288</v>
      </c>
      <c r="F23" s="94" t="s">
        <v>176</v>
      </c>
      <c r="G23" s="94" t="s">
        <v>316</v>
      </c>
      <c r="H23" s="94">
        <v>2.09</v>
      </c>
      <c r="I23" s="94" t="s">
        <v>182</v>
      </c>
      <c r="J23" s="32">
        <v>1E-3</v>
      </c>
      <c r="K23" s="32">
        <v>-6.8999999999999999E-3</v>
      </c>
      <c r="L23" s="105">
        <v>4775795.0677851196</v>
      </c>
      <c r="M23" s="94">
        <v>102.87000000000002</v>
      </c>
      <c r="N23" s="94">
        <v>0</v>
      </c>
      <c r="O23" s="125">
        <v>4912.8603862111931</v>
      </c>
      <c r="P23" s="32">
        <v>3.2911330327301371E-4</v>
      </c>
      <c r="Q23" s="41">
        <v>2.1218174095497172E-2</v>
      </c>
      <c r="R23" s="41">
        <v>3.8965430560655217E-3</v>
      </c>
    </row>
    <row r="24" spans="2:18" x14ac:dyDescent="0.2">
      <c r="B24" s="23" t="s">
        <v>317</v>
      </c>
      <c r="C24" s="32" t="s">
        <v>318</v>
      </c>
      <c r="D24" s="32" t="s">
        <v>287</v>
      </c>
      <c r="E24" s="101" t="s">
        <v>288</v>
      </c>
      <c r="F24" s="94" t="s">
        <v>176</v>
      </c>
      <c r="G24" s="94" t="s">
        <v>319</v>
      </c>
      <c r="H24" s="94">
        <v>8.42</v>
      </c>
      <c r="I24" s="94" t="s">
        <v>182</v>
      </c>
      <c r="J24" s="32">
        <v>7.4999999999999997E-3</v>
      </c>
      <c r="K24" s="32">
        <v>4.0999999999999995E-3</v>
      </c>
      <c r="L24" s="105">
        <v>5864865.069616273</v>
      </c>
      <c r="M24" s="94">
        <v>104.47</v>
      </c>
      <c r="N24" s="94">
        <v>0</v>
      </c>
      <c r="O24" s="125">
        <v>6127.0245382356961</v>
      </c>
      <c r="P24" s="32">
        <v>6.2211536497121104E-4</v>
      </c>
      <c r="Q24" s="41">
        <v>2.6462032933919317E-2</v>
      </c>
      <c r="R24" s="41">
        <v>4.8595345770078352E-3</v>
      </c>
    </row>
    <row r="25" spans="2:18" s="163" customFormat="1" x14ac:dyDescent="0.2">
      <c r="B25" s="133" t="s">
        <v>151</v>
      </c>
      <c r="C25" s="170" t="s">
        <v>176</v>
      </c>
      <c r="D25" s="170" t="s">
        <v>176</v>
      </c>
      <c r="E25" s="167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1" t="s">
        <v>176</v>
      </c>
      <c r="O25" s="172">
        <v>107524.78619874916</v>
      </c>
      <c r="P25" s="170" t="s">
        <v>176</v>
      </c>
      <c r="Q25" s="166">
        <v>0.46438926690234172</v>
      </c>
      <c r="R25" s="166">
        <v>8.5281267139931921E-2</v>
      </c>
    </row>
    <row r="26" spans="2:18" s="163" customFormat="1" x14ac:dyDescent="0.2">
      <c r="B26" s="133" t="s">
        <v>320</v>
      </c>
      <c r="C26" s="170" t="s">
        <v>176</v>
      </c>
      <c r="D26" s="170" t="s">
        <v>176</v>
      </c>
      <c r="E26" s="167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1" t="s">
        <v>176</v>
      </c>
      <c r="O26" s="172">
        <v>0</v>
      </c>
      <c r="P26" s="170" t="s">
        <v>176</v>
      </c>
      <c r="Q26" s="166">
        <v>0</v>
      </c>
      <c r="R26" s="166">
        <v>0</v>
      </c>
    </row>
    <row r="27" spans="2:18" s="163" customFormat="1" x14ac:dyDescent="0.2">
      <c r="B27" s="133" t="s">
        <v>321</v>
      </c>
      <c r="C27" s="170" t="s">
        <v>176</v>
      </c>
      <c r="D27" s="170" t="s">
        <v>176</v>
      </c>
      <c r="E27" s="167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1" t="s">
        <v>176</v>
      </c>
      <c r="O27" s="172">
        <v>107446.46456205954</v>
      </c>
      <c r="P27" s="170" t="s">
        <v>176</v>
      </c>
      <c r="Q27" s="166">
        <v>0.46405100324490312</v>
      </c>
      <c r="R27" s="166">
        <v>8.5219147803009751E-2</v>
      </c>
    </row>
    <row r="28" spans="2:18" x14ac:dyDescent="0.2">
      <c r="B28" s="23" t="s">
        <v>322</v>
      </c>
      <c r="C28" s="32" t="s">
        <v>323</v>
      </c>
      <c r="D28" s="32" t="s">
        <v>287</v>
      </c>
      <c r="E28" s="101" t="s">
        <v>288</v>
      </c>
      <c r="F28" s="94" t="s">
        <v>176</v>
      </c>
      <c r="G28" s="94" t="s">
        <v>324</v>
      </c>
      <c r="H28" s="94">
        <v>6.53</v>
      </c>
      <c r="I28" s="94" t="s">
        <v>182</v>
      </c>
      <c r="J28" s="32">
        <v>6.25E-2</v>
      </c>
      <c r="K28" s="32">
        <v>1.9E-2</v>
      </c>
      <c r="L28" s="105">
        <v>6760425.8790024063</v>
      </c>
      <c r="M28" s="94">
        <v>138.05000000000001</v>
      </c>
      <c r="N28" s="94">
        <v>0</v>
      </c>
      <c r="O28" s="125">
        <v>9332.7679259543183</v>
      </c>
      <c r="P28" s="32">
        <v>3.9775721138685403E-4</v>
      </c>
      <c r="Q28" s="41">
        <v>4.0307331997782955E-2</v>
      </c>
      <c r="R28" s="41">
        <v>7.4021098091479626E-3</v>
      </c>
    </row>
    <row r="29" spans="2:18" x14ac:dyDescent="0.2">
      <c r="B29" s="23" t="s">
        <v>325</v>
      </c>
      <c r="C29" s="32" t="s">
        <v>326</v>
      </c>
      <c r="D29" s="32" t="s">
        <v>287</v>
      </c>
      <c r="E29" s="101" t="s">
        <v>288</v>
      </c>
      <c r="F29" s="94" t="s">
        <v>176</v>
      </c>
      <c r="G29" s="94" t="s">
        <v>327</v>
      </c>
      <c r="H29" s="94">
        <v>0.42</v>
      </c>
      <c r="I29" s="94" t="s">
        <v>182</v>
      </c>
      <c r="J29" s="32">
        <v>0.06</v>
      </c>
      <c r="K29" s="32">
        <v>1.4000000000000002E-3</v>
      </c>
      <c r="L29" s="105">
        <v>7306625.6490843073</v>
      </c>
      <c r="M29" s="94">
        <v>105.93999999999998</v>
      </c>
      <c r="N29" s="94">
        <v>0</v>
      </c>
      <c r="O29" s="125">
        <v>7740.6392126229048</v>
      </c>
      <c r="P29" s="32">
        <v>4.2850462643576309E-4</v>
      </c>
      <c r="Q29" s="41">
        <v>3.3431080371190615E-2</v>
      </c>
      <c r="R29" s="41">
        <v>6.1393427865584129E-3</v>
      </c>
    </row>
    <row r="30" spans="2:18" x14ac:dyDescent="0.2">
      <c r="B30" s="23" t="s">
        <v>328</v>
      </c>
      <c r="C30" s="32" t="s">
        <v>329</v>
      </c>
      <c r="D30" s="32" t="s">
        <v>287</v>
      </c>
      <c r="E30" s="101" t="s">
        <v>288</v>
      </c>
      <c r="F30" s="94" t="s">
        <v>176</v>
      </c>
      <c r="G30" s="94" t="s">
        <v>330</v>
      </c>
      <c r="H30" s="94">
        <v>1.3</v>
      </c>
      <c r="I30" s="94" t="s">
        <v>182</v>
      </c>
      <c r="J30" s="32">
        <v>0.05</v>
      </c>
      <c r="K30" s="32">
        <v>2.8000000000000004E-3</v>
      </c>
      <c r="L30" s="105">
        <v>7415928.0846134964</v>
      </c>
      <c r="M30" s="94">
        <v>109.59999999999998</v>
      </c>
      <c r="N30" s="94">
        <v>0</v>
      </c>
      <c r="O30" s="125">
        <v>8127.8571807193812</v>
      </c>
      <c r="P30" s="32">
        <v>4.00662378951271E-4</v>
      </c>
      <c r="Q30" s="41">
        <v>3.510343773820139E-2</v>
      </c>
      <c r="R30" s="41">
        <v>6.4464574542181883E-3</v>
      </c>
    </row>
    <row r="31" spans="2:18" x14ac:dyDescent="0.2">
      <c r="B31" s="23" t="s">
        <v>331</v>
      </c>
      <c r="C31" s="32" t="s">
        <v>332</v>
      </c>
      <c r="D31" s="32" t="s">
        <v>287</v>
      </c>
      <c r="E31" s="101" t="s">
        <v>288</v>
      </c>
      <c r="F31" s="94" t="s">
        <v>176</v>
      </c>
      <c r="G31" s="94" t="s">
        <v>333</v>
      </c>
      <c r="H31" s="94">
        <v>3.07</v>
      </c>
      <c r="I31" s="94" t="s">
        <v>182</v>
      </c>
      <c r="J31" s="32">
        <v>5.5E-2</v>
      </c>
      <c r="K31" s="32">
        <v>8.8999999999999999E-3</v>
      </c>
      <c r="L31" s="105">
        <v>5137307.1834419193</v>
      </c>
      <c r="M31" s="94">
        <v>118.75</v>
      </c>
      <c r="N31" s="94">
        <v>0</v>
      </c>
      <c r="O31" s="125">
        <v>6100.5522803585427</v>
      </c>
      <c r="P31" s="32">
        <v>2.8608454719750826E-4</v>
      </c>
      <c r="Q31" s="41">
        <v>2.6347701784205632E-2</v>
      </c>
      <c r="R31" s="41">
        <v>4.8385386022597827E-3</v>
      </c>
    </row>
    <row r="32" spans="2:18" x14ac:dyDescent="0.2">
      <c r="B32" s="23" t="s">
        <v>334</v>
      </c>
      <c r="C32" s="32" t="s">
        <v>335</v>
      </c>
      <c r="D32" s="32" t="s">
        <v>287</v>
      </c>
      <c r="E32" s="101" t="s">
        <v>288</v>
      </c>
      <c r="F32" s="94" t="s">
        <v>176</v>
      </c>
      <c r="G32" s="94" t="s">
        <v>336</v>
      </c>
      <c r="H32" s="94">
        <v>14.93</v>
      </c>
      <c r="I32" s="94" t="s">
        <v>182</v>
      </c>
      <c r="J32" s="32">
        <v>5.5E-2</v>
      </c>
      <c r="K32" s="32">
        <v>2.9700000000000001E-2</v>
      </c>
      <c r="L32" s="105">
        <v>6494153.8665855182</v>
      </c>
      <c r="M32" s="94">
        <v>145.85</v>
      </c>
      <c r="N32" s="94">
        <v>0</v>
      </c>
      <c r="O32" s="125">
        <v>9471.7234144575032</v>
      </c>
      <c r="P32" s="32">
        <v>3.5518960334156465E-4</v>
      </c>
      <c r="Q32" s="41">
        <v>4.0907467461607783E-2</v>
      </c>
      <c r="R32" s="41">
        <v>7.5123197482190873E-3</v>
      </c>
    </row>
    <row r="33" spans="2:18" x14ac:dyDescent="0.2">
      <c r="B33" s="23" t="s">
        <v>337</v>
      </c>
      <c r="C33" s="32" t="s">
        <v>338</v>
      </c>
      <c r="D33" s="32" t="s">
        <v>287</v>
      </c>
      <c r="E33" s="101" t="s">
        <v>288</v>
      </c>
      <c r="F33" s="94" t="s">
        <v>176</v>
      </c>
      <c r="G33" s="94" t="s">
        <v>339</v>
      </c>
      <c r="H33" s="94">
        <v>4.1399999999999997</v>
      </c>
      <c r="I33" s="94" t="s">
        <v>182</v>
      </c>
      <c r="J33" s="32">
        <v>4.2500000000000003E-2</v>
      </c>
      <c r="K33" s="32">
        <v>1.18E-2</v>
      </c>
      <c r="L33" s="105">
        <v>2780140.7082210211</v>
      </c>
      <c r="M33" s="94">
        <v>115.5</v>
      </c>
      <c r="N33" s="94">
        <v>0</v>
      </c>
      <c r="O33" s="125">
        <v>3211.0625180378047</v>
      </c>
      <c r="P33" s="32">
        <v>1.5068073941105142E-4</v>
      </c>
      <c r="Q33" s="41">
        <v>1.3868271878940137E-2</v>
      </c>
      <c r="R33" s="41">
        <v>2.5467940005724013E-3</v>
      </c>
    </row>
    <row r="34" spans="2:18" x14ac:dyDescent="0.2">
      <c r="B34" s="23" t="s">
        <v>340</v>
      </c>
      <c r="C34" s="32" t="s">
        <v>341</v>
      </c>
      <c r="D34" s="32" t="s">
        <v>287</v>
      </c>
      <c r="E34" s="101" t="s">
        <v>288</v>
      </c>
      <c r="F34" s="94" t="s">
        <v>176</v>
      </c>
      <c r="G34" s="94" t="s">
        <v>342</v>
      </c>
      <c r="H34" s="94">
        <v>5.03</v>
      </c>
      <c r="I34" s="94" t="s">
        <v>182</v>
      </c>
      <c r="J34" s="32">
        <v>3.7499999999999999E-2</v>
      </c>
      <c r="K34" s="32">
        <v>1.44E-2</v>
      </c>
      <c r="L34" s="105">
        <v>6378080.0489865625</v>
      </c>
      <c r="M34" s="94">
        <v>114.03000000000002</v>
      </c>
      <c r="N34" s="94">
        <v>0</v>
      </c>
      <c r="O34" s="125">
        <v>7272.9246798814902</v>
      </c>
      <c r="P34" s="32">
        <v>4.0606645023982086E-4</v>
      </c>
      <c r="Q34" s="41">
        <v>3.1411066040933022E-2</v>
      </c>
      <c r="R34" s="41">
        <v>5.7683837786677E-3</v>
      </c>
    </row>
    <row r="35" spans="2:18" x14ac:dyDescent="0.2">
      <c r="B35" s="23" t="s">
        <v>343</v>
      </c>
      <c r="C35" s="32" t="s">
        <v>344</v>
      </c>
      <c r="D35" s="32" t="s">
        <v>287</v>
      </c>
      <c r="E35" s="101" t="s">
        <v>288</v>
      </c>
      <c r="F35" s="94" t="s">
        <v>176</v>
      </c>
      <c r="G35" s="94" t="s">
        <v>345</v>
      </c>
      <c r="H35" s="94">
        <v>0.67</v>
      </c>
      <c r="I35" s="94" t="s">
        <v>182</v>
      </c>
      <c r="J35" s="32">
        <v>2.2499999999999999E-2</v>
      </c>
      <c r="K35" s="32">
        <v>1.8E-3</v>
      </c>
      <c r="L35" s="105">
        <v>8993674.607982697</v>
      </c>
      <c r="M35" s="94">
        <v>102.12999999999998</v>
      </c>
      <c r="N35" s="94">
        <v>0</v>
      </c>
      <c r="O35" s="125">
        <v>9185.2398771063617</v>
      </c>
      <c r="P35" s="32">
        <v>4.6784281535576104E-4</v>
      </c>
      <c r="Q35" s="41">
        <v>3.9670172465790021E-2</v>
      </c>
      <c r="R35" s="41">
        <v>7.2851007046501395E-3</v>
      </c>
    </row>
    <row r="36" spans="2:18" x14ac:dyDescent="0.2">
      <c r="B36" s="23" t="s">
        <v>346</v>
      </c>
      <c r="C36" s="32" t="s">
        <v>347</v>
      </c>
      <c r="D36" s="32" t="s">
        <v>287</v>
      </c>
      <c r="E36" s="101" t="s">
        <v>288</v>
      </c>
      <c r="F36" s="94" t="s">
        <v>176</v>
      </c>
      <c r="G36" s="94" t="s">
        <v>348</v>
      </c>
      <c r="H36" s="94">
        <v>6.58</v>
      </c>
      <c r="I36" s="94" t="s">
        <v>182</v>
      </c>
      <c r="J36" s="32">
        <v>1.7500000000000002E-2</v>
      </c>
      <c r="K36" s="32">
        <v>1.78E-2</v>
      </c>
      <c r="L36" s="105">
        <v>12657475.870954085</v>
      </c>
      <c r="M36" s="94">
        <v>99.93</v>
      </c>
      <c r="N36" s="94">
        <v>0</v>
      </c>
      <c r="O36" s="125">
        <v>12648.615637862278</v>
      </c>
      <c r="P36" s="32">
        <v>7.8631703685941268E-4</v>
      </c>
      <c r="Q36" s="41">
        <v>5.4628161106398829E-2</v>
      </c>
      <c r="R36" s="41">
        <v>1.0032012220596275E-2</v>
      </c>
    </row>
    <row r="37" spans="2:18" x14ac:dyDescent="0.2">
      <c r="B37" s="23" t="s">
        <v>349</v>
      </c>
      <c r="C37" s="32" t="s">
        <v>350</v>
      </c>
      <c r="D37" s="32" t="s">
        <v>287</v>
      </c>
      <c r="E37" s="101" t="s">
        <v>288</v>
      </c>
      <c r="F37" s="94" t="s">
        <v>176</v>
      </c>
      <c r="G37" s="94" t="s">
        <v>351</v>
      </c>
      <c r="H37" s="94">
        <v>0.09</v>
      </c>
      <c r="I37" s="94" t="s">
        <v>182</v>
      </c>
      <c r="J37" s="32">
        <v>5.0000000000000001E-3</v>
      </c>
      <c r="K37" s="32">
        <v>2.2000000000000001E-3</v>
      </c>
      <c r="L37" s="105">
        <v>7313475.2776309662</v>
      </c>
      <c r="M37" s="94">
        <v>100.48000000000002</v>
      </c>
      <c r="N37" s="94">
        <v>0</v>
      </c>
      <c r="O37" s="125">
        <v>7348.5799589465851</v>
      </c>
      <c r="P37" s="32">
        <v>7.3900500696939917E-4</v>
      </c>
      <c r="Q37" s="41">
        <v>3.1737813954826943E-2</v>
      </c>
      <c r="R37" s="41">
        <v>5.8283883440575866E-3</v>
      </c>
    </row>
    <row r="38" spans="2:18" x14ac:dyDescent="0.2">
      <c r="B38" s="23" t="s">
        <v>352</v>
      </c>
      <c r="C38" s="32" t="s">
        <v>353</v>
      </c>
      <c r="D38" s="32" t="s">
        <v>287</v>
      </c>
      <c r="E38" s="101" t="s">
        <v>288</v>
      </c>
      <c r="F38" s="94" t="s">
        <v>176</v>
      </c>
      <c r="G38" s="94" t="s">
        <v>354</v>
      </c>
      <c r="H38" s="94">
        <v>2.56</v>
      </c>
      <c r="I38" s="94" t="s">
        <v>182</v>
      </c>
      <c r="J38" s="32">
        <v>0.01</v>
      </c>
      <c r="K38" s="32">
        <v>6.8999999999999999E-3</v>
      </c>
      <c r="L38" s="105">
        <v>2752661.4215570991</v>
      </c>
      <c r="M38" s="94">
        <v>101.21</v>
      </c>
      <c r="N38" s="94">
        <v>0</v>
      </c>
      <c r="O38" s="125">
        <v>2785.9686247205177</v>
      </c>
      <c r="P38" s="32">
        <v>1.8900964421764992E-4</v>
      </c>
      <c r="Q38" s="41">
        <v>1.2032332013713287E-2</v>
      </c>
      <c r="R38" s="41">
        <v>2.2096387533298172E-3</v>
      </c>
    </row>
    <row r="39" spans="2:18" x14ac:dyDescent="0.2">
      <c r="B39" s="23" t="s">
        <v>355</v>
      </c>
      <c r="C39" s="32" t="s">
        <v>356</v>
      </c>
      <c r="D39" s="32" t="s">
        <v>287</v>
      </c>
      <c r="E39" s="101" t="s">
        <v>288</v>
      </c>
      <c r="F39" s="94" t="s">
        <v>176</v>
      </c>
      <c r="G39" s="94" t="s">
        <v>357</v>
      </c>
      <c r="H39" s="94">
        <v>7.83</v>
      </c>
      <c r="I39" s="94" t="s">
        <v>182</v>
      </c>
      <c r="J39" s="32">
        <v>0.02</v>
      </c>
      <c r="K39" s="32">
        <v>0.02</v>
      </c>
      <c r="L39" s="105">
        <v>8601742.4278606046</v>
      </c>
      <c r="M39" s="94">
        <v>101.03</v>
      </c>
      <c r="N39" s="94">
        <v>0</v>
      </c>
      <c r="O39" s="125">
        <v>8690.3403748497094</v>
      </c>
      <c r="P39" s="32">
        <v>5.8614562513267072E-4</v>
      </c>
      <c r="Q39" s="41">
        <v>3.7532748852424365E-2</v>
      </c>
      <c r="R39" s="41">
        <v>6.8925804481452272E-3</v>
      </c>
    </row>
    <row r="40" spans="2:18" x14ac:dyDescent="0.2">
      <c r="B40" s="23" t="s">
        <v>358</v>
      </c>
      <c r="C40" s="32" t="s">
        <v>359</v>
      </c>
      <c r="D40" s="32" t="s">
        <v>287</v>
      </c>
      <c r="E40" s="101" t="s">
        <v>288</v>
      </c>
      <c r="F40" s="94" t="s">
        <v>176</v>
      </c>
      <c r="G40" s="94" t="s">
        <v>360</v>
      </c>
      <c r="H40" s="94">
        <v>18.2</v>
      </c>
      <c r="I40" s="94" t="s">
        <v>182</v>
      </c>
      <c r="J40" s="32">
        <v>3.7499999999999999E-2</v>
      </c>
      <c r="K40" s="32">
        <v>3.2099999999999997E-2</v>
      </c>
      <c r="L40" s="105">
        <v>2725113.8393269335</v>
      </c>
      <c r="M40" s="94">
        <v>111.75</v>
      </c>
      <c r="N40" s="94">
        <v>0</v>
      </c>
      <c r="O40" s="125">
        <v>3045.314715469111</v>
      </c>
      <c r="P40" s="32">
        <v>4.1977196464434378E-4</v>
      </c>
      <c r="Q40" s="41">
        <v>1.3152422973337335E-2</v>
      </c>
      <c r="R40" s="41">
        <v>2.415334240191293E-3</v>
      </c>
    </row>
    <row r="41" spans="2:18" x14ac:dyDescent="0.2">
      <c r="B41" s="23" t="s">
        <v>361</v>
      </c>
      <c r="C41" s="32" t="s">
        <v>362</v>
      </c>
      <c r="D41" s="32" t="s">
        <v>287</v>
      </c>
      <c r="E41" s="101" t="s">
        <v>288</v>
      </c>
      <c r="F41" s="94" t="s">
        <v>176</v>
      </c>
      <c r="G41" s="94" t="s">
        <v>363</v>
      </c>
      <c r="H41" s="94">
        <v>4.05</v>
      </c>
      <c r="I41" s="94" t="s">
        <v>182</v>
      </c>
      <c r="J41" s="32">
        <v>1.2500000000000001E-2</v>
      </c>
      <c r="K41" s="32">
        <v>1.15E-2</v>
      </c>
      <c r="L41" s="105">
        <v>3299115.0419211499</v>
      </c>
      <c r="M41" s="94">
        <v>101.44</v>
      </c>
      <c r="N41" s="94">
        <v>0</v>
      </c>
      <c r="O41" s="125">
        <v>3346.6222985112067</v>
      </c>
      <c r="P41" s="32">
        <v>2.924397383221999E-4</v>
      </c>
      <c r="Q41" s="41">
        <v>1.4453741604582035E-2</v>
      </c>
      <c r="R41" s="41">
        <v>2.6543106975190373E-3</v>
      </c>
    </row>
    <row r="42" spans="2:18" x14ac:dyDescent="0.2">
      <c r="B42" s="23" t="s">
        <v>364</v>
      </c>
      <c r="C42" s="32" t="s">
        <v>365</v>
      </c>
      <c r="D42" s="32" t="s">
        <v>287</v>
      </c>
      <c r="E42" s="101" t="s">
        <v>288</v>
      </c>
      <c r="F42" s="94" t="s">
        <v>176</v>
      </c>
      <c r="G42" s="94" t="s">
        <v>366</v>
      </c>
      <c r="H42" s="94">
        <v>2.33</v>
      </c>
      <c r="I42" s="94" t="s">
        <v>182</v>
      </c>
      <c r="J42" s="32">
        <v>5.0000000000000001E-3</v>
      </c>
      <c r="K42" s="32">
        <v>6.0999999999999995E-3</v>
      </c>
      <c r="L42" s="105">
        <v>8636093.7028524633</v>
      </c>
      <c r="M42" s="94">
        <v>100.07999999999998</v>
      </c>
      <c r="N42" s="94">
        <v>0</v>
      </c>
      <c r="O42" s="125">
        <v>8643.0025778453637</v>
      </c>
      <c r="P42" s="32">
        <v>1.2704231176328231E-3</v>
      </c>
      <c r="Q42" s="41">
        <v>3.7328301434998337E-2</v>
      </c>
      <c r="R42" s="41">
        <v>6.8550353624504609E-3</v>
      </c>
    </row>
    <row r="43" spans="2:18" x14ac:dyDescent="0.2">
      <c r="B43" s="23" t="s">
        <v>367</v>
      </c>
      <c r="C43" s="32" t="s">
        <v>368</v>
      </c>
      <c r="D43" s="32" t="s">
        <v>287</v>
      </c>
      <c r="E43" s="101" t="s">
        <v>288</v>
      </c>
      <c r="F43" s="94" t="s">
        <v>176</v>
      </c>
      <c r="G43" s="94" t="s">
        <v>369</v>
      </c>
      <c r="H43" s="94">
        <v>9.08</v>
      </c>
      <c r="I43" s="94" t="s">
        <v>182</v>
      </c>
      <c r="J43" s="32">
        <v>2.2499999999999999E-2</v>
      </c>
      <c r="K43" s="32">
        <v>2.2000000000000002E-2</v>
      </c>
      <c r="L43" s="105">
        <v>493280.1638610175</v>
      </c>
      <c r="M43" s="94">
        <v>100.4</v>
      </c>
      <c r="N43" s="94">
        <v>0</v>
      </c>
      <c r="O43" s="125">
        <v>495.25328451646158</v>
      </c>
      <c r="P43" s="32">
        <v>2.9883089832254042E-4</v>
      </c>
      <c r="Q43" s="41">
        <v>2.1389515651066872E-3</v>
      </c>
      <c r="R43" s="41">
        <v>3.9280085226775741E-4</v>
      </c>
    </row>
    <row r="44" spans="2:18" s="163" customFormat="1" x14ac:dyDescent="0.2">
      <c r="B44" s="133" t="s">
        <v>370</v>
      </c>
      <c r="C44" s="170" t="s">
        <v>176</v>
      </c>
      <c r="D44" s="170" t="s">
        <v>176</v>
      </c>
      <c r="E44" s="167" t="s">
        <v>176</v>
      </c>
      <c r="F44" s="171" t="s">
        <v>176</v>
      </c>
      <c r="G44" s="171" t="s">
        <v>176</v>
      </c>
      <c r="H44" s="171" t="s">
        <v>176</v>
      </c>
      <c r="I44" s="171" t="s">
        <v>176</v>
      </c>
      <c r="J44" s="170" t="s">
        <v>176</v>
      </c>
      <c r="K44" s="170" t="s">
        <v>176</v>
      </c>
      <c r="L44" s="181" t="s">
        <v>176</v>
      </c>
      <c r="M44" s="171" t="s">
        <v>176</v>
      </c>
      <c r="N44" s="171" t="s">
        <v>176</v>
      </c>
      <c r="O44" s="172">
        <v>78.321636489631089</v>
      </c>
      <c r="P44" s="170" t="s">
        <v>176</v>
      </c>
      <c r="Q44" s="166">
        <v>3.3826365657479063E-4</v>
      </c>
      <c r="R44" s="166">
        <v>6.2119336763550524E-5</v>
      </c>
    </row>
    <row r="45" spans="2:18" x14ac:dyDescent="0.2">
      <c r="B45" s="23" t="s">
        <v>371</v>
      </c>
      <c r="C45" s="32" t="s">
        <v>372</v>
      </c>
      <c r="D45" s="32" t="s">
        <v>287</v>
      </c>
      <c r="E45" s="101" t="s">
        <v>288</v>
      </c>
      <c r="F45" s="94" t="s">
        <v>176</v>
      </c>
      <c r="G45" s="94" t="s">
        <v>373</v>
      </c>
      <c r="H45" s="94">
        <v>3.17</v>
      </c>
      <c r="I45" s="94" t="s">
        <v>182</v>
      </c>
      <c r="J45" s="32">
        <v>1.2999999999999999E-3</v>
      </c>
      <c r="K45" s="32">
        <v>2.2000000000000001E-3</v>
      </c>
      <c r="L45" s="105">
        <v>78384.343781666525</v>
      </c>
      <c r="M45" s="94">
        <v>99.920000000000016</v>
      </c>
      <c r="N45" s="94">
        <v>0</v>
      </c>
      <c r="O45" s="125">
        <v>78.321636289631087</v>
      </c>
      <c r="P45" s="32">
        <v>5.5914171563873019E-6</v>
      </c>
      <c r="Q45" s="41">
        <v>3.3826365571100979E-4</v>
      </c>
      <c r="R45" s="41">
        <v>6.2119336604924278E-5</v>
      </c>
    </row>
    <row r="46" spans="2:18" s="163" customFormat="1" x14ac:dyDescent="0.2">
      <c r="B46" s="133" t="s">
        <v>374</v>
      </c>
      <c r="C46" s="170" t="s">
        <v>176</v>
      </c>
      <c r="D46" s="170" t="s">
        <v>176</v>
      </c>
      <c r="E46" s="167" t="s">
        <v>176</v>
      </c>
      <c r="F46" s="171" t="s">
        <v>176</v>
      </c>
      <c r="G46" s="171" t="s">
        <v>176</v>
      </c>
      <c r="H46" s="171" t="s">
        <v>176</v>
      </c>
      <c r="I46" s="171" t="s">
        <v>176</v>
      </c>
      <c r="J46" s="170" t="s">
        <v>176</v>
      </c>
      <c r="K46" s="170" t="s">
        <v>176</v>
      </c>
      <c r="L46" s="181" t="s">
        <v>176</v>
      </c>
      <c r="M46" s="171" t="s">
        <v>176</v>
      </c>
      <c r="N46" s="171" t="s">
        <v>176</v>
      </c>
      <c r="O46" s="172">
        <v>0</v>
      </c>
      <c r="P46" s="170" t="s">
        <v>176</v>
      </c>
      <c r="Q46" s="166">
        <v>0</v>
      </c>
      <c r="R46" s="166">
        <v>0</v>
      </c>
    </row>
    <row r="47" spans="2:18" s="163" customFormat="1" x14ac:dyDescent="0.2">
      <c r="B47" s="133" t="s">
        <v>375</v>
      </c>
      <c r="C47" s="170" t="s">
        <v>176</v>
      </c>
      <c r="D47" s="170" t="s">
        <v>176</v>
      </c>
      <c r="E47" s="167" t="s">
        <v>176</v>
      </c>
      <c r="F47" s="171" t="s">
        <v>176</v>
      </c>
      <c r="G47" s="171" t="s">
        <v>176</v>
      </c>
      <c r="H47" s="171" t="s">
        <v>176</v>
      </c>
      <c r="I47" s="171" t="s">
        <v>176</v>
      </c>
      <c r="J47" s="170" t="s">
        <v>176</v>
      </c>
      <c r="K47" s="170" t="s">
        <v>176</v>
      </c>
      <c r="L47" s="181" t="s">
        <v>176</v>
      </c>
      <c r="M47" s="171" t="s">
        <v>176</v>
      </c>
      <c r="N47" s="171" t="s">
        <v>176</v>
      </c>
      <c r="O47" s="172">
        <v>49.116440400000002</v>
      </c>
      <c r="P47" s="170" t="s">
        <v>176</v>
      </c>
      <c r="Q47" s="166">
        <v>2.1212920812553913E-4</v>
      </c>
      <c r="R47" s="166">
        <v>3.8955783338852824E-5</v>
      </c>
    </row>
    <row r="48" spans="2:18" s="163" customFormat="1" x14ac:dyDescent="0.2">
      <c r="B48" s="133" t="s">
        <v>376</v>
      </c>
      <c r="C48" s="170" t="s">
        <v>176</v>
      </c>
      <c r="D48" s="170" t="s">
        <v>176</v>
      </c>
      <c r="E48" s="167" t="s">
        <v>176</v>
      </c>
      <c r="F48" s="171" t="s">
        <v>176</v>
      </c>
      <c r="G48" s="171" t="s">
        <v>176</v>
      </c>
      <c r="H48" s="171" t="s">
        <v>176</v>
      </c>
      <c r="I48" s="171" t="s">
        <v>176</v>
      </c>
      <c r="J48" s="170" t="s">
        <v>176</v>
      </c>
      <c r="K48" s="170" t="s">
        <v>176</v>
      </c>
      <c r="L48" s="181" t="s">
        <v>176</v>
      </c>
      <c r="M48" s="171" t="s">
        <v>176</v>
      </c>
      <c r="N48" s="171" t="s">
        <v>176</v>
      </c>
      <c r="O48" s="172">
        <v>49.116440200000007</v>
      </c>
      <c r="P48" s="170" t="s">
        <v>176</v>
      </c>
      <c r="Q48" s="166">
        <v>2.1212920726175827E-4</v>
      </c>
      <c r="R48" s="166">
        <v>3.8955783180226586E-5</v>
      </c>
    </row>
    <row r="49" spans="2:18" x14ac:dyDescent="0.2">
      <c r="B49" s="23" t="s">
        <v>377</v>
      </c>
      <c r="C49" s="32" t="s">
        <v>378</v>
      </c>
      <c r="D49" s="32" t="s">
        <v>379</v>
      </c>
      <c r="E49" s="101" t="s">
        <v>260</v>
      </c>
      <c r="F49" s="94" t="s">
        <v>261</v>
      </c>
      <c r="G49" s="94" t="s">
        <v>380</v>
      </c>
      <c r="H49" s="94">
        <v>16.492999999999999</v>
      </c>
      <c r="I49" s="94" t="s">
        <v>136</v>
      </c>
      <c r="J49" s="32">
        <v>4.1299999999999996E-2</v>
      </c>
      <c r="K49" s="32">
        <v>4.3630000000000002E-2</v>
      </c>
      <c r="L49" s="105">
        <v>14000</v>
      </c>
      <c r="M49" s="94">
        <v>96.727800000000002</v>
      </c>
      <c r="N49" s="94">
        <v>0</v>
      </c>
      <c r="O49" s="125">
        <v>49.116440000000004</v>
      </c>
      <c r="P49" s="32">
        <v>1.4E-5</v>
      </c>
      <c r="Q49" s="41">
        <v>2.1212920639797741E-4</v>
      </c>
      <c r="R49" s="41">
        <v>3.8955783021600334E-5</v>
      </c>
    </row>
    <row r="50" spans="2:18" s="163" customFormat="1" x14ac:dyDescent="0.2">
      <c r="B50" s="133" t="s">
        <v>381</v>
      </c>
      <c r="C50" s="170" t="s">
        <v>176</v>
      </c>
      <c r="D50" s="170" t="s">
        <v>176</v>
      </c>
      <c r="E50" s="167" t="s">
        <v>176</v>
      </c>
      <c r="F50" s="171" t="s">
        <v>176</v>
      </c>
      <c r="G50" s="171" t="s">
        <v>176</v>
      </c>
      <c r="H50" s="171" t="s">
        <v>176</v>
      </c>
      <c r="I50" s="171" t="s">
        <v>176</v>
      </c>
      <c r="J50" s="170" t="s">
        <v>176</v>
      </c>
      <c r="K50" s="170" t="s">
        <v>176</v>
      </c>
      <c r="L50" s="181" t="s">
        <v>176</v>
      </c>
      <c r="M50" s="171" t="s">
        <v>176</v>
      </c>
      <c r="N50" s="171" t="s">
        <v>176</v>
      </c>
      <c r="O50" s="172">
        <v>0</v>
      </c>
      <c r="P50" s="170" t="s">
        <v>176</v>
      </c>
      <c r="Q50" s="166">
        <v>0</v>
      </c>
      <c r="R50" s="166">
        <v>0</v>
      </c>
    </row>
    <row r="51" spans="2:18" s="163" customFormat="1" x14ac:dyDescent="0.2">
      <c r="B51" s="116" t="s">
        <v>167</v>
      </c>
      <c r="C51" s="173"/>
      <c r="D51" s="173"/>
      <c r="E51" s="173"/>
      <c r="F51" s="174"/>
      <c r="G51" s="174"/>
      <c r="H51" s="174"/>
      <c r="I51" s="175"/>
      <c r="J51" s="176"/>
      <c r="K51" s="177"/>
      <c r="L51" s="177"/>
      <c r="M51" s="177"/>
      <c r="N51" s="177"/>
      <c r="O51" s="176"/>
      <c r="P51" s="176"/>
      <c r="Q51" s="176"/>
      <c r="R51" s="182"/>
    </row>
    <row r="52" spans="2:18" s="163" customFormat="1" x14ac:dyDescent="0.2">
      <c r="B52" s="116" t="s">
        <v>168</v>
      </c>
      <c r="C52" s="173"/>
      <c r="D52" s="173"/>
      <c r="E52" s="173"/>
      <c r="F52" s="174"/>
      <c r="G52" s="174"/>
      <c r="H52" s="174"/>
      <c r="I52" s="175"/>
      <c r="J52" s="176"/>
      <c r="K52" s="177"/>
      <c r="L52" s="177"/>
      <c r="M52" s="177"/>
      <c r="N52" s="177"/>
      <c r="O52" s="176"/>
      <c r="P52" s="176"/>
      <c r="Q52" s="176"/>
      <c r="R52" s="182"/>
    </row>
    <row r="53" spans="2:18" s="163" customFormat="1" x14ac:dyDescent="0.2">
      <c r="B53" s="116" t="s">
        <v>169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170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171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38" priority="57" stopIfTrue="1">
      <formula>LEFT(#REF!,3)="TIR"</formula>
    </cfRule>
  </conditionalFormatting>
  <conditionalFormatting sqref="J8">
    <cfRule type="expression" dxfId="137" priority="62" stopIfTrue="1">
      <formula>LEFT(#REF!,3)="TIR"</formula>
    </cfRule>
  </conditionalFormatting>
  <conditionalFormatting sqref="I11:I50 Q11:R50 C11:G50">
    <cfRule type="expression" dxfId="136" priority="63" stopIfTrue="1">
      <formula>OR(LEFT(#REF!,3)="TIR",LEFT(#REF!,2)="IR")</formula>
    </cfRule>
  </conditionalFormatting>
  <conditionalFormatting sqref="B11:B50 O11:O50">
    <cfRule type="expression" dxfId="135" priority="66" stopIfTrue="1">
      <formula>#REF!&gt;0</formula>
    </cfRule>
    <cfRule type="expression" dxfId="134" priority="67" stopIfTrue="1">
      <formula>LEFT(#REF!,3)="TIR"</formula>
    </cfRule>
  </conditionalFormatting>
  <conditionalFormatting sqref="G12:G50">
    <cfRule type="expression" dxfId="133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0" t="s">
        <v>129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27" priority="13" stopIfTrue="1">
      <formula>LEFT($A1,3)="TIR"</formula>
    </cfRule>
  </conditionalFormatting>
  <conditionalFormatting sqref="R6:Z6">
    <cfRule type="expression" dxfId="26" priority="11" stopIfTrue="1">
      <formula>LEFT($A6,3)="TIR"</formula>
    </cfRule>
  </conditionalFormatting>
  <conditionalFormatting sqref="P11:P20 C11:J20">
    <cfRule type="expression" dxfId="25" priority="9" stopIfTrue="1">
      <formula>LEFT($A11,3)="TIR"</formula>
    </cfRule>
  </conditionalFormatting>
  <conditionalFormatting sqref="B20 N11:O20 L11:L20">
    <cfRule type="expression" dxfId="24" priority="7" stopIfTrue="1">
      <formula>#REF!&gt;0</formula>
    </cfRule>
    <cfRule type="expression" dxfId="23" priority="8" stopIfTrue="1">
      <formula>LEFT($A11,3)="TIR"</formula>
    </cfRule>
  </conditionalFormatting>
  <conditionalFormatting sqref="B19">
    <cfRule type="expression" dxfId="22" priority="3" stopIfTrue="1">
      <formula>#REF!&gt;0</formula>
    </cfRule>
    <cfRule type="expression" dxfId="21" priority="4" stopIfTrue="1">
      <formula>LEFT(#REF!,3)="TIR"</formula>
    </cfRule>
  </conditionalFormatting>
  <conditionalFormatting sqref="B11:B18">
    <cfRule type="expression" dxfId="20" priority="1" stopIfTrue="1">
      <formula>#REF!&gt;0</formula>
    </cfRule>
    <cfRule type="expression" dxfId="19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2"/>
    </row>
    <row r="7" spans="1:21" s="10" customFormat="1" x14ac:dyDescent="0.2">
      <c r="B7" s="233" t="s">
        <v>19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5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3"/>
      <c r="I11" s="183" t="s">
        <v>176</v>
      </c>
      <c r="J11" s="183" t="s">
        <v>176</v>
      </c>
      <c r="K11" s="183" t="s">
        <v>176</v>
      </c>
      <c r="L11" s="183" t="s">
        <v>176</v>
      </c>
      <c r="M11" s="184" t="s">
        <v>176</v>
      </c>
      <c r="N11" s="184" t="s">
        <v>176</v>
      </c>
      <c r="O11" s="185" t="s">
        <v>176</v>
      </c>
      <c r="P11" s="183" t="s">
        <v>176</v>
      </c>
      <c r="Q11" s="183" t="s">
        <v>176</v>
      </c>
      <c r="R11" s="145">
        <v>9.9999999999999995E-7</v>
      </c>
      <c r="S11" s="103" t="s">
        <v>176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86" t="s">
        <v>176</v>
      </c>
      <c r="M12" s="187" t="s">
        <v>176</v>
      </c>
      <c r="N12" s="187" t="s">
        <v>176</v>
      </c>
      <c r="O12" s="188" t="s">
        <v>176</v>
      </c>
      <c r="P12" s="186" t="s">
        <v>176</v>
      </c>
      <c r="Q12" s="186" t="s">
        <v>176</v>
      </c>
      <c r="R12" s="168">
        <v>0</v>
      </c>
      <c r="S12" s="166" t="s">
        <v>176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86" t="s">
        <v>176</v>
      </c>
      <c r="I13" s="189" t="s">
        <v>176</v>
      </c>
      <c r="J13" s="189" t="s">
        <v>176</v>
      </c>
      <c r="K13" s="189" t="s">
        <v>176</v>
      </c>
      <c r="L13" s="189" t="s">
        <v>176</v>
      </c>
      <c r="M13" s="190" t="s">
        <v>176</v>
      </c>
      <c r="N13" s="190" t="s">
        <v>176</v>
      </c>
      <c r="O13" s="191" t="s">
        <v>176</v>
      </c>
      <c r="P13" s="189" t="s">
        <v>176</v>
      </c>
      <c r="Q13" s="189" t="s">
        <v>176</v>
      </c>
      <c r="R13" s="172">
        <v>0</v>
      </c>
      <c r="S13" s="170" t="s">
        <v>176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0" t="s">
        <v>176</v>
      </c>
      <c r="H14" s="186" t="s">
        <v>176</v>
      </c>
      <c r="I14" s="189" t="s">
        <v>176</v>
      </c>
      <c r="J14" s="189" t="s">
        <v>176</v>
      </c>
      <c r="K14" s="189" t="s">
        <v>176</v>
      </c>
      <c r="L14" s="189" t="s">
        <v>176</v>
      </c>
      <c r="M14" s="190" t="s">
        <v>176</v>
      </c>
      <c r="N14" s="190" t="s">
        <v>176</v>
      </c>
      <c r="O14" s="191" t="s">
        <v>176</v>
      </c>
      <c r="P14" s="189" t="s">
        <v>176</v>
      </c>
      <c r="Q14" s="189" t="s">
        <v>176</v>
      </c>
      <c r="R14" s="172">
        <v>0</v>
      </c>
      <c r="S14" s="170" t="s">
        <v>176</v>
      </c>
      <c r="T14" s="170">
        <v>0</v>
      </c>
      <c r="U14" s="166">
        <v>0</v>
      </c>
    </row>
    <row r="15" spans="1:21" s="163" customFormat="1" x14ac:dyDescent="0.2">
      <c r="B15" s="133" t="s">
        <v>382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0" t="s">
        <v>176</v>
      </c>
      <c r="H15" s="186" t="s">
        <v>176</v>
      </c>
      <c r="I15" s="189" t="s">
        <v>176</v>
      </c>
      <c r="J15" s="189" t="s">
        <v>176</v>
      </c>
      <c r="K15" s="189" t="s">
        <v>176</v>
      </c>
      <c r="L15" s="189" t="s">
        <v>176</v>
      </c>
      <c r="M15" s="190" t="s">
        <v>176</v>
      </c>
      <c r="N15" s="190" t="s">
        <v>176</v>
      </c>
      <c r="O15" s="191" t="s">
        <v>176</v>
      </c>
      <c r="P15" s="189" t="s">
        <v>176</v>
      </c>
      <c r="Q15" s="189" t="s">
        <v>176</v>
      </c>
      <c r="R15" s="172">
        <v>0</v>
      </c>
      <c r="S15" s="170" t="s">
        <v>176</v>
      </c>
      <c r="T15" s="170">
        <v>0</v>
      </c>
      <c r="U15" s="166">
        <v>0</v>
      </c>
    </row>
    <row r="16" spans="1:21" s="163" customFormat="1" x14ac:dyDescent="0.2">
      <c r="B16" s="133" t="s">
        <v>383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0" t="s">
        <v>176</v>
      </c>
      <c r="H16" s="186" t="s">
        <v>176</v>
      </c>
      <c r="I16" s="189" t="s">
        <v>176</v>
      </c>
      <c r="J16" s="189" t="s">
        <v>176</v>
      </c>
      <c r="K16" s="189" t="s">
        <v>176</v>
      </c>
      <c r="L16" s="189" t="s">
        <v>176</v>
      </c>
      <c r="M16" s="190" t="s">
        <v>176</v>
      </c>
      <c r="N16" s="190" t="s">
        <v>176</v>
      </c>
      <c r="O16" s="191" t="s">
        <v>176</v>
      </c>
      <c r="P16" s="189" t="s">
        <v>176</v>
      </c>
      <c r="Q16" s="189" t="s">
        <v>176</v>
      </c>
      <c r="R16" s="172">
        <v>0</v>
      </c>
      <c r="S16" s="170" t="s">
        <v>176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70" t="s">
        <v>176</v>
      </c>
      <c r="H17" s="186" t="s">
        <v>176</v>
      </c>
      <c r="I17" s="189" t="s">
        <v>176</v>
      </c>
      <c r="J17" s="189" t="s">
        <v>176</v>
      </c>
      <c r="K17" s="189" t="s">
        <v>176</v>
      </c>
      <c r="L17" s="189" t="s">
        <v>176</v>
      </c>
      <c r="M17" s="190" t="s">
        <v>176</v>
      </c>
      <c r="N17" s="190" t="s">
        <v>176</v>
      </c>
      <c r="O17" s="191" t="s">
        <v>176</v>
      </c>
      <c r="P17" s="189" t="s">
        <v>176</v>
      </c>
      <c r="Q17" s="189" t="s">
        <v>176</v>
      </c>
      <c r="R17" s="172">
        <v>0</v>
      </c>
      <c r="S17" s="170" t="s">
        <v>176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70" t="s">
        <v>176</v>
      </c>
      <c r="H18" s="186" t="s">
        <v>176</v>
      </c>
      <c r="I18" s="189" t="s">
        <v>176</v>
      </c>
      <c r="J18" s="189" t="s">
        <v>176</v>
      </c>
      <c r="K18" s="189" t="s">
        <v>176</v>
      </c>
      <c r="L18" s="189" t="s">
        <v>176</v>
      </c>
      <c r="M18" s="190" t="s">
        <v>176</v>
      </c>
      <c r="N18" s="190" t="s">
        <v>176</v>
      </c>
      <c r="O18" s="191" t="s">
        <v>176</v>
      </c>
      <c r="P18" s="189" t="s">
        <v>176</v>
      </c>
      <c r="Q18" s="189" t="s">
        <v>176</v>
      </c>
      <c r="R18" s="172">
        <v>0</v>
      </c>
      <c r="S18" s="170" t="s">
        <v>176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32" priority="84" stopIfTrue="1">
      <formula>LEFT(#REF!,3)="TIR"</formula>
    </cfRule>
  </conditionalFormatting>
  <conditionalFormatting sqref="M8">
    <cfRule type="expression" dxfId="131" priority="89" stopIfTrue="1">
      <formula>LEFT(#REF!,3)="TIR"</formula>
    </cfRule>
  </conditionalFormatting>
  <conditionalFormatting sqref="L11:L18 C11:J18">
    <cfRule type="expression" dxfId="130" priority="90" stopIfTrue="1">
      <formula>LEFT(#REF!,3)="TIR"</formula>
    </cfRule>
  </conditionalFormatting>
  <conditionalFormatting sqref="B11:B18 R11:R18">
    <cfRule type="expression" dxfId="129" priority="92" stopIfTrue="1">
      <formula>#REF!&gt;0</formula>
    </cfRule>
    <cfRule type="expression" dxfId="128" priority="93" stopIfTrue="1">
      <formula>LEFT(#REF!,3)="TIR"</formula>
    </cfRule>
  </conditionalFormatting>
  <conditionalFormatting sqref="T11:U18">
    <cfRule type="expression" dxfId="127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3.5703125" style="97" bestFit="1" customWidth="1"/>
    <col min="16" max="16" width="11.42578125" style="95" bestFit="1" customWidth="1"/>
    <col min="17" max="17" width="16.5703125" style="95" bestFit="1" customWidth="1"/>
    <col min="18" max="18" width="12.2851562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2"/>
    </row>
    <row r="7" spans="1:21" s="10" customFormat="1" x14ac:dyDescent="0.2">
      <c r="B7" s="233" t="s">
        <v>97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5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377224.08950403391</v>
      </c>
      <c r="S11" s="103" t="s">
        <v>176</v>
      </c>
      <c r="T11" s="103">
        <v>1</v>
      </c>
      <c r="U11" s="121">
        <v>0.29918821032713055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67" t="s">
        <v>176</v>
      </c>
      <c r="J12" s="167" t="s">
        <v>176</v>
      </c>
      <c r="K12" s="167" t="s">
        <v>176</v>
      </c>
      <c r="L12" s="167" t="s">
        <v>176</v>
      </c>
      <c r="M12" s="166" t="s">
        <v>176</v>
      </c>
      <c r="N12" s="166" t="s">
        <v>176</v>
      </c>
      <c r="O12" s="179" t="s">
        <v>176</v>
      </c>
      <c r="P12" s="167" t="s">
        <v>176</v>
      </c>
      <c r="Q12" s="168" t="s">
        <v>176</v>
      </c>
      <c r="R12" s="180">
        <v>338104.15176613227</v>
      </c>
      <c r="S12" s="166" t="s">
        <v>176</v>
      </c>
      <c r="T12" s="166">
        <v>0.89629522921153926</v>
      </c>
      <c r="U12" s="166">
        <v>0.26816096555254565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71" t="s">
        <v>176</v>
      </c>
      <c r="J13" s="171" t="s">
        <v>176</v>
      </c>
      <c r="K13" s="171" t="s">
        <v>176</v>
      </c>
      <c r="L13" s="171" t="s">
        <v>176</v>
      </c>
      <c r="M13" s="170" t="s">
        <v>176</v>
      </c>
      <c r="N13" s="170" t="s">
        <v>176</v>
      </c>
      <c r="O13" s="181" t="s">
        <v>176</v>
      </c>
      <c r="P13" s="171" t="s">
        <v>176</v>
      </c>
      <c r="Q13" s="172" t="s">
        <v>176</v>
      </c>
      <c r="R13" s="172">
        <v>246528.6271159373</v>
      </c>
      <c r="S13" s="170" t="s">
        <v>176</v>
      </c>
      <c r="T13" s="170">
        <v>0.6535336262327992</v>
      </c>
      <c r="U13" s="170">
        <v>0.19552955602119104</v>
      </c>
    </row>
    <row r="14" spans="1:21" x14ac:dyDescent="0.2">
      <c r="B14" s="23" t="s">
        <v>617</v>
      </c>
      <c r="C14" s="32" t="s">
        <v>618</v>
      </c>
      <c r="D14" s="32" t="s">
        <v>287</v>
      </c>
      <c r="E14" s="32" t="s">
        <v>176</v>
      </c>
      <c r="F14" s="32" t="s">
        <v>619</v>
      </c>
      <c r="G14" s="32" t="s">
        <v>387</v>
      </c>
      <c r="H14" s="94" t="s">
        <v>500</v>
      </c>
      <c r="I14" s="94" t="s">
        <v>181</v>
      </c>
      <c r="J14" s="94" t="s">
        <v>620</v>
      </c>
      <c r="K14" s="94">
        <v>1.75</v>
      </c>
      <c r="L14" s="94" t="s">
        <v>182</v>
      </c>
      <c r="M14" s="32">
        <v>5.8999999999999999E-3</v>
      </c>
      <c r="N14" s="32">
        <v>-3.0999999999999999E-3</v>
      </c>
      <c r="O14" s="105">
        <v>12939653.037075767</v>
      </c>
      <c r="P14" s="94">
        <v>102.12999999999998</v>
      </c>
      <c r="Q14" s="125">
        <v>0</v>
      </c>
      <c r="R14" s="125">
        <v>13215.267646775297</v>
      </c>
      <c r="S14" s="32">
        <v>2.4239953191799498E-3</v>
      </c>
      <c r="T14" s="32">
        <v>3.5032936693280767E-2</v>
      </c>
      <c r="U14" s="32">
        <v>1.0481441631766335E-2</v>
      </c>
    </row>
    <row r="15" spans="1:21" x14ac:dyDescent="0.2">
      <c r="B15" s="23" t="s">
        <v>794</v>
      </c>
      <c r="C15" s="32" t="s">
        <v>795</v>
      </c>
      <c r="D15" s="32" t="s">
        <v>287</v>
      </c>
      <c r="E15" s="32" t="s">
        <v>176</v>
      </c>
      <c r="F15" s="32" t="s">
        <v>585</v>
      </c>
      <c r="G15" s="32" t="s">
        <v>387</v>
      </c>
      <c r="H15" s="94" t="s">
        <v>500</v>
      </c>
      <c r="I15" s="94" t="s">
        <v>181</v>
      </c>
      <c r="J15" s="94" t="s">
        <v>796</v>
      </c>
      <c r="K15" s="94">
        <v>0.32</v>
      </c>
      <c r="L15" s="94" t="s">
        <v>182</v>
      </c>
      <c r="M15" s="32">
        <v>2.58E-2</v>
      </c>
      <c r="N15" s="32">
        <v>5.9999999999999995E-4</v>
      </c>
      <c r="O15" s="105">
        <v>192643.46923090096</v>
      </c>
      <c r="P15" s="94">
        <v>106.12000000000002</v>
      </c>
      <c r="Q15" s="125">
        <v>0</v>
      </c>
      <c r="R15" s="125">
        <v>204.43324954783211</v>
      </c>
      <c r="S15" s="32">
        <v>7.0731475722255071E-5</v>
      </c>
      <c r="T15" s="32">
        <v>5.4194113058001283E-4</v>
      </c>
      <c r="U15" s="32">
        <v>1.6214239696089582E-4</v>
      </c>
    </row>
    <row r="16" spans="1:21" x14ac:dyDescent="0.2">
      <c r="B16" s="23" t="s">
        <v>810</v>
      </c>
      <c r="C16" s="32" t="s">
        <v>811</v>
      </c>
      <c r="D16" s="32" t="s">
        <v>287</v>
      </c>
      <c r="E16" s="32" t="s">
        <v>176</v>
      </c>
      <c r="F16" s="32" t="s">
        <v>585</v>
      </c>
      <c r="G16" s="32" t="s">
        <v>387</v>
      </c>
      <c r="H16" s="94" t="s">
        <v>500</v>
      </c>
      <c r="I16" s="94" t="s">
        <v>181</v>
      </c>
      <c r="J16" s="94" t="s">
        <v>812</v>
      </c>
      <c r="K16" s="94">
        <v>1.95</v>
      </c>
      <c r="L16" s="94" t="s">
        <v>182</v>
      </c>
      <c r="M16" s="32">
        <v>4.0999999999999995E-3</v>
      </c>
      <c r="N16" s="32">
        <v>-1.8E-3</v>
      </c>
      <c r="O16" s="105">
        <v>100130.19587662251</v>
      </c>
      <c r="P16" s="94">
        <v>101.05999999999999</v>
      </c>
      <c r="Q16" s="125">
        <v>0</v>
      </c>
      <c r="R16" s="125">
        <v>101.19157599090353</v>
      </c>
      <c r="S16" s="32">
        <v>6.0916272524029843E-5</v>
      </c>
      <c r="T16" s="32">
        <v>2.6825321819703513E-4</v>
      </c>
      <c r="U16" s="32">
        <v>8.0258200266864198E-5</v>
      </c>
    </row>
    <row r="17" spans="2:21" x14ac:dyDescent="0.2">
      <c r="B17" s="23" t="s">
        <v>583</v>
      </c>
      <c r="C17" s="32" t="s">
        <v>584</v>
      </c>
      <c r="D17" s="32" t="s">
        <v>287</v>
      </c>
      <c r="E17" s="32" t="s">
        <v>176</v>
      </c>
      <c r="F17" s="32" t="s">
        <v>585</v>
      </c>
      <c r="G17" s="32" t="s">
        <v>387</v>
      </c>
      <c r="H17" s="94" t="s">
        <v>500</v>
      </c>
      <c r="I17" s="94" t="s">
        <v>181</v>
      </c>
      <c r="J17" s="94" t="s">
        <v>586</v>
      </c>
      <c r="K17" s="94">
        <v>1.34</v>
      </c>
      <c r="L17" s="94" t="s">
        <v>182</v>
      </c>
      <c r="M17" s="32">
        <v>6.4000000000000003E-3</v>
      </c>
      <c r="N17" s="32">
        <v>-3.4000000000000002E-3</v>
      </c>
      <c r="O17" s="105">
        <v>674405.69328777189</v>
      </c>
      <c r="P17" s="94">
        <v>101.93</v>
      </c>
      <c r="Q17" s="125">
        <v>0</v>
      </c>
      <c r="R17" s="125">
        <v>687.42172316822587</v>
      </c>
      <c r="S17" s="32">
        <v>2.1409058878788477E-4</v>
      </c>
      <c r="T17" s="32">
        <v>1.8223166078073993E-3</v>
      </c>
      <c r="U17" s="32">
        <v>5.4521564453930327E-4</v>
      </c>
    </row>
    <row r="18" spans="2:21" x14ac:dyDescent="0.2">
      <c r="B18" s="23" t="s">
        <v>656</v>
      </c>
      <c r="C18" s="32" t="s">
        <v>657</v>
      </c>
      <c r="D18" s="32" t="s">
        <v>287</v>
      </c>
      <c r="E18" s="32" t="s">
        <v>176</v>
      </c>
      <c r="F18" s="32" t="s">
        <v>585</v>
      </c>
      <c r="G18" s="32" t="s">
        <v>387</v>
      </c>
      <c r="H18" s="94" t="s">
        <v>500</v>
      </c>
      <c r="I18" s="94" t="s">
        <v>181</v>
      </c>
      <c r="J18" s="94" t="s">
        <v>658</v>
      </c>
      <c r="K18" s="94">
        <v>2.74</v>
      </c>
      <c r="L18" s="94" t="s">
        <v>182</v>
      </c>
      <c r="M18" s="32">
        <v>0.04</v>
      </c>
      <c r="N18" s="32">
        <v>-1.2999999999999999E-3</v>
      </c>
      <c r="O18" s="105">
        <v>6171611.2133538667</v>
      </c>
      <c r="P18" s="94">
        <v>114.32</v>
      </c>
      <c r="Q18" s="125">
        <v>0</v>
      </c>
      <c r="R18" s="125">
        <v>7055.3859391552223</v>
      </c>
      <c r="S18" s="32">
        <v>2.9790139158225276E-3</v>
      </c>
      <c r="T18" s="32">
        <v>1.8703434206525597E-2</v>
      </c>
      <c r="U18" s="32">
        <v>5.5958470072216288E-3</v>
      </c>
    </row>
    <row r="19" spans="2:21" x14ac:dyDescent="0.2">
      <c r="B19" s="23" t="s">
        <v>676</v>
      </c>
      <c r="C19" s="32" t="s">
        <v>677</v>
      </c>
      <c r="D19" s="32" t="s">
        <v>287</v>
      </c>
      <c r="E19" s="32" t="s">
        <v>176</v>
      </c>
      <c r="F19" s="32" t="s">
        <v>585</v>
      </c>
      <c r="G19" s="32" t="s">
        <v>387</v>
      </c>
      <c r="H19" s="94" t="s">
        <v>500</v>
      </c>
      <c r="I19" s="94" t="s">
        <v>181</v>
      </c>
      <c r="J19" s="94" t="s">
        <v>678</v>
      </c>
      <c r="K19" s="94">
        <v>3.94</v>
      </c>
      <c r="L19" s="94" t="s">
        <v>182</v>
      </c>
      <c r="M19" s="32">
        <v>9.8999999999999991E-3</v>
      </c>
      <c r="N19" s="32">
        <v>2.2000000000000001E-3</v>
      </c>
      <c r="O19" s="105">
        <v>4877309.0952403666</v>
      </c>
      <c r="P19" s="94">
        <v>104.2</v>
      </c>
      <c r="Q19" s="125">
        <v>0</v>
      </c>
      <c r="R19" s="125">
        <v>5082.156077191381</v>
      </c>
      <c r="S19" s="32">
        <v>1.6182856666338296E-3</v>
      </c>
      <c r="T19" s="32">
        <v>1.3472512012351305E-2</v>
      </c>
      <c r="U19" s="32">
        <v>4.0308167575861548E-3</v>
      </c>
    </row>
    <row r="20" spans="2:21" x14ac:dyDescent="0.2">
      <c r="B20" s="23" t="s">
        <v>727</v>
      </c>
      <c r="C20" s="32" t="s">
        <v>728</v>
      </c>
      <c r="D20" s="32" t="s">
        <v>287</v>
      </c>
      <c r="E20" s="32" t="s">
        <v>176</v>
      </c>
      <c r="F20" s="32" t="s">
        <v>585</v>
      </c>
      <c r="G20" s="32" t="s">
        <v>387</v>
      </c>
      <c r="H20" s="94" t="s">
        <v>500</v>
      </c>
      <c r="I20" s="94" t="s">
        <v>181</v>
      </c>
      <c r="J20" s="94" t="s">
        <v>729</v>
      </c>
      <c r="K20" s="94">
        <v>8.58</v>
      </c>
      <c r="L20" s="94" t="s">
        <v>182</v>
      </c>
      <c r="M20" s="32">
        <v>1.2199999999999999E-2</v>
      </c>
      <c r="N20" s="32">
        <v>1.1899999999999999E-2</v>
      </c>
      <c r="O20" s="105">
        <v>36810.853993165787</v>
      </c>
      <c r="P20" s="94">
        <v>101.49</v>
      </c>
      <c r="Q20" s="125">
        <v>0</v>
      </c>
      <c r="R20" s="125">
        <v>37.359335717663953</v>
      </c>
      <c r="S20" s="32">
        <v>4.5921265747305153E-5</v>
      </c>
      <c r="T20" s="32">
        <v>9.9037513131208565E-5</v>
      </c>
      <c r="U20" s="32">
        <v>2.963085630897598E-5</v>
      </c>
    </row>
    <row r="21" spans="2:21" x14ac:dyDescent="0.2">
      <c r="B21" s="23" t="s">
        <v>497</v>
      </c>
      <c r="C21" s="32" t="s">
        <v>498</v>
      </c>
      <c r="D21" s="32" t="s">
        <v>287</v>
      </c>
      <c r="E21" s="32" t="s">
        <v>176</v>
      </c>
      <c r="F21" s="32" t="s">
        <v>499</v>
      </c>
      <c r="G21" s="32" t="s">
        <v>387</v>
      </c>
      <c r="H21" s="94" t="s">
        <v>500</v>
      </c>
      <c r="I21" s="94" t="s">
        <v>181</v>
      </c>
      <c r="J21" s="94" t="s">
        <v>501</v>
      </c>
      <c r="K21" s="94">
        <v>3.58</v>
      </c>
      <c r="L21" s="94" t="s">
        <v>182</v>
      </c>
      <c r="M21" s="32">
        <v>0.05</v>
      </c>
      <c r="N21" s="32">
        <v>1.1999999999999999E-3</v>
      </c>
      <c r="O21" s="105">
        <v>5184156.7174697658</v>
      </c>
      <c r="P21" s="94">
        <v>123.61999999999999</v>
      </c>
      <c r="Q21" s="125">
        <v>0</v>
      </c>
      <c r="R21" s="125">
        <v>6408.6545341410329</v>
      </c>
      <c r="S21" s="32">
        <v>1.6449248645119033E-3</v>
      </c>
      <c r="T21" s="32">
        <v>1.6988985360311938E-2</v>
      </c>
      <c r="U21" s="32">
        <v>5.0829041252255496E-3</v>
      </c>
    </row>
    <row r="22" spans="2:21" x14ac:dyDescent="0.2">
      <c r="B22" s="23" t="s">
        <v>570</v>
      </c>
      <c r="C22" s="32" t="s">
        <v>571</v>
      </c>
      <c r="D22" s="32" t="s">
        <v>287</v>
      </c>
      <c r="E22" s="32" t="s">
        <v>176</v>
      </c>
      <c r="F22" s="32" t="s">
        <v>499</v>
      </c>
      <c r="G22" s="32" t="s">
        <v>387</v>
      </c>
      <c r="H22" s="94" t="s">
        <v>185</v>
      </c>
      <c r="I22" s="94" t="s">
        <v>186</v>
      </c>
      <c r="J22" s="94" t="s">
        <v>572</v>
      </c>
      <c r="K22" s="94">
        <v>1.46</v>
      </c>
      <c r="L22" s="94" t="s">
        <v>182</v>
      </c>
      <c r="M22" s="32">
        <v>1.6E-2</v>
      </c>
      <c r="N22" s="32">
        <v>-2.5000000000000001E-3</v>
      </c>
      <c r="O22" s="105">
        <v>858341.6562126237</v>
      </c>
      <c r="P22" s="94">
        <v>102.66999999999999</v>
      </c>
      <c r="Q22" s="125">
        <v>0</v>
      </c>
      <c r="R22" s="125">
        <v>881.25937855117274</v>
      </c>
      <c r="S22" s="32">
        <v>2.7259210868519647E-4</v>
      </c>
      <c r="T22" s="32">
        <v>2.336169409832319E-3</v>
      </c>
      <c r="U22" s="32">
        <v>6.9895434474872024E-4</v>
      </c>
    </row>
    <row r="23" spans="2:21" x14ac:dyDescent="0.2">
      <c r="B23" s="23" t="s">
        <v>590</v>
      </c>
      <c r="C23" s="32" t="s">
        <v>591</v>
      </c>
      <c r="D23" s="32" t="s">
        <v>287</v>
      </c>
      <c r="E23" s="32" t="s">
        <v>176</v>
      </c>
      <c r="F23" s="32" t="s">
        <v>499</v>
      </c>
      <c r="G23" s="32" t="s">
        <v>387</v>
      </c>
      <c r="H23" s="94" t="s">
        <v>500</v>
      </c>
      <c r="I23" s="94" t="s">
        <v>181</v>
      </c>
      <c r="J23" s="94" t="s">
        <v>592</v>
      </c>
      <c r="K23" s="94">
        <v>2.48</v>
      </c>
      <c r="L23" s="94" t="s">
        <v>182</v>
      </c>
      <c r="M23" s="32">
        <v>6.9999999999999993E-3</v>
      </c>
      <c r="N23" s="32">
        <v>-1.4000000000000002E-3</v>
      </c>
      <c r="O23" s="105">
        <v>122702.91664388595</v>
      </c>
      <c r="P23" s="94">
        <v>104.3</v>
      </c>
      <c r="Q23" s="125">
        <v>0</v>
      </c>
      <c r="R23" s="125">
        <v>127.97913904957305</v>
      </c>
      <c r="S23" s="32">
        <v>3.4519439396216737E-5</v>
      </c>
      <c r="T23" s="32">
        <v>3.3926555225525829E-4</v>
      </c>
      <c r="U23" s="32">
        <v>1.0150425340489632E-4</v>
      </c>
    </row>
    <row r="24" spans="2:21" x14ac:dyDescent="0.2">
      <c r="B24" s="23" t="s">
        <v>596</v>
      </c>
      <c r="C24" s="32" t="s">
        <v>597</v>
      </c>
      <c r="D24" s="32" t="s">
        <v>287</v>
      </c>
      <c r="E24" s="32" t="s">
        <v>176</v>
      </c>
      <c r="F24" s="32" t="s">
        <v>598</v>
      </c>
      <c r="G24" s="32" t="s">
        <v>387</v>
      </c>
      <c r="H24" s="94" t="s">
        <v>193</v>
      </c>
      <c r="I24" s="94" t="s">
        <v>186</v>
      </c>
      <c r="J24" s="94" t="s">
        <v>599</v>
      </c>
      <c r="K24" s="94">
        <v>1.5</v>
      </c>
      <c r="L24" s="94" t="s">
        <v>182</v>
      </c>
      <c r="M24" s="32">
        <v>8.0000000000000002E-3</v>
      </c>
      <c r="N24" s="32">
        <v>-5.3E-3</v>
      </c>
      <c r="O24" s="105">
        <v>886508.16460035031</v>
      </c>
      <c r="P24" s="94">
        <v>104.27</v>
      </c>
      <c r="Q24" s="125">
        <v>0</v>
      </c>
      <c r="R24" s="125">
        <v>924.36206322142323</v>
      </c>
      <c r="S24" s="32">
        <v>1.3754121770570488E-3</v>
      </c>
      <c r="T24" s="32">
        <v>2.4504322203726557E-3</v>
      </c>
      <c r="U24" s="32">
        <v>7.3314043054123164E-4</v>
      </c>
    </row>
    <row r="25" spans="2:21" x14ac:dyDescent="0.2">
      <c r="B25" s="23" t="s">
        <v>813</v>
      </c>
      <c r="C25" s="32" t="s">
        <v>814</v>
      </c>
      <c r="D25" s="32" t="s">
        <v>287</v>
      </c>
      <c r="E25" s="32" t="s">
        <v>176</v>
      </c>
      <c r="F25" s="32" t="s">
        <v>619</v>
      </c>
      <c r="G25" s="32" t="s">
        <v>387</v>
      </c>
      <c r="H25" s="94" t="s">
        <v>193</v>
      </c>
      <c r="I25" s="94" t="s">
        <v>186</v>
      </c>
      <c r="J25" s="94" t="s">
        <v>815</v>
      </c>
      <c r="K25" s="94">
        <v>2.0299999999999998</v>
      </c>
      <c r="L25" s="94" t="s">
        <v>182</v>
      </c>
      <c r="M25" s="32">
        <v>3.4000000000000002E-2</v>
      </c>
      <c r="N25" s="32">
        <v>-3.0999999999999999E-3</v>
      </c>
      <c r="O25" s="105">
        <v>2563731.9274820369</v>
      </c>
      <c r="P25" s="94">
        <v>114.75</v>
      </c>
      <c r="Q25" s="125">
        <v>0</v>
      </c>
      <c r="R25" s="125">
        <v>2941.8823869083403</v>
      </c>
      <c r="S25" s="32">
        <v>1.370433665455226E-3</v>
      </c>
      <c r="T25" s="32">
        <v>7.7987659557380434E-3</v>
      </c>
      <c r="U25" s="32">
        <v>2.3332988290574188E-3</v>
      </c>
    </row>
    <row r="26" spans="2:21" x14ac:dyDescent="0.2">
      <c r="B26" s="23" t="s">
        <v>782</v>
      </c>
      <c r="C26" s="32" t="s">
        <v>783</v>
      </c>
      <c r="D26" s="32" t="s">
        <v>287</v>
      </c>
      <c r="E26" s="32" t="s">
        <v>176</v>
      </c>
      <c r="F26" s="32" t="s">
        <v>585</v>
      </c>
      <c r="G26" s="32" t="s">
        <v>387</v>
      </c>
      <c r="H26" s="94" t="s">
        <v>667</v>
      </c>
      <c r="I26" s="94" t="s">
        <v>181</v>
      </c>
      <c r="J26" s="94" t="s">
        <v>784</v>
      </c>
      <c r="K26" s="94">
        <v>0.98</v>
      </c>
      <c r="L26" s="94" t="s">
        <v>182</v>
      </c>
      <c r="M26" s="32">
        <v>0.03</v>
      </c>
      <c r="N26" s="32">
        <v>-4.6999999999999993E-3</v>
      </c>
      <c r="O26" s="105">
        <v>326669.06461682206</v>
      </c>
      <c r="P26" s="94">
        <v>110.52</v>
      </c>
      <c r="Q26" s="125">
        <v>0</v>
      </c>
      <c r="R26" s="125">
        <v>361.03465014579814</v>
      </c>
      <c r="S26" s="32">
        <v>6.8056055128504591E-4</v>
      </c>
      <c r="T26" s="32">
        <v>9.5708270015437962E-4</v>
      </c>
      <c r="U26" s="32">
        <v>2.8634786019424651E-4</v>
      </c>
    </row>
    <row r="27" spans="2:21" x14ac:dyDescent="0.2">
      <c r="B27" s="23" t="s">
        <v>745</v>
      </c>
      <c r="C27" s="32" t="s">
        <v>746</v>
      </c>
      <c r="D27" s="32" t="s">
        <v>287</v>
      </c>
      <c r="E27" s="32" t="s">
        <v>176</v>
      </c>
      <c r="F27" s="32" t="s">
        <v>747</v>
      </c>
      <c r="G27" s="32" t="s">
        <v>393</v>
      </c>
      <c r="H27" s="94" t="s">
        <v>667</v>
      </c>
      <c r="I27" s="94" t="s">
        <v>181</v>
      </c>
      <c r="J27" s="94" t="s">
        <v>748</v>
      </c>
      <c r="K27" s="94">
        <v>6.68</v>
      </c>
      <c r="L27" s="94" t="s">
        <v>182</v>
      </c>
      <c r="M27" s="32">
        <v>8.3000000000000001E-3</v>
      </c>
      <c r="N27" s="32">
        <v>0.01</v>
      </c>
      <c r="O27" s="105">
        <v>4020022.6135682575</v>
      </c>
      <c r="P27" s="94">
        <v>100.28000000000002</v>
      </c>
      <c r="Q27" s="125">
        <v>0</v>
      </c>
      <c r="R27" s="125">
        <v>4031.2786769942272</v>
      </c>
      <c r="S27" s="32">
        <v>2.6250260304267912E-3</v>
      </c>
      <c r="T27" s="32">
        <v>1.0686694697293763E-2</v>
      </c>
      <c r="U27" s="32">
        <v>3.197333060795757E-3</v>
      </c>
    </row>
    <row r="28" spans="2:21" x14ac:dyDescent="0.2">
      <c r="B28" s="23" t="s">
        <v>749</v>
      </c>
      <c r="C28" s="32" t="s">
        <v>750</v>
      </c>
      <c r="D28" s="32" t="s">
        <v>287</v>
      </c>
      <c r="E28" s="32" t="s">
        <v>176</v>
      </c>
      <c r="F28" s="32" t="s">
        <v>747</v>
      </c>
      <c r="G28" s="32" t="s">
        <v>393</v>
      </c>
      <c r="H28" s="94" t="s">
        <v>667</v>
      </c>
      <c r="I28" s="94" t="s">
        <v>181</v>
      </c>
      <c r="J28" s="94" t="s">
        <v>748</v>
      </c>
      <c r="K28" s="94">
        <v>10.24</v>
      </c>
      <c r="L28" s="94" t="s">
        <v>182</v>
      </c>
      <c r="M28" s="32">
        <v>1.6500000000000001E-2</v>
      </c>
      <c r="N28" s="32">
        <v>1.7399999999999999E-2</v>
      </c>
      <c r="O28" s="105">
        <v>1699647.5363218714</v>
      </c>
      <c r="P28" s="94">
        <v>100.87000000000002</v>
      </c>
      <c r="Q28" s="125">
        <v>0</v>
      </c>
      <c r="R28" s="125">
        <v>1714.4344698682391</v>
      </c>
      <c r="S28" s="32">
        <v>4.0193620572094441E-3</v>
      </c>
      <c r="T28" s="32">
        <v>4.5448700588616719E-3</v>
      </c>
      <c r="U28" s="32">
        <v>1.359771539080184E-3</v>
      </c>
    </row>
    <row r="29" spans="2:21" x14ac:dyDescent="0.2">
      <c r="B29" s="23" t="s">
        <v>613</v>
      </c>
      <c r="C29" s="32" t="s">
        <v>614</v>
      </c>
      <c r="D29" s="32" t="s">
        <v>287</v>
      </c>
      <c r="E29" s="32" t="s">
        <v>176</v>
      </c>
      <c r="F29" s="32" t="s">
        <v>615</v>
      </c>
      <c r="G29" s="32" t="s">
        <v>393</v>
      </c>
      <c r="H29" s="94" t="s">
        <v>193</v>
      </c>
      <c r="I29" s="94" t="s">
        <v>186</v>
      </c>
      <c r="J29" s="94" t="s">
        <v>616</v>
      </c>
      <c r="K29" s="94">
        <v>3.48</v>
      </c>
      <c r="L29" s="94" t="s">
        <v>182</v>
      </c>
      <c r="M29" s="32">
        <v>6.5000000000000006E-3</v>
      </c>
      <c r="N29" s="32">
        <v>2.5999999999999999E-3</v>
      </c>
      <c r="O29" s="105">
        <v>963867.22411254409</v>
      </c>
      <c r="P29" s="94">
        <v>101.56</v>
      </c>
      <c r="Q29" s="125">
        <v>3.1384070290000001</v>
      </c>
      <c r="R29" s="125">
        <v>982.0419599412088</v>
      </c>
      <c r="S29" s="32">
        <v>9.1210909202555344E-4</v>
      </c>
      <c r="T29" s="32">
        <v>2.6033384061775492E-3</v>
      </c>
      <c r="U29" s="32">
        <v>7.7888815862014538E-4</v>
      </c>
    </row>
    <row r="30" spans="2:21" x14ac:dyDescent="0.2">
      <c r="B30" s="23" t="s">
        <v>627</v>
      </c>
      <c r="C30" s="32" t="s">
        <v>628</v>
      </c>
      <c r="D30" s="32" t="s">
        <v>287</v>
      </c>
      <c r="E30" s="32" t="s">
        <v>176</v>
      </c>
      <c r="F30" s="32" t="s">
        <v>615</v>
      </c>
      <c r="G30" s="32" t="s">
        <v>393</v>
      </c>
      <c r="H30" s="94" t="s">
        <v>193</v>
      </c>
      <c r="I30" s="94" t="s">
        <v>186</v>
      </c>
      <c r="J30" s="94" t="s">
        <v>629</v>
      </c>
      <c r="K30" s="94">
        <v>4.59</v>
      </c>
      <c r="L30" s="94" t="s">
        <v>182</v>
      </c>
      <c r="M30" s="32">
        <v>1.6399999999999998E-2</v>
      </c>
      <c r="N30" s="32">
        <v>7.4000000000000003E-3</v>
      </c>
      <c r="O30" s="105">
        <v>545096.75297054544</v>
      </c>
      <c r="P30" s="94">
        <v>104.78</v>
      </c>
      <c r="Q30" s="125">
        <v>0</v>
      </c>
      <c r="R30" s="125">
        <v>571.15237778364235</v>
      </c>
      <c r="S30" s="32">
        <v>5.1147537924379582E-4</v>
      </c>
      <c r="T30" s="32">
        <v>1.5140930647737296E-3</v>
      </c>
      <c r="U30" s="32">
        <v>4.5299879431837223E-4</v>
      </c>
    </row>
    <row r="31" spans="2:21" x14ac:dyDescent="0.2">
      <c r="B31" s="23" t="s">
        <v>665</v>
      </c>
      <c r="C31" s="32" t="s">
        <v>666</v>
      </c>
      <c r="D31" s="32" t="s">
        <v>287</v>
      </c>
      <c r="E31" s="32" t="s">
        <v>176</v>
      </c>
      <c r="F31" s="32" t="s">
        <v>615</v>
      </c>
      <c r="G31" s="32" t="s">
        <v>393</v>
      </c>
      <c r="H31" s="94" t="s">
        <v>667</v>
      </c>
      <c r="I31" s="94" t="s">
        <v>181</v>
      </c>
      <c r="J31" s="94" t="s">
        <v>668</v>
      </c>
      <c r="K31" s="94">
        <v>5.73</v>
      </c>
      <c r="L31" s="94" t="s">
        <v>182</v>
      </c>
      <c r="M31" s="32">
        <v>1.34E-2</v>
      </c>
      <c r="N31" s="32">
        <v>1.23E-2</v>
      </c>
      <c r="O31" s="105">
        <v>12321698.523551283</v>
      </c>
      <c r="P31" s="94">
        <v>102.49</v>
      </c>
      <c r="Q31" s="125">
        <v>0</v>
      </c>
      <c r="R31" s="125">
        <v>12628.508816875272</v>
      </c>
      <c r="S31" s="32">
        <v>2.8241715086168456E-3</v>
      </c>
      <c r="T31" s="32">
        <v>3.3477471795290065E-2</v>
      </c>
      <c r="U31" s="32">
        <v>1.0016064872709826E-2</v>
      </c>
    </row>
    <row r="32" spans="2:21" x14ac:dyDescent="0.2">
      <c r="B32" s="23" t="s">
        <v>772</v>
      </c>
      <c r="C32" s="32" t="s">
        <v>773</v>
      </c>
      <c r="D32" s="32" t="s">
        <v>287</v>
      </c>
      <c r="E32" s="32" t="s">
        <v>176</v>
      </c>
      <c r="F32" s="32" t="s">
        <v>499</v>
      </c>
      <c r="G32" s="32" t="s">
        <v>387</v>
      </c>
      <c r="H32" s="94" t="s">
        <v>193</v>
      </c>
      <c r="I32" s="94" t="s">
        <v>186</v>
      </c>
      <c r="J32" s="94" t="s">
        <v>774</v>
      </c>
      <c r="K32" s="94">
        <v>1.48</v>
      </c>
      <c r="L32" s="94" t="s">
        <v>182</v>
      </c>
      <c r="M32" s="32">
        <v>4.0999999999999995E-2</v>
      </c>
      <c r="N32" s="32">
        <v>-2E-3</v>
      </c>
      <c r="O32" s="105">
        <v>826818.76215580502</v>
      </c>
      <c r="P32" s="94">
        <v>131.94</v>
      </c>
      <c r="Q32" s="125">
        <v>0</v>
      </c>
      <c r="R32" s="125">
        <v>1090.9046788992882</v>
      </c>
      <c r="S32" s="32">
        <v>3.537443477940831E-4</v>
      </c>
      <c r="T32" s="32">
        <v>2.8919273960832832E-3</v>
      </c>
      <c r="U32" s="32">
        <v>8.6523058203015631E-4</v>
      </c>
    </row>
    <row r="33" spans="2:21" x14ac:dyDescent="0.2">
      <c r="B33" s="23" t="s">
        <v>800</v>
      </c>
      <c r="C33" s="32" t="s">
        <v>801</v>
      </c>
      <c r="D33" s="32" t="s">
        <v>287</v>
      </c>
      <c r="E33" s="32" t="s">
        <v>176</v>
      </c>
      <c r="F33" s="32" t="s">
        <v>499</v>
      </c>
      <c r="G33" s="32" t="s">
        <v>387</v>
      </c>
      <c r="H33" s="94" t="s">
        <v>667</v>
      </c>
      <c r="I33" s="94" t="s">
        <v>181</v>
      </c>
      <c r="J33" s="94" t="s">
        <v>802</v>
      </c>
      <c r="K33" s="94">
        <v>3.47</v>
      </c>
      <c r="L33" s="94" t="s">
        <v>182</v>
      </c>
      <c r="M33" s="32">
        <v>4.2000000000000003E-2</v>
      </c>
      <c r="N33" s="32">
        <v>1E-3</v>
      </c>
      <c r="O33" s="105">
        <v>160382.90306210768</v>
      </c>
      <c r="P33" s="94">
        <v>118.95</v>
      </c>
      <c r="Q33" s="125">
        <v>0</v>
      </c>
      <c r="R33" s="125">
        <v>190.77546318010684</v>
      </c>
      <c r="S33" s="32">
        <v>1.6074715611787079E-4</v>
      </c>
      <c r="T33" s="32">
        <v>5.05735101464316E-4</v>
      </c>
      <c r="U33" s="32">
        <v>1.5130997990671851E-4</v>
      </c>
    </row>
    <row r="34" spans="2:21" x14ac:dyDescent="0.2">
      <c r="B34" s="23" t="s">
        <v>785</v>
      </c>
      <c r="C34" s="32" t="s">
        <v>786</v>
      </c>
      <c r="D34" s="32" t="s">
        <v>287</v>
      </c>
      <c r="E34" s="32" t="s">
        <v>176</v>
      </c>
      <c r="F34" s="32" t="s">
        <v>499</v>
      </c>
      <c r="G34" s="32" t="s">
        <v>387</v>
      </c>
      <c r="H34" s="94" t="s">
        <v>193</v>
      </c>
      <c r="I34" s="94" t="s">
        <v>186</v>
      </c>
      <c r="J34" s="94" t="s">
        <v>787</v>
      </c>
      <c r="K34" s="94">
        <v>2.58</v>
      </c>
      <c r="L34" s="94" t="s">
        <v>182</v>
      </c>
      <c r="M34" s="32">
        <v>0.04</v>
      </c>
      <c r="N34" s="32">
        <v>-1.1999999999999999E-3</v>
      </c>
      <c r="O34" s="105">
        <v>6676804.3797194166</v>
      </c>
      <c r="P34" s="94">
        <v>119.31</v>
      </c>
      <c r="Q34" s="125">
        <v>0</v>
      </c>
      <c r="R34" s="125">
        <v>7966.0953054775919</v>
      </c>
      <c r="S34" s="32">
        <v>2.2986486840029458E-3</v>
      </c>
      <c r="T34" s="32">
        <v>2.1117673889679851E-2</v>
      </c>
      <c r="U34" s="32">
        <v>6.318159057325288E-3</v>
      </c>
    </row>
    <row r="35" spans="2:21" x14ac:dyDescent="0.2">
      <c r="B35" s="23" t="s">
        <v>514</v>
      </c>
      <c r="C35" s="32" t="s">
        <v>515</v>
      </c>
      <c r="D35" s="32" t="s">
        <v>287</v>
      </c>
      <c r="E35" s="32" t="s">
        <v>176</v>
      </c>
      <c r="F35" s="32" t="s">
        <v>516</v>
      </c>
      <c r="G35" s="32" t="s">
        <v>393</v>
      </c>
      <c r="H35" s="94" t="s">
        <v>409</v>
      </c>
      <c r="I35" s="94" t="s">
        <v>181</v>
      </c>
      <c r="J35" s="94" t="s">
        <v>517</v>
      </c>
      <c r="K35" s="94">
        <v>2.48</v>
      </c>
      <c r="L35" s="94" t="s">
        <v>182</v>
      </c>
      <c r="M35" s="32">
        <v>4.8000000000000001E-2</v>
      </c>
      <c r="N35" s="32">
        <v>4.0000000000000002E-4</v>
      </c>
      <c r="O35" s="105">
        <v>3323729.0889712004</v>
      </c>
      <c r="P35" s="94">
        <v>115.81000000000002</v>
      </c>
      <c r="Q35" s="125">
        <v>0</v>
      </c>
      <c r="R35" s="125">
        <v>3849.2106578860121</v>
      </c>
      <c r="S35" s="32">
        <v>2.4447345576914651E-3</v>
      </c>
      <c r="T35" s="32">
        <v>1.0204042543907711E-2</v>
      </c>
      <c r="U35" s="32">
        <v>3.0529292268136484E-3</v>
      </c>
    </row>
    <row r="36" spans="2:21" x14ac:dyDescent="0.2">
      <c r="B36" s="23" t="s">
        <v>679</v>
      </c>
      <c r="C36" s="32" t="s">
        <v>680</v>
      </c>
      <c r="D36" s="32" t="s">
        <v>287</v>
      </c>
      <c r="E36" s="32" t="s">
        <v>176</v>
      </c>
      <c r="F36" s="32" t="s">
        <v>516</v>
      </c>
      <c r="G36" s="32" t="s">
        <v>393</v>
      </c>
      <c r="H36" s="94" t="s">
        <v>409</v>
      </c>
      <c r="I36" s="94" t="s">
        <v>181</v>
      </c>
      <c r="J36" s="94" t="s">
        <v>681</v>
      </c>
      <c r="K36" s="94">
        <v>2.4700000000000002</v>
      </c>
      <c r="L36" s="94" t="s">
        <v>182</v>
      </c>
      <c r="M36" s="32">
        <v>4.8000000000000001E-2</v>
      </c>
      <c r="N36" s="32">
        <v>4.8000000000000001E-2</v>
      </c>
      <c r="O36" s="105">
        <v>1899145.5792154092</v>
      </c>
      <c r="P36" s="94">
        <v>115.76000000000002</v>
      </c>
      <c r="Q36" s="125">
        <v>0</v>
      </c>
      <c r="R36" s="125">
        <v>2198.4509224997578</v>
      </c>
      <c r="S36" s="32">
        <v>1.3968968900025518E-3</v>
      </c>
      <c r="T36" s="32">
        <v>5.8279706510531541E-3</v>
      </c>
      <c r="U36" s="32">
        <v>1.7436601089276349E-3</v>
      </c>
    </row>
    <row r="37" spans="2:21" x14ac:dyDescent="0.2">
      <c r="B37" s="23" t="s">
        <v>567</v>
      </c>
      <c r="C37" s="32" t="s">
        <v>568</v>
      </c>
      <c r="D37" s="32" t="s">
        <v>287</v>
      </c>
      <c r="E37" s="32" t="s">
        <v>176</v>
      </c>
      <c r="F37" s="32" t="s">
        <v>516</v>
      </c>
      <c r="G37" s="32" t="s">
        <v>393</v>
      </c>
      <c r="H37" s="94" t="s">
        <v>409</v>
      </c>
      <c r="I37" s="94" t="s">
        <v>181</v>
      </c>
      <c r="J37" s="94" t="s">
        <v>569</v>
      </c>
      <c r="K37" s="94">
        <v>6.44</v>
      </c>
      <c r="L37" s="94" t="s">
        <v>182</v>
      </c>
      <c r="M37" s="32">
        <v>3.2000000000000001E-2</v>
      </c>
      <c r="N37" s="32">
        <v>1.43E-2</v>
      </c>
      <c r="O37" s="105">
        <v>3434615.7496455573</v>
      </c>
      <c r="P37" s="94">
        <v>112.5</v>
      </c>
      <c r="Q37" s="125">
        <v>0</v>
      </c>
      <c r="R37" s="125">
        <v>3863.9427184739552</v>
      </c>
      <c r="S37" s="32">
        <v>2.0820698572549959E-3</v>
      </c>
      <c r="T37" s="32">
        <v>1.0243096414002041E-2</v>
      </c>
      <c r="U37" s="32">
        <v>3.0646136843135194E-3</v>
      </c>
    </row>
    <row r="38" spans="2:21" x14ac:dyDescent="0.2">
      <c r="B38" s="23" t="s">
        <v>646</v>
      </c>
      <c r="C38" s="32" t="s">
        <v>647</v>
      </c>
      <c r="D38" s="32" t="s">
        <v>287</v>
      </c>
      <c r="E38" s="32" t="s">
        <v>176</v>
      </c>
      <c r="F38" s="32" t="s">
        <v>575</v>
      </c>
      <c r="G38" s="32" t="s">
        <v>393</v>
      </c>
      <c r="H38" s="94" t="s">
        <v>388</v>
      </c>
      <c r="I38" s="94" t="s">
        <v>186</v>
      </c>
      <c r="J38" s="94" t="s">
        <v>648</v>
      </c>
      <c r="K38" s="94">
        <v>1.33</v>
      </c>
      <c r="L38" s="94" t="s">
        <v>182</v>
      </c>
      <c r="M38" s="32">
        <v>1.6399999999999998E-2</v>
      </c>
      <c r="N38" s="32">
        <v>-5.0000000000000001E-4</v>
      </c>
      <c r="O38" s="105">
        <v>84510.570137217626</v>
      </c>
      <c r="P38" s="94">
        <v>102.39</v>
      </c>
      <c r="Q38" s="125">
        <v>0</v>
      </c>
      <c r="R38" s="125">
        <v>86.530372861217671</v>
      </c>
      <c r="S38" s="32">
        <v>1.5403980467275315E-4</v>
      </c>
      <c r="T38" s="32">
        <v>2.2938718726841104E-4</v>
      </c>
      <c r="U38" s="32">
        <v>6.8629942030810234E-5</v>
      </c>
    </row>
    <row r="39" spans="2:21" x14ac:dyDescent="0.2">
      <c r="B39" s="23" t="s">
        <v>573</v>
      </c>
      <c r="C39" s="32" t="s">
        <v>574</v>
      </c>
      <c r="D39" s="32" t="s">
        <v>287</v>
      </c>
      <c r="E39" s="32" t="s">
        <v>176</v>
      </c>
      <c r="F39" s="32" t="s">
        <v>575</v>
      </c>
      <c r="G39" s="32" t="s">
        <v>393</v>
      </c>
      <c r="H39" s="94" t="s">
        <v>388</v>
      </c>
      <c r="I39" s="94" t="s">
        <v>186</v>
      </c>
      <c r="J39" s="94" t="s">
        <v>576</v>
      </c>
      <c r="K39" s="94">
        <v>5.44</v>
      </c>
      <c r="L39" s="94" t="s">
        <v>182</v>
      </c>
      <c r="M39" s="32">
        <v>2.3399999999999997E-2</v>
      </c>
      <c r="N39" s="32">
        <v>1.2800000000000001E-2</v>
      </c>
      <c r="O39" s="105">
        <v>6116659.1920860102</v>
      </c>
      <c r="P39" s="94">
        <v>107.17000000000002</v>
      </c>
      <c r="Q39" s="125">
        <v>0</v>
      </c>
      <c r="R39" s="125">
        <v>6555.2236562524195</v>
      </c>
      <c r="S39" s="32">
        <v>2.9489521142998893E-3</v>
      </c>
      <c r="T39" s="32">
        <v>1.737753191974321E-2</v>
      </c>
      <c r="U39" s="32">
        <v>5.1991526749705563E-3</v>
      </c>
    </row>
    <row r="40" spans="2:21" x14ac:dyDescent="0.2">
      <c r="B40" s="23" t="s">
        <v>691</v>
      </c>
      <c r="C40" s="32" t="s">
        <v>692</v>
      </c>
      <c r="D40" s="32" t="s">
        <v>287</v>
      </c>
      <c r="E40" s="32" t="s">
        <v>176</v>
      </c>
      <c r="F40" s="32" t="s">
        <v>575</v>
      </c>
      <c r="G40" s="32" t="s">
        <v>393</v>
      </c>
      <c r="H40" s="94" t="s">
        <v>388</v>
      </c>
      <c r="I40" s="94" t="s">
        <v>186</v>
      </c>
      <c r="J40" s="94" t="s">
        <v>693</v>
      </c>
      <c r="K40" s="94">
        <v>2.3199999999999998</v>
      </c>
      <c r="L40" s="94" t="s">
        <v>182</v>
      </c>
      <c r="M40" s="32">
        <v>0.03</v>
      </c>
      <c r="N40" s="32">
        <v>4.0000000000000002E-4</v>
      </c>
      <c r="O40" s="105">
        <v>723011.50477526302</v>
      </c>
      <c r="P40" s="94">
        <v>108.90000000000002</v>
      </c>
      <c r="Q40" s="125">
        <v>0</v>
      </c>
      <c r="R40" s="125">
        <v>787.35952867302149</v>
      </c>
      <c r="S40" s="32">
        <v>1.2020467394243113E-3</v>
      </c>
      <c r="T40" s="32">
        <v>2.0872461504466079E-3</v>
      </c>
      <c r="U40" s="32">
        <v>6.2447944026431334E-4</v>
      </c>
    </row>
    <row r="41" spans="2:21" x14ac:dyDescent="0.2">
      <c r="B41" s="23" t="s">
        <v>637</v>
      </c>
      <c r="C41" s="32" t="s">
        <v>638</v>
      </c>
      <c r="D41" s="32" t="s">
        <v>287</v>
      </c>
      <c r="E41" s="32" t="s">
        <v>176</v>
      </c>
      <c r="F41" s="32" t="s">
        <v>494</v>
      </c>
      <c r="G41" s="32" t="s">
        <v>495</v>
      </c>
      <c r="H41" s="94" t="s">
        <v>409</v>
      </c>
      <c r="I41" s="94" t="s">
        <v>181</v>
      </c>
      <c r="J41" s="94" t="s">
        <v>639</v>
      </c>
      <c r="K41" s="94">
        <v>5.61</v>
      </c>
      <c r="L41" s="94" t="s">
        <v>182</v>
      </c>
      <c r="M41" s="32">
        <v>2.2000000000000002E-2</v>
      </c>
      <c r="N41" s="32">
        <v>1.3100000000000001E-2</v>
      </c>
      <c r="O41" s="105">
        <v>2670843.7182719251</v>
      </c>
      <c r="P41" s="94">
        <v>106.26</v>
      </c>
      <c r="Q41" s="125">
        <v>0</v>
      </c>
      <c r="R41" s="125">
        <v>2838.0385351433824</v>
      </c>
      <c r="S41" s="32">
        <v>3.0292534512235537E-3</v>
      </c>
      <c r="T41" s="32">
        <v>7.5234817025465524E-3</v>
      </c>
      <c r="U41" s="32">
        <v>2.2509370260138163E-3</v>
      </c>
    </row>
    <row r="42" spans="2:21" x14ac:dyDescent="0.2">
      <c r="B42" s="23" t="s">
        <v>492</v>
      </c>
      <c r="C42" s="32" t="s">
        <v>493</v>
      </c>
      <c r="D42" s="32" t="s">
        <v>287</v>
      </c>
      <c r="E42" s="32" t="s">
        <v>176</v>
      </c>
      <c r="F42" s="32" t="s">
        <v>494</v>
      </c>
      <c r="G42" s="32" t="s">
        <v>495</v>
      </c>
      <c r="H42" s="94" t="s">
        <v>388</v>
      </c>
      <c r="I42" s="94" t="s">
        <v>186</v>
      </c>
      <c r="J42" s="94" t="s">
        <v>496</v>
      </c>
      <c r="K42" s="94">
        <v>2.13</v>
      </c>
      <c r="L42" s="94" t="s">
        <v>182</v>
      </c>
      <c r="M42" s="32">
        <v>3.7000000000000005E-2</v>
      </c>
      <c r="N42" s="32">
        <v>-1E-4</v>
      </c>
      <c r="O42" s="105">
        <v>5964964.8216422573</v>
      </c>
      <c r="P42" s="94">
        <v>113.5</v>
      </c>
      <c r="Q42" s="125">
        <v>0</v>
      </c>
      <c r="R42" s="125">
        <v>6770.2350725639617</v>
      </c>
      <c r="S42" s="32">
        <v>1.9883337963630355E-3</v>
      </c>
      <c r="T42" s="32">
        <v>1.7947515179810813E-2</v>
      </c>
      <c r="U42" s="32">
        <v>5.369684946466606E-3</v>
      </c>
    </row>
    <row r="43" spans="2:21" x14ac:dyDescent="0.2">
      <c r="B43" s="23" t="s">
        <v>775</v>
      </c>
      <c r="C43" s="32" t="s">
        <v>776</v>
      </c>
      <c r="D43" s="32" t="s">
        <v>287</v>
      </c>
      <c r="E43" s="32" t="s">
        <v>176</v>
      </c>
      <c r="F43" s="32" t="s">
        <v>598</v>
      </c>
      <c r="G43" s="32" t="s">
        <v>387</v>
      </c>
      <c r="H43" s="94" t="s">
        <v>388</v>
      </c>
      <c r="I43" s="94" t="s">
        <v>186</v>
      </c>
      <c r="J43" s="94" t="s">
        <v>777</v>
      </c>
      <c r="K43" s="94">
        <v>1.46</v>
      </c>
      <c r="L43" s="94" t="s">
        <v>182</v>
      </c>
      <c r="M43" s="32">
        <v>4.2000000000000003E-2</v>
      </c>
      <c r="N43" s="32">
        <v>-2.0999999999999999E-3</v>
      </c>
      <c r="O43" s="105">
        <v>379292.82022909523</v>
      </c>
      <c r="P43" s="94">
        <v>129.63999999999999</v>
      </c>
      <c r="Q43" s="125">
        <v>0</v>
      </c>
      <c r="R43" s="125">
        <v>491.71521206283728</v>
      </c>
      <c r="S43" s="32">
        <v>4.8472545365320354E-3</v>
      </c>
      <c r="T43" s="32">
        <v>1.303509573604734E-3</v>
      </c>
      <c r="U43" s="32">
        <v>3.8999469647108139E-4</v>
      </c>
    </row>
    <row r="44" spans="2:21" x14ac:dyDescent="0.2">
      <c r="B44" s="23" t="s">
        <v>788</v>
      </c>
      <c r="C44" s="32" t="s">
        <v>789</v>
      </c>
      <c r="D44" s="32" t="s">
        <v>287</v>
      </c>
      <c r="E44" s="32" t="s">
        <v>176</v>
      </c>
      <c r="F44" s="32" t="s">
        <v>598</v>
      </c>
      <c r="G44" s="32" t="s">
        <v>387</v>
      </c>
      <c r="H44" s="94" t="s">
        <v>388</v>
      </c>
      <c r="I44" s="94" t="s">
        <v>186</v>
      </c>
      <c r="J44" s="94" t="s">
        <v>790</v>
      </c>
      <c r="K44" s="94">
        <v>1.32</v>
      </c>
      <c r="L44" s="94" t="s">
        <v>182</v>
      </c>
      <c r="M44" s="32">
        <v>3.1E-2</v>
      </c>
      <c r="N44" s="32">
        <v>-4.3E-3</v>
      </c>
      <c r="O44" s="105">
        <v>2380221.7820626218</v>
      </c>
      <c r="P44" s="94">
        <v>113.33</v>
      </c>
      <c r="Q44" s="125">
        <v>0</v>
      </c>
      <c r="R44" s="125">
        <v>2697.5053456953756</v>
      </c>
      <c r="S44" s="32">
        <v>4.6123663111263197E-3</v>
      </c>
      <c r="T44" s="32">
        <v>7.1509360636061109E-3</v>
      </c>
      <c r="U44" s="32">
        <v>2.1394757630340479E-3</v>
      </c>
    </row>
    <row r="45" spans="2:21" x14ac:dyDescent="0.2">
      <c r="B45" s="23" t="s">
        <v>797</v>
      </c>
      <c r="C45" s="32" t="s">
        <v>798</v>
      </c>
      <c r="D45" s="32" t="s">
        <v>287</v>
      </c>
      <c r="E45" s="32" t="s">
        <v>176</v>
      </c>
      <c r="F45" s="32" t="s">
        <v>598</v>
      </c>
      <c r="G45" s="32" t="s">
        <v>387</v>
      </c>
      <c r="H45" s="94" t="s">
        <v>388</v>
      </c>
      <c r="I45" s="94" t="s">
        <v>186</v>
      </c>
      <c r="J45" s="94" t="s">
        <v>799</v>
      </c>
      <c r="K45" s="94">
        <v>0.78</v>
      </c>
      <c r="L45" s="94" t="s">
        <v>182</v>
      </c>
      <c r="M45" s="32">
        <v>2.7999999999999997E-2</v>
      </c>
      <c r="N45" s="32">
        <v>-5.0000000000000001E-3</v>
      </c>
      <c r="O45" s="105">
        <v>2507417.9222856429</v>
      </c>
      <c r="P45" s="94">
        <v>105.47</v>
      </c>
      <c r="Q45" s="125">
        <v>0</v>
      </c>
      <c r="R45" s="125">
        <v>2644.5736827500082</v>
      </c>
      <c r="S45" s="32">
        <v>2.5493988735361631E-3</v>
      </c>
      <c r="T45" s="32">
        <v>7.0106171804325554E-3</v>
      </c>
      <c r="U45" s="32">
        <v>2.0974940075022502E-3</v>
      </c>
    </row>
    <row r="46" spans="2:21" x14ac:dyDescent="0.2">
      <c r="B46" s="23" t="s">
        <v>406</v>
      </c>
      <c r="C46" s="32" t="s">
        <v>407</v>
      </c>
      <c r="D46" s="32" t="s">
        <v>287</v>
      </c>
      <c r="E46" s="32" t="s">
        <v>176</v>
      </c>
      <c r="F46" s="32" t="s">
        <v>408</v>
      </c>
      <c r="G46" s="32" t="s">
        <v>393</v>
      </c>
      <c r="H46" s="94" t="s">
        <v>409</v>
      </c>
      <c r="I46" s="94" t="s">
        <v>181</v>
      </c>
      <c r="J46" s="94" t="s">
        <v>410</v>
      </c>
      <c r="K46" s="94">
        <v>4.5999999999999996</v>
      </c>
      <c r="L46" s="94" t="s">
        <v>182</v>
      </c>
      <c r="M46" s="32">
        <v>4.7500000000000001E-2</v>
      </c>
      <c r="N46" s="32">
        <v>8.8999999999999999E-3</v>
      </c>
      <c r="O46" s="105">
        <v>5433781.744463942</v>
      </c>
      <c r="P46" s="94">
        <v>144.4</v>
      </c>
      <c r="Q46" s="125">
        <v>0</v>
      </c>
      <c r="R46" s="125">
        <v>7846.3808390550139</v>
      </c>
      <c r="S46" s="32">
        <v>2.8791298386392954E-3</v>
      </c>
      <c r="T46" s="32">
        <v>2.0800317523123366E-2</v>
      </c>
      <c r="U46" s="32">
        <v>6.2232097739793324E-3</v>
      </c>
    </row>
    <row r="47" spans="2:21" x14ac:dyDescent="0.2">
      <c r="B47" s="23" t="s">
        <v>778</v>
      </c>
      <c r="C47" s="32" t="s">
        <v>779</v>
      </c>
      <c r="D47" s="32" t="s">
        <v>287</v>
      </c>
      <c r="E47" s="32" t="s">
        <v>176</v>
      </c>
      <c r="F47" s="32" t="s">
        <v>780</v>
      </c>
      <c r="G47" s="32" t="s">
        <v>387</v>
      </c>
      <c r="H47" s="94" t="s">
        <v>409</v>
      </c>
      <c r="I47" s="94" t="s">
        <v>181</v>
      </c>
      <c r="J47" s="94" t="s">
        <v>781</v>
      </c>
      <c r="K47" s="94">
        <v>2.14</v>
      </c>
      <c r="L47" s="94" t="s">
        <v>182</v>
      </c>
      <c r="M47" s="32">
        <v>3.85E-2</v>
      </c>
      <c r="N47" s="32">
        <v>-2.3E-3</v>
      </c>
      <c r="O47" s="105">
        <v>1991269.3549603403</v>
      </c>
      <c r="P47" s="94">
        <v>119.12</v>
      </c>
      <c r="Q47" s="125">
        <v>0</v>
      </c>
      <c r="R47" s="125">
        <v>2372.0000557367357</v>
      </c>
      <c r="S47" s="32">
        <v>4.6750764908103865E-3</v>
      </c>
      <c r="T47" s="32">
        <v>6.2880397136232478E-3</v>
      </c>
      <c r="U47" s="32">
        <v>1.8813073483848618E-3</v>
      </c>
    </row>
    <row r="48" spans="2:21" x14ac:dyDescent="0.2">
      <c r="B48" s="23" t="s">
        <v>769</v>
      </c>
      <c r="C48" s="32" t="s">
        <v>770</v>
      </c>
      <c r="D48" s="32" t="s">
        <v>287</v>
      </c>
      <c r="E48" s="32" t="s">
        <v>176</v>
      </c>
      <c r="F48" s="32" t="s">
        <v>767</v>
      </c>
      <c r="G48" s="32" t="s">
        <v>387</v>
      </c>
      <c r="H48" s="94" t="s">
        <v>409</v>
      </c>
      <c r="I48" s="94" t="s">
        <v>181</v>
      </c>
      <c r="J48" s="94" t="s">
        <v>771</v>
      </c>
      <c r="K48" s="94">
        <v>2.0099999999999998</v>
      </c>
      <c r="L48" s="94" t="s">
        <v>182</v>
      </c>
      <c r="M48" s="32">
        <v>4.7500000000000001E-2</v>
      </c>
      <c r="N48" s="32">
        <v>-3.5999999999999999E-3</v>
      </c>
      <c r="O48" s="105">
        <v>1325886.2627536568</v>
      </c>
      <c r="P48" s="94">
        <v>136.19999999999999</v>
      </c>
      <c r="Q48" s="125">
        <v>0</v>
      </c>
      <c r="R48" s="125">
        <v>1805.8570898901128</v>
      </c>
      <c r="S48" s="32">
        <v>3.6546078959909063E-3</v>
      </c>
      <c r="T48" s="32">
        <v>4.7872263202077435E-3</v>
      </c>
      <c r="U48" s="32">
        <v>1.4322816751738895E-3</v>
      </c>
    </row>
    <row r="49" spans="2:21" x14ac:dyDescent="0.2">
      <c r="B49" s="23" t="s">
        <v>765</v>
      </c>
      <c r="C49" s="32" t="s">
        <v>766</v>
      </c>
      <c r="D49" s="32" t="s">
        <v>287</v>
      </c>
      <c r="E49" s="32" t="s">
        <v>176</v>
      </c>
      <c r="F49" s="32" t="s">
        <v>767</v>
      </c>
      <c r="G49" s="32" t="s">
        <v>387</v>
      </c>
      <c r="H49" s="94" t="s">
        <v>409</v>
      </c>
      <c r="I49" s="94" t="s">
        <v>181</v>
      </c>
      <c r="J49" s="94" t="s">
        <v>768</v>
      </c>
      <c r="K49" s="94">
        <v>0.66</v>
      </c>
      <c r="L49" s="94" t="s">
        <v>182</v>
      </c>
      <c r="M49" s="32">
        <v>5.2499999999999998E-2</v>
      </c>
      <c r="N49" s="32">
        <v>-1.15E-2</v>
      </c>
      <c r="O49" s="105">
        <v>783103.9141889211</v>
      </c>
      <c r="P49" s="94">
        <v>134.59</v>
      </c>
      <c r="Q49" s="125">
        <v>0</v>
      </c>
      <c r="R49" s="125">
        <v>1053.9795581054457</v>
      </c>
      <c r="S49" s="32">
        <v>3.2629329757871712E-3</v>
      </c>
      <c r="T49" s="32">
        <v>2.7940409624719227E-3</v>
      </c>
      <c r="U49" s="32">
        <v>8.3594411514266789E-4</v>
      </c>
    </row>
    <row r="50" spans="2:21" x14ac:dyDescent="0.2">
      <c r="B50" s="23" t="s">
        <v>580</v>
      </c>
      <c r="C50" s="32" t="s">
        <v>581</v>
      </c>
      <c r="D50" s="32" t="s">
        <v>287</v>
      </c>
      <c r="E50" s="32" t="s">
        <v>176</v>
      </c>
      <c r="F50" s="32" t="s">
        <v>386</v>
      </c>
      <c r="G50" s="32" t="s">
        <v>387</v>
      </c>
      <c r="H50" s="94" t="s">
        <v>388</v>
      </c>
      <c r="I50" s="94" t="s">
        <v>186</v>
      </c>
      <c r="J50" s="94" t="s">
        <v>582</v>
      </c>
      <c r="K50" s="94">
        <v>5.61</v>
      </c>
      <c r="L50" s="94" t="s">
        <v>182</v>
      </c>
      <c r="M50" s="32">
        <v>1.4999999999999999E-2</v>
      </c>
      <c r="N50" s="32">
        <v>6.3E-3</v>
      </c>
      <c r="O50" s="105">
        <v>115642.2710985099</v>
      </c>
      <c r="P50" s="94">
        <v>106.12000000000002</v>
      </c>
      <c r="Q50" s="125">
        <v>0</v>
      </c>
      <c r="R50" s="125">
        <v>122.71957815864862</v>
      </c>
      <c r="S50" s="32">
        <v>2.0739907103954972E-4</v>
      </c>
      <c r="T50" s="32">
        <v>3.2532274998661314E-4</v>
      </c>
      <c r="U50" s="32">
        <v>9.7332731347195324E-5</v>
      </c>
    </row>
    <row r="51" spans="2:21" x14ac:dyDescent="0.2">
      <c r="B51" s="23" t="s">
        <v>384</v>
      </c>
      <c r="C51" s="32" t="s">
        <v>385</v>
      </c>
      <c r="D51" s="32" t="s">
        <v>287</v>
      </c>
      <c r="E51" s="32" t="s">
        <v>176</v>
      </c>
      <c r="F51" s="32" t="s">
        <v>386</v>
      </c>
      <c r="G51" s="32" t="s">
        <v>387</v>
      </c>
      <c r="H51" s="94" t="s">
        <v>388</v>
      </c>
      <c r="I51" s="94" t="s">
        <v>186</v>
      </c>
      <c r="J51" s="94" t="s">
        <v>389</v>
      </c>
      <c r="K51" s="94">
        <v>1.17</v>
      </c>
      <c r="L51" s="94" t="s">
        <v>182</v>
      </c>
      <c r="M51" s="32">
        <v>4.6500000000000007E-2</v>
      </c>
      <c r="N51" s="32">
        <v>-6.6E-3</v>
      </c>
      <c r="O51" s="105">
        <v>698885.94224143331</v>
      </c>
      <c r="P51" s="94">
        <v>132.82</v>
      </c>
      <c r="Q51" s="125">
        <v>0</v>
      </c>
      <c r="R51" s="125">
        <v>928.26030836413577</v>
      </c>
      <c r="S51" s="32">
        <v>2.1300570163681589E-3</v>
      </c>
      <c r="T51" s="32">
        <v>2.4607662505981322E-3</v>
      </c>
      <c r="U51" s="32">
        <v>7.3623225054985839E-4</v>
      </c>
    </row>
    <row r="52" spans="2:21" x14ac:dyDescent="0.2">
      <c r="B52" s="23" t="s">
        <v>479</v>
      </c>
      <c r="C52" s="32" t="s">
        <v>480</v>
      </c>
      <c r="D52" s="32" t="s">
        <v>287</v>
      </c>
      <c r="E52" s="32" t="s">
        <v>176</v>
      </c>
      <c r="F52" s="32" t="s">
        <v>386</v>
      </c>
      <c r="G52" s="32" t="s">
        <v>387</v>
      </c>
      <c r="H52" s="94" t="s">
        <v>388</v>
      </c>
      <c r="I52" s="94" t="s">
        <v>186</v>
      </c>
      <c r="J52" s="94" t="s">
        <v>481</v>
      </c>
      <c r="K52" s="94">
        <v>2.78</v>
      </c>
      <c r="L52" s="94" t="s">
        <v>182</v>
      </c>
      <c r="M52" s="32">
        <v>3.5499999999999997E-2</v>
      </c>
      <c r="N52" s="32">
        <v>-1.2999999999999999E-3</v>
      </c>
      <c r="O52" s="105">
        <v>638287.1502045549</v>
      </c>
      <c r="P52" s="94">
        <v>120.06000000000002</v>
      </c>
      <c r="Q52" s="125">
        <v>0</v>
      </c>
      <c r="R52" s="125">
        <v>766.32755251742856</v>
      </c>
      <c r="S52" s="32">
        <v>1.7910956235889066E-3</v>
      </c>
      <c r="T52" s="32">
        <v>2.0314915559209897E-3</v>
      </c>
      <c r="U52" s="32">
        <v>6.0779832291067877E-4</v>
      </c>
    </row>
    <row r="53" spans="2:21" x14ac:dyDescent="0.2">
      <c r="B53" s="23" t="s">
        <v>649</v>
      </c>
      <c r="C53" s="32" t="s">
        <v>650</v>
      </c>
      <c r="D53" s="32" t="s">
        <v>287</v>
      </c>
      <c r="E53" s="32" t="s">
        <v>176</v>
      </c>
      <c r="F53" s="32" t="s">
        <v>651</v>
      </c>
      <c r="G53" s="32" t="s">
        <v>436</v>
      </c>
      <c r="H53" s="94" t="s">
        <v>409</v>
      </c>
      <c r="I53" s="94" t="s">
        <v>181</v>
      </c>
      <c r="J53" s="94" t="s">
        <v>652</v>
      </c>
      <c r="K53" s="94">
        <v>7.91</v>
      </c>
      <c r="L53" s="94" t="s">
        <v>182</v>
      </c>
      <c r="M53" s="32">
        <v>3.85E-2</v>
      </c>
      <c r="N53" s="32">
        <v>1.52E-2</v>
      </c>
      <c r="O53" s="105">
        <v>2225659.8674430973</v>
      </c>
      <c r="P53" s="94">
        <v>122.89000000000001</v>
      </c>
      <c r="Q53" s="125">
        <v>0</v>
      </c>
      <c r="R53" s="125">
        <v>2735.1134111264428</v>
      </c>
      <c r="S53" s="32">
        <v>8.1781155481640429E-4</v>
      </c>
      <c r="T53" s="32">
        <v>7.2506329453204078E-3</v>
      </c>
      <c r="U53" s="32">
        <v>2.1693038946493442E-3</v>
      </c>
    </row>
    <row r="54" spans="2:21" x14ac:dyDescent="0.2">
      <c r="B54" s="23" t="s">
        <v>694</v>
      </c>
      <c r="C54" s="32" t="s">
        <v>695</v>
      </c>
      <c r="D54" s="32" t="s">
        <v>287</v>
      </c>
      <c r="E54" s="32" t="s">
        <v>176</v>
      </c>
      <c r="F54" s="32" t="s">
        <v>651</v>
      </c>
      <c r="G54" s="32" t="s">
        <v>436</v>
      </c>
      <c r="H54" s="94" t="s">
        <v>409</v>
      </c>
      <c r="I54" s="94" t="s">
        <v>181</v>
      </c>
      <c r="J54" s="94" t="s">
        <v>696</v>
      </c>
      <c r="K54" s="94">
        <v>6.11</v>
      </c>
      <c r="L54" s="94" t="s">
        <v>182</v>
      </c>
      <c r="M54" s="32">
        <v>4.4999999999999998E-2</v>
      </c>
      <c r="N54" s="32">
        <v>1.1899999999999999E-2</v>
      </c>
      <c r="O54" s="105">
        <v>5959304.0730557581</v>
      </c>
      <c r="P54" s="94">
        <v>124.25</v>
      </c>
      <c r="Q54" s="125">
        <v>0</v>
      </c>
      <c r="R54" s="125">
        <v>7404.4353107104271</v>
      </c>
      <c r="S54" s="32">
        <v>2.0259515513447492E-3</v>
      </c>
      <c r="T54" s="32">
        <v>1.9628744602301563E-2</v>
      </c>
      <c r="U54" s="32">
        <v>5.8726889685309282E-3</v>
      </c>
    </row>
    <row r="55" spans="2:21" x14ac:dyDescent="0.2">
      <c r="B55" s="23" t="s">
        <v>865</v>
      </c>
      <c r="C55" s="32" t="s">
        <v>866</v>
      </c>
      <c r="D55" s="32" t="s">
        <v>287</v>
      </c>
      <c r="E55" s="32" t="s">
        <v>176</v>
      </c>
      <c r="F55" s="32" t="s">
        <v>619</v>
      </c>
      <c r="G55" s="32" t="s">
        <v>387</v>
      </c>
      <c r="H55" s="94" t="s">
        <v>279</v>
      </c>
      <c r="I55" s="94" t="s">
        <v>280</v>
      </c>
      <c r="J55" s="94" t="s">
        <v>867</v>
      </c>
      <c r="K55" s="94">
        <v>4.6500000000000004</v>
      </c>
      <c r="L55" s="94" t="s">
        <v>182</v>
      </c>
      <c r="M55" s="32">
        <v>1.6399999999999998E-2</v>
      </c>
      <c r="N55" s="32">
        <v>1.41E-2</v>
      </c>
      <c r="O55" s="105">
        <v>26.528355444408142</v>
      </c>
      <c r="P55" s="94">
        <v>5085000</v>
      </c>
      <c r="Q55" s="125">
        <v>0</v>
      </c>
      <c r="R55" s="125">
        <v>1348.9668743481541</v>
      </c>
      <c r="S55" s="32">
        <v>2.160993437960911E-3</v>
      </c>
      <c r="T55" s="32">
        <v>3.5760358680214368E-3</v>
      </c>
      <c r="U55" s="32">
        <v>1.0699077714189605E-3</v>
      </c>
    </row>
    <row r="56" spans="2:21" x14ac:dyDescent="0.2">
      <c r="B56" s="23" t="s">
        <v>854</v>
      </c>
      <c r="C56" s="32" t="s">
        <v>855</v>
      </c>
      <c r="D56" s="32" t="s">
        <v>287</v>
      </c>
      <c r="E56" s="32" t="s">
        <v>176</v>
      </c>
      <c r="F56" s="32" t="s">
        <v>619</v>
      </c>
      <c r="G56" s="32" t="s">
        <v>387</v>
      </c>
      <c r="H56" s="94" t="s">
        <v>388</v>
      </c>
      <c r="I56" s="94" t="s">
        <v>186</v>
      </c>
      <c r="J56" s="94" t="s">
        <v>856</v>
      </c>
      <c r="K56" s="94">
        <v>1.79</v>
      </c>
      <c r="L56" s="94" t="s">
        <v>182</v>
      </c>
      <c r="M56" s="32">
        <v>0.05</v>
      </c>
      <c r="N56" s="32">
        <v>-2.5000000000000001E-3</v>
      </c>
      <c r="O56" s="105">
        <v>433311.80193430703</v>
      </c>
      <c r="P56" s="94">
        <v>122.01000000000002</v>
      </c>
      <c r="Q56" s="125">
        <v>0</v>
      </c>
      <c r="R56" s="125">
        <v>528.68372964311845</v>
      </c>
      <c r="S56" s="32">
        <v>4.3331223524654229E-4</v>
      </c>
      <c r="T56" s="32">
        <v>1.4015110496740026E-3</v>
      </c>
      <c r="U56" s="32">
        <v>4.1931558270566298E-4</v>
      </c>
    </row>
    <row r="57" spans="2:21" x14ac:dyDescent="0.2">
      <c r="B57" s="23" t="s">
        <v>837</v>
      </c>
      <c r="C57" s="32" t="s">
        <v>838</v>
      </c>
      <c r="D57" s="32" t="s">
        <v>287</v>
      </c>
      <c r="E57" s="32" t="s">
        <v>176</v>
      </c>
      <c r="F57" s="32" t="s">
        <v>619</v>
      </c>
      <c r="G57" s="32" t="s">
        <v>387</v>
      </c>
      <c r="H57" s="94" t="s">
        <v>388</v>
      </c>
      <c r="I57" s="94" t="s">
        <v>186</v>
      </c>
      <c r="J57" s="94" t="s">
        <v>839</v>
      </c>
      <c r="K57" s="94">
        <v>2.25</v>
      </c>
      <c r="L57" s="94" t="s">
        <v>182</v>
      </c>
      <c r="M57" s="32">
        <v>0.04</v>
      </c>
      <c r="N57" s="32">
        <v>-1.9E-3</v>
      </c>
      <c r="O57" s="105">
        <v>747041.23785829812</v>
      </c>
      <c r="P57" s="94">
        <v>119.89000000000001</v>
      </c>
      <c r="Q57" s="125">
        <v>0</v>
      </c>
      <c r="R57" s="125">
        <v>895.62774004868118</v>
      </c>
      <c r="S57" s="32">
        <v>5.5336469969459077E-4</v>
      </c>
      <c r="T57" s="32">
        <v>2.3742591339440521E-3</v>
      </c>
      <c r="U57" s="32">
        <v>7.1035034113756384E-4</v>
      </c>
    </row>
    <row r="58" spans="2:21" x14ac:dyDescent="0.2">
      <c r="B58" s="23" t="s">
        <v>522</v>
      </c>
      <c r="C58" s="32" t="s">
        <v>523</v>
      </c>
      <c r="D58" s="32" t="s">
        <v>287</v>
      </c>
      <c r="E58" s="32" t="s">
        <v>176</v>
      </c>
      <c r="F58" s="32" t="s">
        <v>507</v>
      </c>
      <c r="G58" s="32" t="s">
        <v>393</v>
      </c>
      <c r="H58" s="94" t="s">
        <v>388</v>
      </c>
      <c r="I58" s="94" t="s">
        <v>186</v>
      </c>
      <c r="J58" s="94" t="s">
        <v>524</v>
      </c>
      <c r="K58" s="94">
        <v>1.95</v>
      </c>
      <c r="L58" s="94" t="s">
        <v>182</v>
      </c>
      <c r="M58" s="32">
        <v>3.4000000000000002E-2</v>
      </c>
      <c r="N58" s="32">
        <v>6.0999999999999995E-3</v>
      </c>
      <c r="O58" s="105">
        <v>11299.902208207168</v>
      </c>
      <c r="P58" s="94">
        <v>109.59</v>
      </c>
      <c r="Q58" s="125">
        <v>0</v>
      </c>
      <c r="R58" s="125">
        <v>12.383562950787459</v>
      </c>
      <c r="S58" s="32">
        <v>1.6102076030424819E-4</v>
      </c>
      <c r="T58" s="32">
        <v>3.2828133980173694E-5</v>
      </c>
      <c r="U58" s="32">
        <v>9.8217906539074285E-6</v>
      </c>
    </row>
    <row r="59" spans="2:21" x14ac:dyDescent="0.2">
      <c r="B59" s="23" t="s">
        <v>543</v>
      </c>
      <c r="C59" s="32" t="s">
        <v>544</v>
      </c>
      <c r="D59" s="32" t="s">
        <v>287</v>
      </c>
      <c r="E59" s="32" t="s">
        <v>176</v>
      </c>
      <c r="F59" s="32" t="s">
        <v>507</v>
      </c>
      <c r="G59" s="32" t="s">
        <v>393</v>
      </c>
      <c r="H59" s="94" t="s">
        <v>388</v>
      </c>
      <c r="I59" s="94" t="s">
        <v>186</v>
      </c>
      <c r="J59" s="94" t="s">
        <v>545</v>
      </c>
      <c r="K59" s="94">
        <v>3.04</v>
      </c>
      <c r="L59" s="94" t="s">
        <v>182</v>
      </c>
      <c r="M59" s="32">
        <v>2.5499999999999998E-2</v>
      </c>
      <c r="N59" s="32">
        <v>3.4000000000000002E-3</v>
      </c>
      <c r="O59" s="105">
        <v>237787.31452804382</v>
      </c>
      <c r="P59" s="94">
        <v>109.01</v>
      </c>
      <c r="Q59" s="125">
        <v>0</v>
      </c>
      <c r="R59" s="125">
        <v>259.21195157237042</v>
      </c>
      <c r="S59" s="32">
        <v>2.711424539156602E-4</v>
      </c>
      <c r="T59" s="32">
        <v>6.8715641122807586E-4</v>
      </c>
      <c r="U59" s="32">
        <v>2.0558909689014177E-4</v>
      </c>
    </row>
    <row r="60" spans="2:21" x14ac:dyDescent="0.2">
      <c r="B60" s="23" t="s">
        <v>702</v>
      </c>
      <c r="C60" s="32" t="s">
        <v>703</v>
      </c>
      <c r="D60" s="32" t="s">
        <v>287</v>
      </c>
      <c r="E60" s="32" t="s">
        <v>176</v>
      </c>
      <c r="F60" s="32" t="s">
        <v>507</v>
      </c>
      <c r="G60" s="32" t="s">
        <v>393</v>
      </c>
      <c r="H60" s="94" t="s">
        <v>388</v>
      </c>
      <c r="I60" s="94" t="s">
        <v>186</v>
      </c>
      <c r="J60" s="94" t="s">
        <v>704</v>
      </c>
      <c r="K60" s="94">
        <v>7.17</v>
      </c>
      <c r="L60" s="94" t="s">
        <v>182</v>
      </c>
      <c r="M60" s="32">
        <v>2.35E-2</v>
      </c>
      <c r="N60" s="32">
        <v>1.8000000000000002E-2</v>
      </c>
      <c r="O60" s="105">
        <v>907279.08922267985</v>
      </c>
      <c r="P60" s="94">
        <v>105.47</v>
      </c>
      <c r="Q60" s="125">
        <v>20.294116575</v>
      </c>
      <c r="R60" s="125">
        <v>967.33634917888833</v>
      </c>
      <c r="S60" s="32">
        <v>2.4747338706407611E-3</v>
      </c>
      <c r="T60" s="32">
        <v>2.5643546530941894E-3</v>
      </c>
      <c r="U60" s="32">
        <v>7.6722467930330019E-4</v>
      </c>
    </row>
    <row r="61" spans="2:21" x14ac:dyDescent="0.2">
      <c r="B61" s="23" t="s">
        <v>593</v>
      </c>
      <c r="C61" s="32" t="s">
        <v>594</v>
      </c>
      <c r="D61" s="32" t="s">
        <v>287</v>
      </c>
      <c r="E61" s="32" t="s">
        <v>176</v>
      </c>
      <c r="F61" s="32" t="s">
        <v>507</v>
      </c>
      <c r="G61" s="32" t="s">
        <v>393</v>
      </c>
      <c r="H61" s="94" t="s">
        <v>388</v>
      </c>
      <c r="I61" s="94" t="s">
        <v>186</v>
      </c>
      <c r="J61" s="94" t="s">
        <v>595</v>
      </c>
      <c r="K61" s="94">
        <v>5.97</v>
      </c>
      <c r="L61" s="94" t="s">
        <v>182</v>
      </c>
      <c r="M61" s="32">
        <v>1.7600000000000001E-2</v>
      </c>
      <c r="N61" s="32">
        <v>1.3600000000000001E-2</v>
      </c>
      <c r="O61" s="105">
        <v>6095917.5281661134</v>
      </c>
      <c r="P61" s="94">
        <v>104.69</v>
      </c>
      <c r="Q61" s="125">
        <v>0</v>
      </c>
      <c r="R61" s="125">
        <v>6381.8160602582338</v>
      </c>
      <c r="S61" s="32">
        <v>5.5029193062905791E-3</v>
      </c>
      <c r="T61" s="32">
        <v>1.6917838064501416E-2</v>
      </c>
      <c r="U61" s="32">
        <v>5.0616176931223842E-3</v>
      </c>
    </row>
    <row r="62" spans="2:21" x14ac:dyDescent="0.2">
      <c r="B62" s="23" t="s">
        <v>757</v>
      </c>
      <c r="C62" s="32" t="s">
        <v>758</v>
      </c>
      <c r="D62" s="32" t="s">
        <v>287</v>
      </c>
      <c r="E62" s="32" t="s">
        <v>176</v>
      </c>
      <c r="F62" s="32" t="s">
        <v>759</v>
      </c>
      <c r="G62" s="32" t="s">
        <v>689</v>
      </c>
      <c r="H62" s="94" t="s">
        <v>388</v>
      </c>
      <c r="I62" s="94" t="s">
        <v>186</v>
      </c>
      <c r="J62" s="94" t="s">
        <v>760</v>
      </c>
      <c r="K62" s="94">
        <v>9.89</v>
      </c>
      <c r="L62" s="94" t="s">
        <v>182</v>
      </c>
      <c r="M62" s="32">
        <v>2.9100000000000001E-2</v>
      </c>
      <c r="N62" s="32">
        <v>1.6799999999999999E-2</v>
      </c>
      <c r="O62" s="105">
        <v>3064871.7034709831</v>
      </c>
      <c r="P62" s="94">
        <v>111.5</v>
      </c>
      <c r="Q62" s="125">
        <v>0</v>
      </c>
      <c r="R62" s="125">
        <v>3417.331949370146</v>
      </c>
      <c r="S62" s="32">
        <v>2.6094407844749934E-3</v>
      </c>
      <c r="T62" s="32">
        <v>9.0591562003984969E-3</v>
      </c>
      <c r="U62" s="32">
        <v>2.7103927306711541E-3</v>
      </c>
    </row>
    <row r="63" spans="2:21" x14ac:dyDescent="0.2">
      <c r="B63" s="23" t="s">
        <v>831</v>
      </c>
      <c r="C63" s="32" t="s">
        <v>832</v>
      </c>
      <c r="D63" s="32" t="s">
        <v>287</v>
      </c>
      <c r="E63" s="32" t="s">
        <v>176</v>
      </c>
      <c r="F63" s="32" t="s">
        <v>499</v>
      </c>
      <c r="G63" s="32" t="s">
        <v>387</v>
      </c>
      <c r="H63" s="94" t="s">
        <v>388</v>
      </c>
      <c r="I63" s="94" t="s">
        <v>186</v>
      </c>
      <c r="J63" s="94" t="s">
        <v>833</v>
      </c>
      <c r="K63" s="94">
        <v>1.68</v>
      </c>
      <c r="L63" s="94" t="s">
        <v>182</v>
      </c>
      <c r="M63" s="32">
        <v>6.5000000000000002E-2</v>
      </c>
      <c r="N63" s="32">
        <v>-2.7000000000000001E-3</v>
      </c>
      <c r="O63" s="105">
        <v>5817466.2573702829</v>
      </c>
      <c r="P63" s="94">
        <v>124.62</v>
      </c>
      <c r="Q63" s="125">
        <v>105.30013310000001</v>
      </c>
      <c r="R63" s="125">
        <v>7355.0265829377713</v>
      </c>
      <c r="S63" s="32">
        <v>3.6936293697589096E-3</v>
      </c>
      <c r="T63" s="32">
        <v>1.9497764823577415E-2</v>
      </c>
      <c r="U63" s="32">
        <v>5.8335013629454069E-3</v>
      </c>
    </row>
    <row r="64" spans="2:21" x14ac:dyDescent="0.2">
      <c r="B64" s="23" t="s">
        <v>552</v>
      </c>
      <c r="C64" s="32" t="s">
        <v>553</v>
      </c>
      <c r="D64" s="32" t="s">
        <v>287</v>
      </c>
      <c r="E64" s="32" t="s">
        <v>176</v>
      </c>
      <c r="F64" s="32" t="s">
        <v>554</v>
      </c>
      <c r="G64" s="32" t="s">
        <v>393</v>
      </c>
      <c r="H64" s="94" t="s">
        <v>388</v>
      </c>
      <c r="I64" s="94" t="s">
        <v>186</v>
      </c>
      <c r="J64" s="94" t="s">
        <v>555</v>
      </c>
      <c r="K64" s="94">
        <v>4.1100000000000003</v>
      </c>
      <c r="L64" s="94" t="s">
        <v>182</v>
      </c>
      <c r="M64" s="32">
        <v>0.04</v>
      </c>
      <c r="N64" s="32">
        <v>4.4000000000000003E-3</v>
      </c>
      <c r="O64" s="105">
        <v>1649727.064547814</v>
      </c>
      <c r="P64" s="94">
        <v>115.51</v>
      </c>
      <c r="Q64" s="125">
        <v>0</v>
      </c>
      <c r="R64" s="125">
        <v>1905.5997322612905</v>
      </c>
      <c r="S64" s="32">
        <v>2.3393508625066031E-3</v>
      </c>
      <c r="T64" s="32">
        <v>5.0516384962761311E-3</v>
      </c>
      <c r="U64" s="32">
        <v>1.5113906809204923E-3</v>
      </c>
    </row>
    <row r="65" spans="2:21" x14ac:dyDescent="0.2">
      <c r="B65" s="23" t="s">
        <v>640</v>
      </c>
      <c r="C65" s="32" t="s">
        <v>641</v>
      </c>
      <c r="D65" s="32" t="s">
        <v>287</v>
      </c>
      <c r="E65" s="32" t="s">
        <v>176</v>
      </c>
      <c r="F65" s="32" t="s">
        <v>554</v>
      </c>
      <c r="G65" s="32" t="s">
        <v>393</v>
      </c>
      <c r="H65" s="94" t="s">
        <v>388</v>
      </c>
      <c r="I65" s="94" t="s">
        <v>186</v>
      </c>
      <c r="J65" s="94" t="s">
        <v>642</v>
      </c>
      <c r="K65" s="94">
        <v>6.81</v>
      </c>
      <c r="L65" s="94" t="s">
        <v>182</v>
      </c>
      <c r="M65" s="32">
        <v>0.04</v>
      </c>
      <c r="N65" s="32">
        <v>1.4800000000000001E-2</v>
      </c>
      <c r="O65" s="105">
        <v>2460443.0948038409</v>
      </c>
      <c r="P65" s="94">
        <v>119.27000000000001</v>
      </c>
      <c r="Q65" s="125">
        <v>0</v>
      </c>
      <c r="R65" s="125">
        <v>2934.5704791221838</v>
      </c>
      <c r="S65" s="32">
        <v>3.3970367843016826E-3</v>
      </c>
      <c r="T65" s="32">
        <v>7.7793824964373127E-3</v>
      </c>
      <c r="U65" s="32">
        <v>2.3274995265592847E-3</v>
      </c>
    </row>
    <row r="66" spans="2:21" x14ac:dyDescent="0.2">
      <c r="B66" s="23" t="s">
        <v>662</v>
      </c>
      <c r="C66" s="32" t="s">
        <v>663</v>
      </c>
      <c r="D66" s="32" t="s">
        <v>287</v>
      </c>
      <c r="E66" s="32" t="s">
        <v>176</v>
      </c>
      <c r="F66" s="32" t="s">
        <v>554</v>
      </c>
      <c r="G66" s="32" t="s">
        <v>393</v>
      </c>
      <c r="H66" s="94" t="s">
        <v>388</v>
      </c>
      <c r="I66" s="94" t="s">
        <v>186</v>
      </c>
      <c r="J66" s="94" t="s">
        <v>664</v>
      </c>
      <c r="K66" s="94">
        <v>8.16</v>
      </c>
      <c r="L66" s="94" t="s">
        <v>182</v>
      </c>
      <c r="M66" s="32">
        <v>3.5000000000000003E-2</v>
      </c>
      <c r="N66" s="32">
        <v>2.07E-2</v>
      </c>
      <c r="O66" s="105">
        <v>255621.65523631411</v>
      </c>
      <c r="P66" s="94">
        <v>114.24000000000001</v>
      </c>
      <c r="Q66" s="125">
        <v>0</v>
      </c>
      <c r="R66" s="125">
        <v>292.02217888542373</v>
      </c>
      <c r="S66" s="32">
        <v>9.4375028930848129E-4</v>
      </c>
      <c r="T66" s="32">
        <v>7.7413449196568596E-4</v>
      </c>
      <c r="U66" s="32">
        <v>2.3161191320371599E-4</v>
      </c>
    </row>
    <row r="67" spans="2:21" x14ac:dyDescent="0.2">
      <c r="B67" s="23" t="s">
        <v>653</v>
      </c>
      <c r="C67" s="32" t="s">
        <v>654</v>
      </c>
      <c r="D67" s="32" t="s">
        <v>287</v>
      </c>
      <c r="E67" s="32" t="s">
        <v>176</v>
      </c>
      <c r="F67" s="32" t="s">
        <v>540</v>
      </c>
      <c r="G67" s="32" t="s">
        <v>541</v>
      </c>
      <c r="H67" s="94" t="s">
        <v>388</v>
      </c>
      <c r="I67" s="94" t="s">
        <v>186</v>
      </c>
      <c r="J67" s="94" t="s">
        <v>655</v>
      </c>
      <c r="K67" s="94">
        <v>5.55</v>
      </c>
      <c r="L67" s="94" t="s">
        <v>182</v>
      </c>
      <c r="M67" s="32">
        <v>4.2999999999999997E-2</v>
      </c>
      <c r="N67" s="32">
        <v>1.21E-2</v>
      </c>
      <c r="O67" s="105">
        <v>250499.43201993022</v>
      </c>
      <c r="P67" s="94">
        <v>117.85</v>
      </c>
      <c r="Q67" s="125">
        <v>10.791340379999999</v>
      </c>
      <c r="R67" s="125">
        <v>306.00492091975588</v>
      </c>
      <c r="S67" s="32">
        <v>2.7292442754268985E-4</v>
      </c>
      <c r="T67" s="32">
        <v>8.1120196041054677E-4</v>
      </c>
      <c r="U67" s="32">
        <v>2.4270206274909129E-4</v>
      </c>
    </row>
    <row r="68" spans="2:21" x14ac:dyDescent="0.2">
      <c r="B68" s="23" t="s">
        <v>538</v>
      </c>
      <c r="C68" s="32" t="s">
        <v>539</v>
      </c>
      <c r="D68" s="32" t="s">
        <v>287</v>
      </c>
      <c r="E68" s="32" t="s">
        <v>176</v>
      </c>
      <c r="F68" s="32" t="s">
        <v>540</v>
      </c>
      <c r="G68" s="32" t="s">
        <v>541</v>
      </c>
      <c r="H68" s="94" t="s">
        <v>388</v>
      </c>
      <c r="I68" s="94" t="s">
        <v>186</v>
      </c>
      <c r="J68" s="94" t="s">
        <v>542</v>
      </c>
      <c r="K68" s="94">
        <v>5.67</v>
      </c>
      <c r="L68" s="94" t="s">
        <v>182</v>
      </c>
      <c r="M68" s="32">
        <v>2.9900000000000003E-2</v>
      </c>
      <c r="N68" s="32">
        <v>1.1399999999999999E-2</v>
      </c>
      <c r="O68" s="105">
        <v>141880.5049874449</v>
      </c>
      <c r="P68" s="94">
        <v>110.54000000000002</v>
      </c>
      <c r="Q68" s="125">
        <v>16.065597823000001</v>
      </c>
      <c r="R68" s="125">
        <v>159.83075399492901</v>
      </c>
      <c r="S68" s="32">
        <v>4.0045980171113512E-4</v>
      </c>
      <c r="T68" s="32">
        <v>4.2370240512760212E-4</v>
      </c>
      <c r="U68" s="32">
        <v>1.2676676430142808E-4</v>
      </c>
    </row>
    <row r="69" spans="2:21" x14ac:dyDescent="0.2">
      <c r="B69" s="23" t="s">
        <v>452</v>
      </c>
      <c r="C69" s="32" t="s">
        <v>453</v>
      </c>
      <c r="D69" s="32" t="s">
        <v>287</v>
      </c>
      <c r="E69" s="32" t="s">
        <v>176</v>
      </c>
      <c r="F69" s="32" t="s">
        <v>454</v>
      </c>
      <c r="G69" s="32" t="s">
        <v>455</v>
      </c>
      <c r="H69" s="94" t="s">
        <v>394</v>
      </c>
      <c r="I69" s="94" t="s">
        <v>186</v>
      </c>
      <c r="J69" s="94" t="s">
        <v>456</v>
      </c>
      <c r="K69" s="94">
        <v>8.19</v>
      </c>
      <c r="L69" s="94" t="s">
        <v>182</v>
      </c>
      <c r="M69" s="32">
        <v>5.1500000000000004E-2</v>
      </c>
      <c r="N69" s="32">
        <v>2.5099999999999997E-2</v>
      </c>
      <c r="O69" s="105">
        <v>5422471.70773682</v>
      </c>
      <c r="P69" s="94">
        <v>150.72999999999999</v>
      </c>
      <c r="Q69" s="125">
        <v>0</v>
      </c>
      <c r="R69" s="125">
        <v>8173.2916049661844</v>
      </c>
      <c r="S69" s="32">
        <v>1.527017210182539E-3</v>
      </c>
      <c r="T69" s="32">
        <v>2.1666939711385481E-2</v>
      </c>
      <c r="U69" s="32">
        <v>6.4824929155152568E-3</v>
      </c>
    </row>
    <row r="70" spans="2:21" x14ac:dyDescent="0.2">
      <c r="B70" s="23" t="s">
        <v>471</v>
      </c>
      <c r="C70" s="32" t="s">
        <v>472</v>
      </c>
      <c r="D70" s="32" t="s">
        <v>287</v>
      </c>
      <c r="E70" s="32" t="s">
        <v>176</v>
      </c>
      <c r="F70" s="32" t="s">
        <v>473</v>
      </c>
      <c r="G70" s="32" t="s">
        <v>393</v>
      </c>
      <c r="H70" s="94" t="s">
        <v>180</v>
      </c>
      <c r="I70" s="94" t="s">
        <v>181</v>
      </c>
      <c r="J70" s="94" t="s">
        <v>474</v>
      </c>
      <c r="K70" s="94">
        <v>1.2</v>
      </c>
      <c r="L70" s="94" t="s">
        <v>182</v>
      </c>
      <c r="M70" s="32">
        <v>3.7699999999999997E-2</v>
      </c>
      <c r="N70" s="32">
        <v>-5.3E-3</v>
      </c>
      <c r="O70" s="105">
        <v>837948.09020702296</v>
      </c>
      <c r="P70" s="94">
        <v>115.93</v>
      </c>
      <c r="Q70" s="125">
        <v>0</v>
      </c>
      <c r="R70" s="125">
        <v>971.43322102703996</v>
      </c>
      <c r="S70" s="32">
        <v>2.3102165086995668E-3</v>
      </c>
      <c r="T70" s="32">
        <v>2.5752152316260058E-3</v>
      </c>
      <c r="U70" s="32">
        <v>7.7047403635735175E-4</v>
      </c>
    </row>
    <row r="71" spans="2:21" x14ac:dyDescent="0.2">
      <c r="B71" s="23" t="s">
        <v>587</v>
      </c>
      <c r="C71" s="32" t="s">
        <v>588</v>
      </c>
      <c r="D71" s="32" t="s">
        <v>287</v>
      </c>
      <c r="E71" s="32" t="s">
        <v>176</v>
      </c>
      <c r="F71" s="32" t="s">
        <v>473</v>
      </c>
      <c r="G71" s="32" t="s">
        <v>393</v>
      </c>
      <c r="H71" s="94" t="s">
        <v>180</v>
      </c>
      <c r="I71" s="94" t="s">
        <v>181</v>
      </c>
      <c r="J71" s="94" t="s">
        <v>589</v>
      </c>
      <c r="K71" s="94">
        <v>2.99</v>
      </c>
      <c r="L71" s="94" t="s">
        <v>182</v>
      </c>
      <c r="M71" s="32">
        <v>2.8500000000000001E-2</v>
      </c>
      <c r="N71" s="32">
        <v>5.1999999999999998E-3</v>
      </c>
      <c r="O71" s="105">
        <v>84830.334246382976</v>
      </c>
      <c r="P71" s="94">
        <v>108.91999999999999</v>
      </c>
      <c r="Q71" s="125">
        <v>0</v>
      </c>
      <c r="R71" s="125">
        <v>92.397200142438692</v>
      </c>
      <c r="S71" s="32">
        <v>1.733851284287752E-4</v>
      </c>
      <c r="T71" s="32">
        <v>2.4493981883267458E-4</v>
      </c>
      <c r="U71" s="32">
        <v>7.3283106034399491E-5</v>
      </c>
    </row>
    <row r="72" spans="2:21" x14ac:dyDescent="0.2">
      <c r="B72" s="23" t="s">
        <v>630</v>
      </c>
      <c r="C72" s="32" t="s">
        <v>631</v>
      </c>
      <c r="D72" s="32" t="s">
        <v>287</v>
      </c>
      <c r="E72" s="32" t="s">
        <v>176</v>
      </c>
      <c r="F72" s="32" t="s">
        <v>473</v>
      </c>
      <c r="G72" s="32" t="s">
        <v>393</v>
      </c>
      <c r="H72" s="94" t="s">
        <v>180</v>
      </c>
      <c r="I72" s="94" t="s">
        <v>181</v>
      </c>
      <c r="J72" s="94" t="s">
        <v>632</v>
      </c>
      <c r="K72" s="94">
        <v>4.84</v>
      </c>
      <c r="L72" s="94" t="s">
        <v>182</v>
      </c>
      <c r="M72" s="32">
        <v>2.5000000000000001E-2</v>
      </c>
      <c r="N72" s="32">
        <v>1.1899999999999999E-2</v>
      </c>
      <c r="O72" s="105">
        <v>230618.90845725421</v>
      </c>
      <c r="P72" s="94">
        <v>107.88</v>
      </c>
      <c r="Q72" s="125">
        <v>0</v>
      </c>
      <c r="R72" s="125">
        <v>248.79167834090995</v>
      </c>
      <c r="S72" s="32">
        <v>4.9272528114483653E-4</v>
      </c>
      <c r="T72" s="32">
        <v>6.5953284867892683E-4</v>
      </c>
      <c r="U72" s="32">
        <v>1.9732445264820231E-4</v>
      </c>
    </row>
    <row r="73" spans="2:21" x14ac:dyDescent="0.2">
      <c r="B73" s="23" t="s">
        <v>669</v>
      </c>
      <c r="C73" s="32" t="s">
        <v>670</v>
      </c>
      <c r="D73" s="32" t="s">
        <v>287</v>
      </c>
      <c r="E73" s="32" t="s">
        <v>176</v>
      </c>
      <c r="F73" s="32" t="s">
        <v>473</v>
      </c>
      <c r="G73" s="32" t="s">
        <v>393</v>
      </c>
      <c r="H73" s="94" t="s">
        <v>180</v>
      </c>
      <c r="I73" s="94" t="s">
        <v>181</v>
      </c>
      <c r="J73" s="94" t="s">
        <v>671</v>
      </c>
      <c r="K73" s="94">
        <v>5.71</v>
      </c>
      <c r="L73" s="94" t="s">
        <v>182</v>
      </c>
      <c r="M73" s="32">
        <v>1.34E-2</v>
      </c>
      <c r="N73" s="32">
        <v>1.24E-2</v>
      </c>
      <c r="O73" s="105">
        <v>1438628.9009187515</v>
      </c>
      <c r="P73" s="94">
        <v>102.39</v>
      </c>
      <c r="Q73" s="125">
        <v>0</v>
      </c>
      <c r="R73" s="125">
        <v>1473.0121316078862</v>
      </c>
      <c r="S73" s="32">
        <v>4.2020387654641512E-3</v>
      </c>
      <c r="T73" s="32">
        <v>3.9048729192893558E-3</v>
      </c>
      <c r="U73" s="32">
        <v>1.1682919402770601E-3</v>
      </c>
    </row>
    <row r="74" spans="2:21" x14ac:dyDescent="0.2">
      <c r="B74" s="23" t="s">
        <v>713</v>
      </c>
      <c r="C74" s="32" t="s">
        <v>714</v>
      </c>
      <c r="D74" s="32" t="s">
        <v>287</v>
      </c>
      <c r="E74" s="32" t="s">
        <v>176</v>
      </c>
      <c r="F74" s="32" t="s">
        <v>473</v>
      </c>
      <c r="G74" s="32" t="s">
        <v>393</v>
      </c>
      <c r="H74" s="94" t="s">
        <v>180</v>
      </c>
      <c r="I74" s="94" t="s">
        <v>181</v>
      </c>
      <c r="J74" s="94" t="s">
        <v>715</v>
      </c>
      <c r="K74" s="94">
        <v>5.69</v>
      </c>
      <c r="L74" s="94" t="s">
        <v>182</v>
      </c>
      <c r="M74" s="32">
        <v>1.95E-2</v>
      </c>
      <c r="N74" s="32">
        <v>1.5800000000000002E-2</v>
      </c>
      <c r="O74" s="105">
        <v>1102877.7262045757</v>
      </c>
      <c r="P74" s="94">
        <v>103.8</v>
      </c>
      <c r="Q74" s="125">
        <v>0</v>
      </c>
      <c r="R74" s="125">
        <v>1144.7870798003496</v>
      </c>
      <c r="S74" s="32">
        <v>1.5504075032362204E-3</v>
      </c>
      <c r="T74" s="32">
        <v>3.0347666324955307E-3</v>
      </c>
      <c r="U74" s="32">
        <v>9.0796639753683045E-4</v>
      </c>
    </row>
    <row r="75" spans="2:21" x14ac:dyDescent="0.2">
      <c r="B75" s="23" t="s">
        <v>485</v>
      </c>
      <c r="C75" s="32" t="s">
        <v>486</v>
      </c>
      <c r="D75" s="32" t="s">
        <v>287</v>
      </c>
      <c r="E75" s="32" t="s">
        <v>176</v>
      </c>
      <c r="F75" s="32" t="s">
        <v>487</v>
      </c>
      <c r="G75" s="32" t="s">
        <v>393</v>
      </c>
      <c r="H75" s="94" t="s">
        <v>394</v>
      </c>
      <c r="I75" s="94" t="s">
        <v>186</v>
      </c>
      <c r="J75" s="94" t="s">
        <v>488</v>
      </c>
      <c r="K75" s="94">
        <v>1.27</v>
      </c>
      <c r="L75" s="94" t="s">
        <v>182</v>
      </c>
      <c r="M75" s="32">
        <v>4.8000000000000001E-2</v>
      </c>
      <c r="N75" s="32">
        <v>1.1000000000000001E-3</v>
      </c>
      <c r="O75" s="105">
        <v>422913.78380895371</v>
      </c>
      <c r="P75" s="94">
        <v>112.94</v>
      </c>
      <c r="Q75" s="125">
        <v>0</v>
      </c>
      <c r="R75" s="125">
        <v>477.63882738784332</v>
      </c>
      <c r="S75" s="32">
        <v>3.6967988095188259E-3</v>
      </c>
      <c r="T75" s="32">
        <v>1.2661938637477594E-3</v>
      </c>
      <c r="U75" s="32">
        <v>3.7883027602188669E-4</v>
      </c>
    </row>
    <row r="76" spans="2:21" x14ac:dyDescent="0.2">
      <c r="B76" s="23" t="s">
        <v>531</v>
      </c>
      <c r="C76" s="32" t="s">
        <v>532</v>
      </c>
      <c r="D76" s="32" t="s">
        <v>287</v>
      </c>
      <c r="E76" s="32" t="s">
        <v>176</v>
      </c>
      <c r="F76" s="32" t="s">
        <v>487</v>
      </c>
      <c r="G76" s="32" t="s">
        <v>393</v>
      </c>
      <c r="H76" s="94" t="s">
        <v>394</v>
      </c>
      <c r="I76" s="94" t="s">
        <v>186</v>
      </c>
      <c r="J76" s="94" t="s">
        <v>533</v>
      </c>
      <c r="K76" s="94">
        <v>3.72</v>
      </c>
      <c r="L76" s="94" t="s">
        <v>182</v>
      </c>
      <c r="M76" s="32">
        <v>3.2899999999999999E-2</v>
      </c>
      <c r="N76" s="32">
        <v>6.0000000000000001E-3</v>
      </c>
      <c r="O76" s="105">
        <v>761336.76441847277</v>
      </c>
      <c r="P76" s="94">
        <v>112.7</v>
      </c>
      <c r="Q76" s="125">
        <v>0</v>
      </c>
      <c r="R76" s="125">
        <v>858.02653346133559</v>
      </c>
      <c r="S76" s="32">
        <v>3.8066838220923637E-3</v>
      </c>
      <c r="T76" s="32">
        <v>2.2745804346415159E-3</v>
      </c>
      <c r="U76" s="32">
        <v>6.8052764948550184E-4</v>
      </c>
    </row>
    <row r="77" spans="2:21" x14ac:dyDescent="0.2">
      <c r="B77" s="23" t="s">
        <v>603</v>
      </c>
      <c r="C77" s="32" t="s">
        <v>604</v>
      </c>
      <c r="D77" s="32" t="s">
        <v>287</v>
      </c>
      <c r="E77" s="32" t="s">
        <v>176</v>
      </c>
      <c r="F77" s="32" t="s">
        <v>487</v>
      </c>
      <c r="G77" s="32" t="s">
        <v>393</v>
      </c>
      <c r="H77" s="94" t="s">
        <v>394</v>
      </c>
      <c r="I77" s="94" t="s">
        <v>186</v>
      </c>
      <c r="J77" s="94" t="s">
        <v>605</v>
      </c>
      <c r="K77" s="94">
        <v>5.95</v>
      </c>
      <c r="L77" s="94" t="s">
        <v>182</v>
      </c>
      <c r="M77" s="32">
        <v>3.3000000000000002E-2</v>
      </c>
      <c r="N77" s="32">
        <v>1.46E-2</v>
      </c>
      <c r="O77" s="105">
        <v>299453.71139461349</v>
      </c>
      <c r="P77" s="94">
        <v>112.07000000000001</v>
      </c>
      <c r="Q77" s="125">
        <v>0</v>
      </c>
      <c r="R77" s="125">
        <v>335.59777431476414</v>
      </c>
      <c r="S77" s="32">
        <v>1.9914090527383453E-3</v>
      </c>
      <c r="T77" s="32">
        <v>8.8965096252469143E-4</v>
      </c>
      <c r="U77" s="32">
        <v>2.6617307929357152E-4</v>
      </c>
    </row>
    <row r="78" spans="2:21" x14ac:dyDescent="0.2">
      <c r="B78" s="23" t="s">
        <v>390</v>
      </c>
      <c r="C78" s="32" t="s">
        <v>391</v>
      </c>
      <c r="D78" s="32" t="s">
        <v>287</v>
      </c>
      <c r="E78" s="32" t="s">
        <v>176</v>
      </c>
      <c r="F78" s="32" t="s">
        <v>392</v>
      </c>
      <c r="G78" s="32" t="s">
        <v>393</v>
      </c>
      <c r="H78" s="94" t="s">
        <v>394</v>
      </c>
      <c r="I78" s="94" t="s">
        <v>186</v>
      </c>
      <c r="J78" s="94" t="s">
        <v>395</v>
      </c>
      <c r="K78" s="94">
        <v>1.57</v>
      </c>
      <c r="L78" s="94" t="s">
        <v>182</v>
      </c>
      <c r="M78" s="32">
        <v>5.0999999999999997E-2</v>
      </c>
      <c r="N78" s="32">
        <v>2.3999999999999998E-3</v>
      </c>
      <c r="O78" s="105">
        <v>3287409.2917703036</v>
      </c>
      <c r="P78" s="94">
        <v>131.21</v>
      </c>
      <c r="Q78" s="125">
        <v>0</v>
      </c>
      <c r="R78" s="125">
        <v>4313.4097318029835</v>
      </c>
      <c r="S78" s="32">
        <v>1.588851386108675E-3</v>
      </c>
      <c r="T78" s="32">
        <v>1.143460837157606E-2</v>
      </c>
      <c r="U78" s="32">
        <v>3.4211000144834659E-3</v>
      </c>
    </row>
    <row r="79" spans="2:21" x14ac:dyDescent="0.2">
      <c r="B79" s="23" t="s">
        <v>460</v>
      </c>
      <c r="C79" s="32" t="s">
        <v>461</v>
      </c>
      <c r="D79" s="32" t="s">
        <v>287</v>
      </c>
      <c r="E79" s="32" t="s">
        <v>176</v>
      </c>
      <c r="F79" s="32" t="s">
        <v>392</v>
      </c>
      <c r="G79" s="32" t="s">
        <v>393</v>
      </c>
      <c r="H79" s="94" t="s">
        <v>180</v>
      </c>
      <c r="I79" s="94" t="s">
        <v>181</v>
      </c>
      <c r="J79" s="94" t="s">
        <v>462</v>
      </c>
      <c r="K79" s="94">
        <v>0.99</v>
      </c>
      <c r="L79" s="94" t="s">
        <v>182</v>
      </c>
      <c r="M79" s="32">
        <v>6.5000000000000002E-2</v>
      </c>
      <c r="N79" s="32">
        <v>-2.3999999999999998E-3</v>
      </c>
      <c r="O79" s="105">
        <v>1977.7706184764918</v>
      </c>
      <c r="P79" s="94">
        <v>121</v>
      </c>
      <c r="Q79" s="125">
        <v>0</v>
      </c>
      <c r="R79" s="125">
        <v>2.3931023305618222</v>
      </c>
      <c r="S79" s="32">
        <v>3.1229236381980191E-6</v>
      </c>
      <c r="T79" s="32">
        <v>6.3439806659967598E-6</v>
      </c>
      <c r="U79" s="32">
        <v>1.8980442218094881E-6</v>
      </c>
    </row>
    <row r="80" spans="2:21" x14ac:dyDescent="0.2">
      <c r="B80" s="23" t="s">
        <v>502</v>
      </c>
      <c r="C80" s="32" t="s">
        <v>503</v>
      </c>
      <c r="D80" s="32" t="s">
        <v>287</v>
      </c>
      <c r="E80" s="32" t="s">
        <v>176</v>
      </c>
      <c r="F80" s="32" t="s">
        <v>392</v>
      </c>
      <c r="G80" s="32" t="s">
        <v>393</v>
      </c>
      <c r="H80" s="94" t="s">
        <v>394</v>
      </c>
      <c r="I80" s="94" t="s">
        <v>186</v>
      </c>
      <c r="J80" s="94" t="s">
        <v>504</v>
      </c>
      <c r="K80" s="94">
        <v>4.13</v>
      </c>
      <c r="L80" s="94" t="s">
        <v>182</v>
      </c>
      <c r="M80" s="32">
        <v>5.3499999999999999E-2</v>
      </c>
      <c r="N80" s="32">
        <v>1.37E-2</v>
      </c>
      <c r="O80" s="105">
        <v>842135.06300087087</v>
      </c>
      <c r="P80" s="94">
        <v>121.68</v>
      </c>
      <c r="Q80" s="125">
        <v>0</v>
      </c>
      <c r="R80" s="125">
        <v>1024.7099447458424</v>
      </c>
      <c r="S80" s="32">
        <v>3.1740579033844447E-4</v>
      </c>
      <c r="T80" s="32">
        <v>2.7164488516444136E-3</v>
      </c>
      <c r="U80" s="32">
        <v>8.1272947036868106E-4</v>
      </c>
    </row>
    <row r="81" spans="2:21" x14ac:dyDescent="0.2">
      <c r="B81" s="23" t="s">
        <v>577</v>
      </c>
      <c r="C81" s="32" t="s">
        <v>578</v>
      </c>
      <c r="D81" s="32" t="s">
        <v>287</v>
      </c>
      <c r="E81" s="32" t="s">
        <v>176</v>
      </c>
      <c r="F81" s="32" t="s">
        <v>392</v>
      </c>
      <c r="G81" s="32" t="s">
        <v>393</v>
      </c>
      <c r="H81" s="94" t="s">
        <v>180</v>
      </c>
      <c r="I81" s="94" t="s">
        <v>181</v>
      </c>
      <c r="J81" s="94" t="s">
        <v>579</v>
      </c>
      <c r="K81" s="94">
        <v>6.41</v>
      </c>
      <c r="L81" s="94" t="s">
        <v>182</v>
      </c>
      <c r="M81" s="32">
        <v>0.04</v>
      </c>
      <c r="N81" s="32">
        <v>2.3099999999999999E-2</v>
      </c>
      <c r="O81" s="105">
        <v>5320887.6897590607</v>
      </c>
      <c r="P81" s="94">
        <v>112.32</v>
      </c>
      <c r="Q81" s="125">
        <v>0</v>
      </c>
      <c r="R81" s="125">
        <v>5976.421053166825</v>
      </c>
      <c r="S81" s="32">
        <v>1.7989336300038646E-3</v>
      </c>
      <c r="T81" s="32">
        <v>1.5843158534823411E-2</v>
      </c>
      <c r="U81" s="32">
        <v>4.7400862479628197E-3</v>
      </c>
    </row>
    <row r="82" spans="2:21" x14ac:dyDescent="0.2">
      <c r="B82" s="23" t="s">
        <v>834</v>
      </c>
      <c r="C82" s="32" t="s">
        <v>835</v>
      </c>
      <c r="D82" s="32" t="s">
        <v>287</v>
      </c>
      <c r="E82" s="32" t="s">
        <v>176</v>
      </c>
      <c r="F82" s="32" t="s">
        <v>767</v>
      </c>
      <c r="G82" s="32" t="s">
        <v>387</v>
      </c>
      <c r="H82" s="94" t="s">
        <v>394</v>
      </c>
      <c r="I82" s="94" t="s">
        <v>186</v>
      </c>
      <c r="J82" s="94" t="s">
        <v>836</v>
      </c>
      <c r="K82" s="94">
        <v>1.49</v>
      </c>
      <c r="L82" s="94" t="s">
        <v>182</v>
      </c>
      <c r="M82" s="32">
        <v>6.4000000000000001E-2</v>
      </c>
      <c r="N82" s="32">
        <v>-2.3E-3</v>
      </c>
      <c r="O82" s="105">
        <v>2446261.3510841704</v>
      </c>
      <c r="P82" s="94">
        <v>126.64</v>
      </c>
      <c r="Q82" s="125">
        <v>0</v>
      </c>
      <c r="R82" s="125">
        <v>3097.9453750228095</v>
      </c>
      <c r="S82" s="32">
        <v>1.9539133006338119E-3</v>
      </c>
      <c r="T82" s="32">
        <v>8.2124802238794474E-3</v>
      </c>
      <c r="U82" s="32">
        <v>2.4570772605294446E-3</v>
      </c>
    </row>
    <row r="83" spans="2:21" x14ac:dyDescent="0.2">
      <c r="B83" s="23" t="s">
        <v>807</v>
      </c>
      <c r="C83" s="32" t="s">
        <v>808</v>
      </c>
      <c r="D83" s="32" t="s">
        <v>287</v>
      </c>
      <c r="E83" s="32" t="s">
        <v>176</v>
      </c>
      <c r="F83" s="32" t="s">
        <v>386</v>
      </c>
      <c r="G83" s="32" t="s">
        <v>387</v>
      </c>
      <c r="H83" s="94" t="s">
        <v>394</v>
      </c>
      <c r="I83" s="94" t="s">
        <v>186</v>
      </c>
      <c r="J83" s="94" t="s">
        <v>809</v>
      </c>
      <c r="K83" s="94">
        <v>1.99</v>
      </c>
      <c r="L83" s="94" t="s">
        <v>182</v>
      </c>
      <c r="M83" s="32">
        <v>2.4500000000000001E-2</v>
      </c>
      <c r="N83" s="32">
        <v>-1E-4</v>
      </c>
      <c r="O83" s="105">
        <v>539229.92986122123</v>
      </c>
      <c r="P83" s="94">
        <v>105.10999999999999</v>
      </c>
      <c r="Q83" s="125">
        <v>13.235756310000001</v>
      </c>
      <c r="R83" s="125">
        <v>580.0203355843712</v>
      </c>
      <c r="S83" s="32">
        <v>5.0450014020921863E-3</v>
      </c>
      <c r="T83" s="32">
        <v>1.5376015257852951E-3</v>
      </c>
      <c r="U83" s="32">
        <v>4.6003224869596766E-4</v>
      </c>
    </row>
    <row r="84" spans="2:21" x14ac:dyDescent="0.2">
      <c r="B84" s="23" t="s">
        <v>791</v>
      </c>
      <c r="C84" s="32" t="s">
        <v>792</v>
      </c>
      <c r="D84" s="32" t="s">
        <v>287</v>
      </c>
      <c r="E84" s="32" t="s">
        <v>176</v>
      </c>
      <c r="F84" s="32" t="s">
        <v>386</v>
      </c>
      <c r="G84" s="32" t="s">
        <v>387</v>
      </c>
      <c r="H84" s="94" t="s">
        <v>394</v>
      </c>
      <c r="I84" s="94" t="s">
        <v>186</v>
      </c>
      <c r="J84" s="94" t="s">
        <v>793</v>
      </c>
      <c r="K84" s="94">
        <v>0.26</v>
      </c>
      <c r="L84" s="94" t="s">
        <v>182</v>
      </c>
      <c r="M84" s="32">
        <v>4.8499999999999995E-2</v>
      </c>
      <c r="N84" s="32">
        <v>6.0000000000000001E-3</v>
      </c>
      <c r="O84" s="105">
        <v>639581.64315013553</v>
      </c>
      <c r="P84" s="94">
        <v>108.32</v>
      </c>
      <c r="Q84" s="125">
        <v>0</v>
      </c>
      <c r="R84" s="125">
        <v>692.79483575224822</v>
      </c>
      <c r="S84" s="32">
        <v>4.2638776210009036E-3</v>
      </c>
      <c r="T84" s="32">
        <v>1.8365604292745986E-3</v>
      </c>
      <c r="U84" s="32">
        <v>5.4947722799229381E-4</v>
      </c>
    </row>
    <row r="85" spans="2:21" x14ac:dyDescent="0.2">
      <c r="B85" s="23" t="s">
        <v>528</v>
      </c>
      <c r="C85" s="32" t="s">
        <v>529</v>
      </c>
      <c r="D85" s="32" t="s">
        <v>287</v>
      </c>
      <c r="E85" s="32" t="s">
        <v>176</v>
      </c>
      <c r="F85" s="32" t="s">
        <v>430</v>
      </c>
      <c r="G85" s="32" t="s">
        <v>399</v>
      </c>
      <c r="H85" s="94" t="s">
        <v>180</v>
      </c>
      <c r="I85" s="94" t="s">
        <v>181</v>
      </c>
      <c r="J85" s="94" t="s">
        <v>530</v>
      </c>
      <c r="K85" s="94">
        <v>3.21</v>
      </c>
      <c r="L85" s="94" t="s">
        <v>182</v>
      </c>
      <c r="M85" s="32">
        <v>2.5499999999999998E-2</v>
      </c>
      <c r="N85" s="32">
        <v>2.8999999999999998E-3</v>
      </c>
      <c r="O85" s="105">
        <v>225553.98010808218</v>
      </c>
      <c r="P85" s="94">
        <v>109.35</v>
      </c>
      <c r="Q85" s="125">
        <v>0</v>
      </c>
      <c r="R85" s="125">
        <v>246.64327714389046</v>
      </c>
      <c r="S85" s="32">
        <v>4.850228200512714E-4</v>
      </c>
      <c r="T85" s="32">
        <v>6.5383755705573227E-4</v>
      </c>
      <c r="U85" s="32">
        <v>1.9562048854016766E-4</v>
      </c>
    </row>
    <row r="86" spans="2:21" x14ac:dyDescent="0.2">
      <c r="B86" s="23" t="s">
        <v>845</v>
      </c>
      <c r="C86" s="32" t="s">
        <v>846</v>
      </c>
      <c r="D86" s="32" t="s">
        <v>287</v>
      </c>
      <c r="E86" s="32" t="s">
        <v>176</v>
      </c>
      <c r="F86" s="32" t="s">
        <v>818</v>
      </c>
      <c r="G86" s="32" t="s">
        <v>399</v>
      </c>
      <c r="H86" s="94" t="s">
        <v>394</v>
      </c>
      <c r="I86" s="94" t="s">
        <v>186</v>
      </c>
      <c r="J86" s="94" t="s">
        <v>847</v>
      </c>
      <c r="K86" s="94">
        <v>1.62</v>
      </c>
      <c r="L86" s="94" t="s">
        <v>182</v>
      </c>
      <c r="M86" s="32">
        <v>3.9E-2</v>
      </c>
      <c r="N86" s="32">
        <v>-1.1999999999999999E-3</v>
      </c>
      <c r="O86" s="105">
        <v>465886.29106595402</v>
      </c>
      <c r="P86" s="94">
        <v>117.21999999999998</v>
      </c>
      <c r="Q86" s="125">
        <v>0</v>
      </c>
      <c r="R86" s="125">
        <v>546.11191043168435</v>
      </c>
      <c r="S86" s="32">
        <v>2.3407548569502668E-3</v>
      </c>
      <c r="T86" s="32">
        <v>1.4477121838896887E-3</v>
      </c>
      <c r="U86" s="32">
        <v>4.331384173667377E-4</v>
      </c>
    </row>
    <row r="87" spans="2:21" x14ac:dyDescent="0.2">
      <c r="B87" s="23" t="s">
        <v>848</v>
      </c>
      <c r="C87" s="32" t="s">
        <v>849</v>
      </c>
      <c r="D87" s="32" t="s">
        <v>287</v>
      </c>
      <c r="E87" s="32" t="s">
        <v>176</v>
      </c>
      <c r="F87" s="32" t="s">
        <v>818</v>
      </c>
      <c r="G87" s="32" t="s">
        <v>399</v>
      </c>
      <c r="H87" s="94" t="s">
        <v>394</v>
      </c>
      <c r="I87" s="94" t="s">
        <v>186</v>
      </c>
      <c r="J87" s="94" t="s">
        <v>847</v>
      </c>
      <c r="K87" s="94">
        <v>2.54</v>
      </c>
      <c r="L87" s="94" t="s">
        <v>182</v>
      </c>
      <c r="M87" s="32">
        <v>3.9E-2</v>
      </c>
      <c r="N87" s="32">
        <v>1E-3</v>
      </c>
      <c r="O87" s="105">
        <v>745599.47941023251</v>
      </c>
      <c r="P87" s="94">
        <v>120.92</v>
      </c>
      <c r="Q87" s="125">
        <v>0</v>
      </c>
      <c r="R87" s="125">
        <v>901.57889044395563</v>
      </c>
      <c r="S87" s="32">
        <v>1.8685181768658757E-3</v>
      </c>
      <c r="T87" s="32">
        <v>2.3900353013757208E-3</v>
      </c>
      <c r="U87" s="32">
        <v>7.1507038443726603E-4</v>
      </c>
    </row>
    <row r="88" spans="2:21" x14ac:dyDescent="0.2">
      <c r="B88" s="23" t="s">
        <v>840</v>
      </c>
      <c r="C88" s="32" t="s">
        <v>841</v>
      </c>
      <c r="D88" s="32" t="s">
        <v>287</v>
      </c>
      <c r="E88" s="32" t="s">
        <v>176</v>
      </c>
      <c r="F88" s="32" t="s">
        <v>818</v>
      </c>
      <c r="G88" s="32" t="s">
        <v>399</v>
      </c>
      <c r="H88" s="94" t="s">
        <v>394</v>
      </c>
      <c r="I88" s="94" t="s">
        <v>186</v>
      </c>
      <c r="J88" s="94" t="s">
        <v>842</v>
      </c>
      <c r="K88" s="94">
        <v>4.3099999999999996</v>
      </c>
      <c r="L88" s="94" t="s">
        <v>182</v>
      </c>
      <c r="M88" s="32">
        <v>3.85E-2</v>
      </c>
      <c r="N88" s="32">
        <v>4.0000000000000001E-3</v>
      </c>
      <c r="O88" s="105">
        <v>1312588.1797808681</v>
      </c>
      <c r="P88" s="94">
        <v>121.26999999999998</v>
      </c>
      <c r="Q88" s="125">
        <v>0</v>
      </c>
      <c r="R88" s="125">
        <v>1591.7756855711773</v>
      </c>
      <c r="S88" s="32">
        <v>5.479462641220241E-3</v>
      </c>
      <c r="T88" s="32">
        <v>4.2197084700078659E-3</v>
      </c>
      <c r="U88" s="32">
        <v>1.2624870252438876E-3</v>
      </c>
    </row>
    <row r="89" spans="2:21" x14ac:dyDescent="0.2">
      <c r="B89" s="23" t="s">
        <v>843</v>
      </c>
      <c r="C89" s="32" t="s">
        <v>844</v>
      </c>
      <c r="D89" s="32" t="s">
        <v>287</v>
      </c>
      <c r="E89" s="32" t="s">
        <v>176</v>
      </c>
      <c r="F89" s="32" t="s">
        <v>818</v>
      </c>
      <c r="G89" s="32" t="s">
        <v>399</v>
      </c>
      <c r="H89" s="94" t="s">
        <v>394</v>
      </c>
      <c r="I89" s="94" t="s">
        <v>186</v>
      </c>
      <c r="J89" s="94" t="s">
        <v>842</v>
      </c>
      <c r="K89" s="94">
        <v>5.15</v>
      </c>
      <c r="L89" s="94" t="s">
        <v>182</v>
      </c>
      <c r="M89" s="32">
        <v>3.85E-2</v>
      </c>
      <c r="N89" s="32">
        <v>8.3999999999999995E-3</v>
      </c>
      <c r="O89" s="105">
        <v>1056813.8260054251</v>
      </c>
      <c r="P89" s="94">
        <v>121.97</v>
      </c>
      <c r="Q89" s="125">
        <v>0</v>
      </c>
      <c r="R89" s="125">
        <v>1288.9958236941577</v>
      </c>
      <c r="S89" s="32">
        <v>4.2272553040217003E-3</v>
      </c>
      <c r="T89" s="32">
        <v>3.4170559610572629E-3</v>
      </c>
      <c r="U89" s="32">
        <v>1.0223428575763757E-3</v>
      </c>
    </row>
    <row r="90" spans="2:21" x14ac:dyDescent="0.2">
      <c r="B90" s="23" t="s">
        <v>816</v>
      </c>
      <c r="C90" s="32" t="s">
        <v>817</v>
      </c>
      <c r="D90" s="32" t="s">
        <v>287</v>
      </c>
      <c r="E90" s="32" t="s">
        <v>176</v>
      </c>
      <c r="F90" s="32" t="s">
        <v>818</v>
      </c>
      <c r="G90" s="32" t="s">
        <v>399</v>
      </c>
      <c r="H90" s="94" t="s">
        <v>394</v>
      </c>
      <c r="I90" s="94" t="s">
        <v>186</v>
      </c>
      <c r="J90" s="94" t="s">
        <v>819</v>
      </c>
      <c r="K90" s="94">
        <v>6.7</v>
      </c>
      <c r="L90" s="94" t="s">
        <v>182</v>
      </c>
      <c r="M90" s="32">
        <v>2.4E-2</v>
      </c>
      <c r="N90" s="32">
        <v>1.3500000000000002E-2</v>
      </c>
      <c r="O90" s="105">
        <v>946797.4416514379</v>
      </c>
      <c r="P90" s="94">
        <v>108.06</v>
      </c>
      <c r="Q90" s="125">
        <v>0</v>
      </c>
      <c r="R90" s="125">
        <v>1023.1093155600561</v>
      </c>
      <c r="S90" s="32">
        <v>3.2073990982781544E-3</v>
      </c>
      <c r="T90" s="32">
        <v>2.7122056730396462E-3</v>
      </c>
      <c r="U90" s="32">
        <v>8.1145996135582237E-4</v>
      </c>
    </row>
    <row r="91" spans="2:21" x14ac:dyDescent="0.2">
      <c r="B91" s="23" t="s">
        <v>820</v>
      </c>
      <c r="C91" s="32" t="s">
        <v>821</v>
      </c>
      <c r="D91" s="32" t="s">
        <v>287</v>
      </c>
      <c r="E91" s="32" t="s">
        <v>176</v>
      </c>
      <c r="F91" s="32" t="s">
        <v>818</v>
      </c>
      <c r="G91" s="32" t="s">
        <v>399</v>
      </c>
      <c r="H91" s="94" t="s">
        <v>394</v>
      </c>
      <c r="I91" s="94" t="s">
        <v>186</v>
      </c>
      <c r="J91" s="94" t="s">
        <v>819</v>
      </c>
      <c r="K91" s="94">
        <v>7.53</v>
      </c>
      <c r="L91" s="94" t="s">
        <v>182</v>
      </c>
      <c r="M91" s="32">
        <v>2.4E-2</v>
      </c>
      <c r="N91" s="32">
        <v>1.4800000000000001E-2</v>
      </c>
      <c r="O91" s="105">
        <v>896901.89966013865</v>
      </c>
      <c r="P91" s="94">
        <v>107.91</v>
      </c>
      <c r="Q91" s="125">
        <v>0</v>
      </c>
      <c r="R91" s="125">
        <v>967.84683989341431</v>
      </c>
      <c r="S91" s="32">
        <v>3.03837148017237E-3</v>
      </c>
      <c r="T91" s="32">
        <v>2.5657079354765452E-3</v>
      </c>
      <c r="U91" s="32">
        <v>7.6762956543734444E-4</v>
      </c>
    </row>
    <row r="92" spans="2:21" x14ac:dyDescent="0.2">
      <c r="B92" s="23" t="s">
        <v>705</v>
      </c>
      <c r="C92" s="32" t="s">
        <v>706</v>
      </c>
      <c r="D92" s="32" t="s">
        <v>287</v>
      </c>
      <c r="E92" s="32" t="s">
        <v>176</v>
      </c>
      <c r="F92" s="32" t="s">
        <v>707</v>
      </c>
      <c r="G92" s="32" t="s">
        <v>393</v>
      </c>
      <c r="H92" s="94" t="s">
        <v>180</v>
      </c>
      <c r="I92" s="94" t="s">
        <v>181</v>
      </c>
      <c r="J92" s="94" t="s">
        <v>708</v>
      </c>
      <c r="K92" s="94">
        <v>7.16</v>
      </c>
      <c r="L92" s="94" t="s">
        <v>182</v>
      </c>
      <c r="M92" s="32">
        <v>2.4E-2</v>
      </c>
      <c r="N92" s="32">
        <v>2.3E-2</v>
      </c>
      <c r="O92" s="105">
        <v>981622.77315108757</v>
      </c>
      <c r="P92" s="94">
        <v>102.27</v>
      </c>
      <c r="Q92" s="125">
        <v>0</v>
      </c>
      <c r="R92" s="125">
        <v>1003.9056101016173</v>
      </c>
      <c r="S92" s="32">
        <v>2.1307556334020121E-3</v>
      </c>
      <c r="T92" s="32">
        <v>2.6612977220556904E-3</v>
      </c>
      <c r="U92" s="32">
        <v>7.9622890260951128E-4</v>
      </c>
    </row>
    <row r="93" spans="2:21" x14ac:dyDescent="0.2">
      <c r="B93" s="23" t="s">
        <v>672</v>
      </c>
      <c r="C93" s="32" t="s">
        <v>673</v>
      </c>
      <c r="D93" s="32" t="s">
        <v>287</v>
      </c>
      <c r="E93" s="32" t="s">
        <v>176</v>
      </c>
      <c r="F93" s="32" t="s">
        <v>674</v>
      </c>
      <c r="G93" s="32" t="s">
        <v>393</v>
      </c>
      <c r="H93" s="94" t="s">
        <v>394</v>
      </c>
      <c r="I93" s="94" t="s">
        <v>186</v>
      </c>
      <c r="J93" s="94" t="s">
        <v>675</v>
      </c>
      <c r="K93" s="94">
        <v>4.8899999999999997</v>
      </c>
      <c r="L93" s="94" t="s">
        <v>182</v>
      </c>
      <c r="M93" s="32">
        <v>2.8500000000000001E-2</v>
      </c>
      <c r="N93" s="32">
        <v>1.04E-2</v>
      </c>
      <c r="O93" s="105">
        <v>3039673.6677493188</v>
      </c>
      <c r="P93" s="94">
        <v>112.89</v>
      </c>
      <c r="Q93" s="125">
        <v>0</v>
      </c>
      <c r="R93" s="125">
        <v>3431.4876035197522</v>
      </c>
      <c r="S93" s="32">
        <v>4.4504738912874361E-3</v>
      </c>
      <c r="T93" s="32">
        <v>9.096682049206873E-3</v>
      </c>
      <c r="U93" s="32">
        <v>2.7216200222171388E-3</v>
      </c>
    </row>
    <row r="94" spans="2:21" x14ac:dyDescent="0.2">
      <c r="B94" s="23" t="s">
        <v>751</v>
      </c>
      <c r="C94" s="32" t="s">
        <v>752</v>
      </c>
      <c r="D94" s="32" t="s">
        <v>287</v>
      </c>
      <c r="E94" s="32" t="s">
        <v>176</v>
      </c>
      <c r="F94" s="32" t="s">
        <v>674</v>
      </c>
      <c r="G94" s="32" t="s">
        <v>393</v>
      </c>
      <c r="H94" s="94" t="s">
        <v>394</v>
      </c>
      <c r="I94" s="94" t="s">
        <v>186</v>
      </c>
      <c r="J94" s="94" t="s">
        <v>753</v>
      </c>
      <c r="K94" s="94">
        <v>6.69</v>
      </c>
      <c r="L94" s="94" t="s">
        <v>182</v>
      </c>
      <c r="M94" s="32">
        <v>2.6000000000000002E-2</v>
      </c>
      <c r="N94" s="32">
        <v>1.6299999999999999E-2</v>
      </c>
      <c r="O94" s="105">
        <v>373194.27843821497</v>
      </c>
      <c r="P94" s="94">
        <v>107.82000000000001</v>
      </c>
      <c r="Q94" s="125">
        <v>0</v>
      </c>
      <c r="R94" s="125">
        <v>402.37807097281848</v>
      </c>
      <c r="S94" s="32">
        <v>9.8017762708326448E-4</v>
      </c>
      <c r="T94" s="32">
        <v>1.0666818004699977E-3</v>
      </c>
      <c r="U94" s="32">
        <v>3.1913861887114E-4</v>
      </c>
    </row>
    <row r="95" spans="2:21" x14ac:dyDescent="0.2">
      <c r="B95" s="23" t="s">
        <v>754</v>
      </c>
      <c r="C95" s="32" t="s">
        <v>755</v>
      </c>
      <c r="D95" s="32" t="s">
        <v>287</v>
      </c>
      <c r="E95" s="32" t="s">
        <v>176</v>
      </c>
      <c r="F95" s="32" t="s">
        <v>723</v>
      </c>
      <c r="G95" s="32" t="s">
        <v>393</v>
      </c>
      <c r="H95" s="94" t="s">
        <v>394</v>
      </c>
      <c r="I95" s="94" t="s">
        <v>186</v>
      </c>
      <c r="J95" s="94" t="s">
        <v>756</v>
      </c>
      <c r="K95" s="94">
        <v>6.96</v>
      </c>
      <c r="L95" s="94" t="s">
        <v>182</v>
      </c>
      <c r="M95" s="32">
        <v>1.3999999999999999E-2</v>
      </c>
      <c r="N95" s="32">
        <v>1.4499999999999999E-2</v>
      </c>
      <c r="O95" s="105">
        <v>1104301.0792256447</v>
      </c>
      <c r="P95" s="94">
        <v>100.34</v>
      </c>
      <c r="Q95" s="125">
        <v>0</v>
      </c>
      <c r="R95" s="125">
        <v>1108.055702895012</v>
      </c>
      <c r="S95" s="32">
        <v>4.3544995237604286E-3</v>
      </c>
      <c r="T95" s="32">
        <v>2.9373938031154365E-3</v>
      </c>
      <c r="U95" s="32">
        <v>8.7883359498011106E-4</v>
      </c>
    </row>
    <row r="96" spans="2:21" x14ac:dyDescent="0.2">
      <c r="B96" s="23" t="s">
        <v>860</v>
      </c>
      <c r="C96" s="32" t="s">
        <v>861</v>
      </c>
      <c r="D96" s="32" t="s">
        <v>287</v>
      </c>
      <c r="E96" s="32" t="s">
        <v>176</v>
      </c>
      <c r="F96" s="32" t="s">
        <v>585</v>
      </c>
      <c r="G96" s="32" t="s">
        <v>387</v>
      </c>
      <c r="H96" s="94" t="s">
        <v>180</v>
      </c>
      <c r="I96" s="94" t="s">
        <v>181</v>
      </c>
      <c r="J96" s="94" t="s">
        <v>733</v>
      </c>
      <c r="K96" s="94">
        <v>4.12</v>
      </c>
      <c r="L96" s="94" t="s">
        <v>182</v>
      </c>
      <c r="M96" s="32">
        <v>1.06E-2</v>
      </c>
      <c r="N96" s="32">
        <v>1.37E-2</v>
      </c>
      <c r="O96" s="105">
        <v>53.351197720761611</v>
      </c>
      <c r="P96" s="94">
        <v>5033000</v>
      </c>
      <c r="Q96" s="125">
        <v>0</v>
      </c>
      <c r="R96" s="125">
        <v>2685.1657812859316</v>
      </c>
      <c r="S96" s="32">
        <v>3.9289489447501E-3</v>
      </c>
      <c r="T96" s="32">
        <v>7.1182245673025012E-3</v>
      </c>
      <c r="U96" s="32">
        <v>2.1296888689978483E-3</v>
      </c>
    </row>
    <row r="97" spans="2:21" x14ac:dyDescent="0.2">
      <c r="B97" s="23" t="s">
        <v>505</v>
      </c>
      <c r="C97" s="32" t="s">
        <v>506</v>
      </c>
      <c r="D97" s="32" t="s">
        <v>287</v>
      </c>
      <c r="E97" s="32" t="s">
        <v>176</v>
      </c>
      <c r="F97" s="32" t="s">
        <v>507</v>
      </c>
      <c r="G97" s="32" t="s">
        <v>393</v>
      </c>
      <c r="H97" s="94" t="s">
        <v>394</v>
      </c>
      <c r="I97" s="94" t="s">
        <v>186</v>
      </c>
      <c r="J97" s="94" t="s">
        <v>508</v>
      </c>
      <c r="K97" s="94">
        <v>2.4300000000000002</v>
      </c>
      <c r="L97" s="94" t="s">
        <v>182</v>
      </c>
      <c r="M97" s="32">
        <v>4.9000000000000002E-2</v>
      </c>
      <c r="N97" s="32">
        <v>3.4000000000000002E-3</v>
      </c>
      <c r="O97" s="105">
        <v>237489.80797904258</v>
      </c>
      <c r="P97" s="94">
        <v>117.47000000000001</v>
      </c>
      <c r="Q97" s="125">
        <v>0</v>
      </c>
      <c r="R97" s="125">
        <v>278.97927734171492</v>
      </c>
      <c r="S97" s="32">
        <v>2.9760033297961976E-4</v>
      </c>
      <c r="T97" s="32">
        <v>7.3955848818804454E-4</v>
      </c>
      <c r="U97" s="32">
        <v>2.2126718051321934E-4</v>
      </c>
    </row>
    <row r="98" spans="2:21" x14ac:dyDescent="0.2">
      <c r="B98" s="23" t="s">
        <v>600</v>
      </c>
      <c r="C98" s="32" t="s">
        <v>601</v>
      </c>
      <c r="D98" s="32" t="s">
        <v>287</v>
      </c>
      <c r="E98" s="32" t="s">
        <v>176</v>
      </c>
      <c r="F98" s="32" t="s">
        <v>507</v>
      </c>
      <c r="G98" s="32" t="s">
        <v>393</v>
      </c>
      <c r="H98" s="94" t="s">
        <v>394</v>
      </c>
      <c r="I98" s="94" t="s">
        <v>186</v>
      </c>
      <c r="J98" s="94" t="s">
        <v>602</v>
      </c>
      <c r="K98" s="94">
        <v>5.87</v>
      </c>
      <c r="L98" s="94" t="s">
        <v>182</v>
      </c>
      <c r="M98" s="32">
        <v>2.3E-2</v>
      </c>
      <c r="N98" s="32">
        <v>1.8100000000000002E-2</v>
      </c>
      <c r="O98" s="105">
        <v>1986763.9277875123</v>
      </c>
      <c r="P98" s="94">
        <v>105.3</v>
      </c>
      <c r="Q98" s="125">
        <v>0</v>
      </c>
      <c r="R98" s="125">
        <v>2092.0624159096969</v>
      </c>
      <c r="S98" s="32">
        <v>1.408681644066825E-3</v>
      </c>
      <c r="T98" s="32">
        <v>5.5459406599941566E-3</v>
      </c>
      <c r="U98" s="32">
        <v>1.6592800606441171E-3</v>
      </c>
    </row>
    <row r="99" spans="2:21" x14ac:dyDescent="0.2">
      <c r="B99" s="23" t="s">
        <v>659</v>
      </c>
      <c r="C99" s="32" t="s">
        <v>660</v>
      </c>
      <c r="D99" s="32" t="s">
        <v>287</v>
      </c>
      <c r="E99" s="32" t="s">
        <v>176</v>
      </c>
      <c r="F99" s="32" t="s">
        <v>507</v>
      </c>
      <c r="G99" s="32" t="s">
        <v>393</v>
      </c>
      <c r="H99" s="94" t="s">
        <v>394</v>
      </c>
      <c r="I99" s="94" t="s">
        <v>186</v>
      </c>
      <c r="J99" s="94" t="s">
        <v>661</v>
      </c>
      <c r="K99" s="94">
        <v>2.3199999999999998</v>
      </c>
      <c r="L99" s="94" t="s">
        <v>182</v>
      </c>
      <c r="M99" s="32">
        <v>5.8499999999999996E-2</v>
      </c>
      <c r="N99" s="32">
        <v>3.4000000000000002E-3</v>
      </c>
      <c r="O99" s="105">
        <v>889686.40956222347</v>
      </c>
      <c r="P99" s="94">
        <v>125.02</v>
      </c>
      <c r="Q99" s="125">
        <v>0</v>
      </c>
      <c r="R99" s="125">
        <v>1112.2859493017859</v>
      </c>
      <c r="S99" s="32">
        <v>7.5539373187106292E-4</v>
      </c>
      <c r="T99" s="32">
        <v>2.9486079501555569E-3</v>
      </c>
      <c r="U99" s="32">
        <v>8.8218873556339004E-4</v>
      </c>
    </row>
    <row r="100" spans="2:21" x14ac:dyDescent="0.2">
      <c r="B100" s="23" t="s">
        <v>396</v>
      </c>
      <c r="C100" s="32" t="s">
        <v>397</v>
      </c>
      <c r="D100" s="32" t="s">
        <v>287</v>
      </c>
      <c r="E100" s="32" t="s">
        <v>176</v>
      </c>
      <c r="F100" s="32" t="s">
        <v>398</v>
      </c>
      <c r="G100" s="32" t="s">
        <v>399</v>
      </c>
      <c r="H100" s="94" t="s">
        <v>180</v>
      </c>
      <c r="I100" s="94" t="s">
        <v>181</v>
      </c>
      <c r="J100" s="94" t="s">
        <v>400</v>
      </c>
      <c r="K100" s="94">
        <v>2.21</v>
      </c>
      <c r="L100" s="94" t="s">
        <v>182</v>
      </c>
      <c r="M100" s="32">
        <v>4.0500000000000001E-2</v>
      </c>
      <c r="N100" s="32">
        <v>2.9999999999999997E-4</v>
      </c>
      <c r="O100" s="105">
        <v>439133.10081509221</v>
      </c>
      <c r="P100" s="94">
        <v>132.85</v>
      </c>
      <c r="Q100" s="125">
        <v>0</v>
      </c>
      <c r="R100" s="125">
        <v>583.38832454720909</v>
      </c>
      <c r="S100" s="32">
        <v>3.0190347847928855E-3</v>
      </c>
      <c r="T100" s="32">
        <v>1.5465298764833269E-3</v>
      </c>
      <c r="U100" s="32">
        <v>4.6270350596248487E-4</v>
      </c>
    </row>
    <row r="101" spans="2:21" x14ac:dyDescent="0.2">
      <c r="B101" s="23" t="s">
        <v>448</v>
      </c>
      <c r="C101" s="32" t="s">
        <v>449</v>
      </c>
      <c r="D101" s="32" t="s">
        <v>287</v>
      </c>
      <c r="E101" s="32" t="s">
        <v>176</v>
      </c>
      <c r="F101" s="32" t="s">
        <v>450</v>
      </c>
      <c r="G101" s="32" t="s">
        <v>399</v>
      </c>
      <c r="H101" s="94" t="s">
        <v>180</v>
      </c>
      <c r="I101" s="94" t="s">
        <v>181</v>
      </c>
      <c r="J101" s="94" t="s">
        <v>451</v>
      </c>
      <c r="K101" s="94">
        <v>0.79</v>
      </c>
      <c r="L101" s="94" t="s">
        <v>182</v>
      </c>
      <c r="M101" s="32">
        <v>4.2800000000000005E-2</v>
      </c>
      <c r="N101" s="32">
        <v>4.4000000000000003E-3</v>
      </c>
      <c r="O101" s="105">
        <v>8172.4103339799431</v>
      </c>
      <c r="P101" s="94">
        <v>125.44999999999999</v>
      </c>
      <c r="Q101" s="125">
        <v>0</v>
      </c>
      <c r="R101" s="125">
        <v>10.252288862508225</v>
      </c>
      <c r="S101" s="32">
        <v>1.1425413347931474E-4</v>
      </c>
      <c r="T101" s="32">
        <v>2.7178245366004363E-5</v>
      </c>
      <c r="U101" s="32">
        <v>8.1314105908864745E-6</v>
      </c>
    </row>
    <row r="102" spans="2:21" x14ac:dyDescent="0.2">
      <c r="B102" s="23" t="s">
        <v>709</v>
      </c>
      <c r="C102" s="32" t="s">
        <v>710</v>
      </c>
      <c r="D102" s="32" t="s">
        <v>287</v>
      </c>
      <c r="E102" s="32" t="s">
        <v>176</v>
      </c>
      <c r="F102" s="32" t="s">
        <v>711</v>
      </c>
      <c r="G102" s="32" t="s">
        <v>393</v>
      </c>
      <c r="H102" s="94" t="s">
        <v>180</v>
      </c>
      <c r="I102" s="94" t="s">
        <v>181</v>
      </c>
      <c r="J102" s="94" t="s">
        <v>712</v>
      </c>
      <c r="K102" s="94">
        <v>6.9</v>
      </c>
      <c r="L102" s="94" t="s">
        <v>182</v>
      </c>
      <c r="M102" s="32">
        <v>1.9599999999999999E-2</v>
      </c>
      <c r="N102" s="32">
        <v>1.8500000000000003E-2</v>
      </c>
      <c r="O102" s="105">
        <v>1188955.2921865031</v>
      </c>
      <c r="P102" s="94">
        <v>102.53000000000002</v>
      </c>
      <c r="Q102" s="125">
        <v>0</v>
      </c>
      <c r="R102" s="125">
        <v>1219.0358611752661</v>
      </c>
      <c r="S102" s="32">
        <v>1.845938444544314E-3</v>
      </c>
      <c r="T102" s="32">
        <v>3.231596006442823E-3</v>
      </c>
      <c r="U102" s="32">
        <v>9.6685542566793045E-4</v>
      </c>
    </row>
    <row r="103" spans="2:21" x14ac:dyDescent="0.2">
      <c r="B103" s="23" t="s">
        <v>871</v>
      </c>
      <c r="C103" s="32" t="s">
        <v>872</v>
      </c>
      <c r="D103" s="32" t="s">
        <v>287</v>
      </c>
      <c r="E103" s="32" t="s">
        <v>176</v>
      </c>
      <c r="F103" s="32" t="s">
        <v>499</v>
      </c>
      <c r="G103" s="32" t="s">
        <v>387</v>
      </c>
      <c r="H103" s="94" t="s">
        <v>873</v>
      </c>
      <c r="I103" s="94" t="s">
        <v>261</v>
      </c>
      <c r="J103" s="94" t="s">
        <v>874</v>
      </c>
      <c r="K103" s="94">
        <v>4.46</v>
      </c>
      <c r="L103" s="94" t="s">
        <v>182</v>
      </c>
      <c r="M103" s="32">
        <v>1.4199999999999999E-2</v>
      </c>
      <c r="N103" s="32">
        <v>1.44E-2</v>
      </c>
      <c r="O103" s="105">
        <v>29.448683194532627</v>
      </c>
      <c r="P103" s="94">
        <v>5070000</v>
      </c>
      <c r="Q103" s="125">
        <v>0</v>
      </c>
      <c r="R103" s="125">
        <v>1493.0482379628043</v>
      </c>
      <c r="S103" s="32">
        <v>1.3895476428317194E-3</v>
      </c>
      <c r="T103" s="32">
        <v>3.9579875185750514E-3</v>
      </c>
      <c r="U103" s="32">
        <v>1.18418320217959E-3</v>
      </c>
    </row>
    <row r="104" spans="2:21" x14ac:dyDescent="0.2">
      <c r="B104" s="23" t="s">
        <v>862</v>
      </c>
      <c r="C104" s="32" t="s">
        <v>863</v>
      </c>
      <c r="D104" s="32" t="s">
        <v>287</v>
      </c>
      <c r="E104" s="32" t="s">
        <v>176</v>
      </c>
      <c r="F104" s="32" t="s">
        <v>499</v>
      </c>
      <c r="G104" s="32" t="s">
        <v>387</v>
      </c>
      <c r="H104" s="94" t="s">
        <v>180</v>
      </c>
      <c r="I104" s="94" t="s">
        <v>181</v>
      </c>
      <c r="J104" s="94" t="s">
        <v>864</v>
      </c>
      <c r="K104" s="94">
        <v>5.07</v>
      </c>
      <c r="L104" s="94" t="s">
        <v>182</v>
      </c>
      <c r="M104" s="32">
        <v>1.5900000000000001E-2</v>
      </c>
      <c r="N104" s="32">
        <v>1.5600000000000001E-2</v>
      </c>
      <c r="O104" s="105">
        <v>36.369123745247798</v>
      </c>
      <c r="P104" s="94">
        <v>5039000</v>
      </c>
      <c r="Q104" s="125">
        <v>0</v>
      </c>
      <c r="R104" s="125">
        <v>1832.6401455230364</v>
      </c>
      <c r="S104" s="32">
        <v>2.4294671840512892E-3</v>
      </c>
      <c r="T104" s="32">
        <v>4.8582267053319736E-3</v>
      </c>
      <c r="U104" s="32">
        <v>1.4535241533317452E-3</v>
      </c>
    </row>
    <row r="105" spans="2:21" x14ac:dyDescent="0.2">
      <c r="B105" s="23" t="s">
        <v>682</v>
      </c>
      <c r="C105" s="32" t="s">
        <v>683</v>
      </c>
      <c r="D105" s="32" t="s">
        <v>287</v>
      </c>
      <c r="E105" s="32" t="s">
        <v>176</v>
      </c>
      <c r="F105" s="32" t="s">
        <v>684</v>
      </c>
      <c r="G105" s="32" t="s">
        <v>436</v>
      </c>
      <c r="H105" s="94" t="s">
        <v>394</v>
      </c>
      <c r="I105" s="94" t="s">
        <v>186</v>
      </c>
      <c r="J105" s="94" t="s">
        <v>685</v>
      </c>
      <c r="K105" s="94">
        <v>4.9400000000000004</v>
      </c>
      <c r="L105" s="94" t="s">
        <v>182</v>
      </c>
      <c r="M105" s="32">
        <v>1.9400000000000001E-2</v>
      </c>
      <c r="N105" s="32">
        <v>8.8999999999999999E-3</v>
      </c>
      <c r="O105" s="105">
        <v>101233.52956660523</v>
      </c>
      <c r="P105" s="94">
        <v>106.94</v>
      </c>
      <c r="Q105" s="125">
        <v>0</v>
      </c>
      <c r="R105" s="125">
        <v>108.25913651852763</v>
      </c>
      <c r="S105" s="32">
        <v>1.528258383746392E-4</v>
      </c>
      <c r="T105" s="32">
        <v>2.8698892655785687E-4</v>
      </c>
      <c r="U105" s="32">
        <v>8.5863703320549506E-5</v>
      </c>
    </row>
    <row r="106" spans="2:21" x14ac:dyDescent="0.2">
      <c r="B106" s="23" t="s">
        <v>734</v>
      </c>
      <c r="C106" s="32" t="s">
        <v>735</v>
      </c>
      <c r="D106" s="32" t="s">
        <v>287</v>
      </c>
      <c r="E106" s="32" t="s">
        <v>176</v>
      </c>
      <c r="F106" s="32" t="s">
        <v>684</v>
      </c>
      <c r="G106" s="32" t="s">
        <v>436</v>
      </c>
      <c r="H106" s="94" t="s">
        <v>394</v>
      </c>
      <c r="I106" s="94" t="s">
        <v>186</v>
      </c>
      <c r="J106" s="94" t="s">
        <v>736</v>
      </c>
      <c r="K106" s="94">
        <v>6.84</v>
      </c>
      <c r="L106" s="94" t="s">
        <v>182</v>
      </c>
      <c r="M106" s="32">
        <v>1.23E-2</v>
      </c>
      <c r="N106" s="32">
        <v>1.3999999999999999E-2</v>
      </c>
      <c r="O106" s="105">
        <v>2972387.8194117215</v>
      </c>
      <c r="P106" s="94">
        <v>100.07</v>
      </c>
      <c r="Q106" s="125">
        <v>0</v>
      </c>
      <c r="R106" s="125">
        <v>2974.4684908460449</v>
      </c>
      <c r="S106" s="32">
        <v>2.8052483192995358E-3</v>
      </c>
      <c r="T106" s="32">
        <v>7.8851498979209192E-3</v>
      </c>
      <c r="U106" s="32">
        <v>2.3591438861201158E-3</v>
      </c>
    </row>
    <row r="107" spans="2:21" x14ac:dyDescent="0.2">
      <c r="B107" s="23" t="s">
        <v>829</v>
      </c>
      <c r="C107" s="32" t="s">
        <v>830</v>
      </c>
      <c r="D107" s="32" t="s">
        <v>287</v>
      </c>
      <c r="E107" s="32" t="s">
        <v>176</v>
      </c>
      <c r="F107" s="32" t="s">
        <v>608</v>
      </c>
      <c r="G107" s="32" t="s">
        <v>399</v>
      </c>
      <c r="H107" s="94" t="s">
        <v>394</v>
      </c>
      <c r="I107" s="94" t="s">
        <v>186</v>
      </c>
      <c r="J107" s="94" t="s">
        <v>784</v>
      </c>
      <c r="K107" s="94">
        <v>1</v>
      </c>
      <c r="L107" s="94" t="s">
        <v>182</v>
      </c>
      <c r="M107" s="32">
        <v>3.6000000000000004E-2</v>
      </c>
      <c r="N107" s="32">
        <v>-9.7999999999999997E-3</v>
      </c>
      <c r="O107" s="105">
        <v>815432.66338472604</v>
      </c>
      <c r="P107" s="94">
        <v>111.75</v>
      </c>
      <c r="Q107" s="125">
        <v>0</v>
      </c>
      <c r="R107" s="125">
        <v>911.24600133243132</v>
      </c>
      <c r="S107" s="32">
        <v>1.9710152555031664E-3</v>
      </c>
      <c r="T107" s="32">
        <v>2.4156622726043764E-3</v>
      </c>
      <c r="U107" s="32">
        <v>7.2273767209527233E-4</v>
      </c>
    </row>
    <row r="108" spans="2:21" x14ac:dyDescent="0.2">
      <c r="B108" s="23" t="s">
        <v>606</v>
      </c>
      <c r="C108" s="32" t="s">
        <v>607</v>
      </c>
      <c r="D108" s="32" t="s">
        <v>287</v>
      </c>
      <c r="E108" s="32" t="s">
        <v>176</v>
      </c>
      <c r="F108" s="32" t="s">
        <v>608</v>
      </c>
      <c r="G108" s="32" t="s">
        <v>399</v>
      </c>
      <c r="H108" s="94" t="s">
        <v>180</v>
      </c>
      <c r="I108" s="94" t="s">
        <v>181</v>
      </c>
      <c r="J108" s="94" t="s">
        <v>609</v>
      </c>
      <c r="K108" s="94">
        <v>7.41</v>
      </c>
      <c r="L108" s="94" t="s">
        <v>182</v>
      </c>
      <c r="M108" s="32">
        <v>2.2499999999999999E-2</v>
      </c>
      <c r="N108" s="32">
        <v>1.47E-2</v>
      </c>
      <c r="O108" s="105">
        <v>846351.3529404616</v>
      </c>
      <c r="P108" s="94">
        <v>108.5</v>
      </c>
      <c r="Q108" s="125">
        <v>0</v>
      </c>
      <c r="R108" s="125">
        <v>918.29121791708735</v>
      </c>
      <c r="S108" s="32">
        <v>2.0687312978757526E-3</v>
      </c>
      <c r="T108" s="32">
        <v>2.4343387484199027E-3</v>
      </c>
      <c r="U108" s="32">
        <v>7.2832545346973761E-4</v>
      </c>
    </row>
    <row r="109" spans="2:21" x14ac:dyDescent="0.2">
      <c r="B109" s="23" t="s">
        <v>686</v>
      </c>
      <c r="C109" s="32" t="s">
        <v>687</v>
      </c>
      <c r="D109" s="32" t="s">
        <v>287</v>
      </c>
      <c r="E109" s="32" t="s">
        <v>176</v>
      </c>
      <c r="F109" s="32" t="s">
        <v>688</v>
      </c>
      <c r="G109" s="32" t="s">
        <v>689</v>
      </c>
      <c r="H109" s="94" t="s">
        <v>394</v>
      </c>
      <c r="I109" s="94" t="s">
        <v>186</v>
      </c>
      <c r="J109" s="94" t="s">
        <v>690</v>
      </c>
      <c r="K109" s="94">
        <v>2.2400000000000002</v>
      </c>
      <c r="L109" s="94" t="s">
        <v>182</v>
      </c>
      <c r="M109" s="32">
        <v>2.1499999999999998E-2</v>
      </c>
      <c r="N109" s="32">
        <v>3.8E-3</v>
      </c>
      <c r="O109" s="105">
        <v>1895742.319810115</v>
      </c>
      <c r="P109" s="94">
        <v>105.3</v>
      </c>
      <c r="Q109" s="125">
        <v>0</v>
      </c>
      <c r="R109" s="125">
        <v>1996.2166628147763</v>
      </c>
      <c r="S109" s="32">
        <v>2.9956525116521756E-3</v>
      </c>
      <c r="T109" s="32">
        <v>5.291858919824974E-3</v>
      </c>
      <c r="U109" s="32">
        <v>1.5832617995260962E-3</v>
      </c>
    </row>
    <row r="110" spans="2:21" x14ac:dyDescent="0.2">
      <c r="B110" s="23" t="s">
        <v>716</v>
      </c>
      <c r="C110" s="32" t="s">
        <v>717</v>
      </c>
      <c r="D110" s="32" t="s">
        <v>287</v>
      </c>
      <c r="E110" s="32" t="s">
        <v>176</v>
      </c>
      <c r="F110" s="32" t="s">
        <v>688</v>
      </c>
      <c r="G110" s="32" t="s">
        <v>689</v>
      </c>
      <c r="H110" s="94" t="s">
        <v>394</v>
      </c>
      <c r="I110" s="94" t="s">
        <v>186</v>
      </c>
      <c r="J110" s="94" t="s">
        <v>360</v>
      </c>
      <c r="K110" s="94">
        <v>3.85</v>
      </c>
      <c r="L110" s="94" t="s">
        <v>182</v>
      </c>
      <c r="M110" s="32">
        <v>1.8000000000000002E-2</v>
      </c>
      <c r="N110" s="32">
        <v>0.01</v>
      </c>
      <c r="O110" s="105">
        <v>938914.61960635951</v>
      </c>
      <c r="P110" s="94">
        <v>103.86999999999999</v>
      </c>
      <c r="Q110" s="125">
        <v>0</v>
      </c>
      <c r="R110" s="125">
        <v>975.25061530085338</v>
      </c>
      <c r="S110" s="32">
        <v>2.0760106004557429E-3</v>
      </c>
      <c r="T110" s="32">
        <v>2.5853349307121179E-3</v>
      </c>
      <c r="U110" s="32">
        <v>7.7350173101597465E-4</v>
      </c>
    </row>
    <row r="111" spans="2:21" x14ac:dyDescent="0.2">
      <c r="B111" s="23" t="s">
        <v>556</v>
      </c>
      <c r="C111" s="32" t="s">
        <v>557</v>
      </c>
      <c r="D111" s="32" t="s">
        <v>287</v>
      </c>
      <c r="E111" s="32" t="s">
        <v>176</v>
      </c>
      <c r="F111" s="32" t="s">
        <v>558</v>
      </c>
      <c r="G111" s="32" t="s">
        <v>418</v>
      </c>
      <c r="H111" s="94" t="s">
        <v>466</v>
      </c>
      <c r="I111" s="94" t="s">
        <v>181</v>
      </c>
      <c r="J111" s="94" t="s">
        <v>559</v>
      </c>
      <c r="K111" s="94">
        <v>1.51</v>
      </c>
      <c r="L111" s="94" t="s">
        <v>182</v>
      </c>
      <c r="M111" s="32">
        <v>4.7E-2</v>
      </c>
      <c r="N111" s="32">
        <v>4.1999999999999997E-3</v>
      </c>
      <c r="O111" s="105">
        <v>835953.47322391928</v>
      </c>
      <c r="P111" s="94">
        <v>131.9</v>
      </c>
      <c r="Q111" s="125">
        <v>0</v>
      </c>
      <c r="R111" s="125">
        <v>1102.6226311582998</v>
      </c>
      <c r="S111" s="32">
        <v>5.6574243833938534E-3</v>
      </c>
      <c r="T111" s="32">
        <v>2.9229910332821112E-3</v>
      </c>
      <c r="U111" s="32">
        <v>8.7452445604992493E-4</v>
      </c>
    </row>
    <row r="112" spans="2:21" x14ac:dyDescent="0.2">
      <c r="B112" s="23" t="s">
        <v>761</v>
      </c>
      <c r="C112" s="32" t="s">
        <v>762</v>
      </c>
      <c r="D112" s="32" t="s">
        <v>287</v>
      </c>
      <c r="E112" s="32" t="s">
        <v>176</v>
      </c>
      <c r="F112" s="32" t="s">
        <v>763</v>
      </c>
      <c r="G112" s="32" t="s">
        <v>393</v>
      </c>
      <c r="H112" s="94" t="s">
        <v>431</v>
      </c>
      <c r="I112" s="94" t="s">
        <v>186</v>
      </c>
      <c r="J112" s="94" t="s">
        <v>764</v>
      </c>
      <c r="K112" s="94">
        <v>7.48</v>
      </c>
      <c r="L112" s="94" t="s">
        <v>182</v>
      </c>
      <c r="M112" s="32">
        <v>1.83E-2</v>
      </c>
      <c r="N112" s="32">
        <v>1.9199999999999998E-2</v>
      </c>
      <c r="O112" s="105">
        <v>253598.83230444678</v>
      </c>
      <c r="P112" s="94">
        <v>99.58</v>
      </c>
      <c r="Q112" s="125">
        <v>0</v>
      </c>
      <c r="R112" s="125">
        <v>252.53371711551395</v>
      </c>
      <c r="S112" s="32">
        <v>0</v>
      </c>
      <c r="T112" s="32">
        <v>6.6945278454390289E-4</v>
      </c>
      <c r="U112" s="32">
        <v>2.0029238050620443E-4</v>
      </c>
    </row>
    <row r="113" spans="2:21" x14ac:dyDescent="0.2">
      <c r="B113" s="23" t="s">
        <v>875</v>
      </c>
      <c r="C113" s="32" t="s">
        <v>876</v>
      </c>
      <c r="D113" s="32" t="s">
        <v>287</v>
      </c>
      <c r="E113" s="32" t="s">
        <v>176</v>
      </c>
      <c r="F113" s="32" t="s">
        <v>598</v>
      </c>
      <c r="G113" s="32" t="s">
        <v>387</v>
      </c>
      <c r="H113" s="94" t="s">
        <v>466</v>
      </c>
      <c r="I113" s="94" t="s">
        <v>181</v>
      </c>
      <c r="J113" s="94" t="s">
        <v>877</v>
      </c>
      <c r="K113" s="94">
        <v>2.67</v>
      </c>
      <c r="L113" s="94" t="s">
        <v>182</v>
      </c>
      <c r="M113" s="32">
        <v>2.8500000000000001E-2</v>
      </c>
      <c r="N113" s="32">
        <v>1.0200000000000001E-2</v>
      </c>
      <c r="O113" s="105">
        <v>10.356120256743974</v>
      </c>
      <c r="P113" s="94">
        <v>5355000</v>
      </c>
      <c r="Q113" s="125">
        <v>0</v>
      </c>
      <c r="R113" s="125">
        <v>554.57023974863989</v>
      </c>
      <c r="S113" s="32">
        <v>5.8552158403030327E-4</v>
      </c>
      <c r="T113" s="32">
        <v>1.470134742661257E-3</v>
      </c>
      <c r="U113" s="32">
        <v>4.3984698259655808E-4</v>
      </c>
    </row>
    <row r="114" spans="2:21" x14ac:dyDescent="0.2">
      <c r="B114" s="23" t="s">
        <v>857</v>
      </c>
      <c r="C114" s="32" t="s">
        <v>858</v>
      </c>
      <c r="D114" s="32" t="s">
        <v>287</v>
      </c>
      <c r="E114" s="32" t="s">
        <v>176</v>
      </c>
      <c r="F114" s="32" t="s">
        <v>598</v>
      </c>
      <c r="G114" s="32" t="s">
        <v>387</v>
      </c>
      <c r="H114" s="94" t="s">
        <v>466</v>
      </c>
      <c r="I114" s="94" t="s">
        <v>181</v>
      </c>
      <c r="J114" s="94" t="s">
        <v>859</v>
      </c>
      <c r="K114" s="94">
        <v>3.93</v>
      </c>
      <c r="L114" s="94" t="s">
        <v>182</v>
      </c>
      <c r="M114" s="32">
        <v>1.49E-2</v>
      </c>
      <c r="N114" s="32">
        <v>1.34E-2</v>
      </c>
      <c r="O114" s="105">
        <v>33.596039411095973</v>
      </c>
      <c r="P114" s="94">
        <v>5089000</v>
      </c>
      <c r="Q114" s="125">
        <v>25.606394230000003</v>
      </c>
      <c r="R114" s="125">
        <v>1735.3088398616492</v>
      </c>
      <c r="S114" s="32">
        <v>5.5549006962790958E-3</v>
      </c>
      <c r="T114" s="32">
        <v>4.6002068482508514E-3</v>
      </c>
      <c r="U114" s="32">
        <v>1.3763276540627821E-3</v>
      </c>
    </row>
    <row r="115" spans="2:21" x14ac:dyDescent="0.2">
      <c r="B115" s="23" t="s">
        <v>868</v>
      </c>
      <c r="C115" s="32" t="s">
        <v>869</v>
      </c>
      <c r="D115" s="32" t="s">
        <v>287</v>
      </c>
      <c r="E115" s="32" t="s">
        <v>176</v>
      </c>
      <c r="F115" s="32" t="s">
        <v>598</v>
      </c>
      <c r="G115" s="32" t="s">
        <v>387</v>
      </c>
      <c r="H115" s="94" t="s">
        <v>466</v>
      </c>
      <c r="I115" s="94" t="s">
        <v>181</v>
      </c>
      <c r="J115" s="94" t="s">
        <v>870</v>
      </c>
      <c r="K115" s="94">
        <v>5.48</v>
      </c>
      <c r="L115" s="94" t="s">
        <v>182</v>
      </c>
      <c r="M115" s="32">
        <v>0</v>
      </c>
      <c r="N115" s="32">
        <v>1.67E-2</v>
      </c>
      <c r="O115" s="105">
        <v>19.730617740336861</v>
      </c>
      <c r="P115" s="94">
        <v>5177777</v>
      </c>
      <c r="Q115" s="125">
        <v>0</v>
      </c>
      <c r="R115" s="125">
        <v>1021.6073873170817</v>
      </c>
      <c r="S115" s="32">
        <v>3.9194711442862261E-3</v>
      </c>
      <c r="T115" s="32">
        <v>2.7082241451235763E-3</v>
      </c>
      <c r="U115" s="32">
        <v>8.1026873514424588E-4</v>
      </c>
    </row>
    <row r="116" spans="2:21" x14ac:dyDescent="0.2">
      <c r="B116" s="23" t="s">
        <v>428</v>
      </c>
      <c r="C116" s="32" t="s">
        <v>429</v>
      </c>
      <c r="D116" s="32" t="s">
        <v>287</v>
      </c>
      <c r="E116" s="32" t="s">
        <v>176</v>
      </c>
      <c r="F116" s="32" t="s">
        <v>430</v>
      </c>
      <c r="G116" s="32" t="s">
        <v>399</v>
      </c>
      <c r="H116" s="94" t="s">
        <v>431</v>
      </c>
      <c r="I116" s="94" t="s">
        <v>186</v>
      </c>
      <c r="J116" s="94" t="s">
        <v>432</v>
      </c>
      <c r="K116" s="94">
        <v>0.49</v>
      </c>
      <c r="L116" s="94" t="s">
        <v>182</v>
      </c>
      <c r="M116" s="32">
        <v>4.4999999999999998E-2</v>
      </c>
      <c r="N116" s="32">
        <v>6.0999999999999995E-3</v>
      </c>
      <c r="O116" s="105">
        <v>100166.2859740945</v>
      </c>
      <c r="P116" s="94">
        <v>126.66999999999999</v>
      </c>
      <c r="Q116" s="125">
        <v>0</v>
      </c>
      <c r="R116" s="125">
        <v>126.88063439344545</v>
      </c>
      <c r="S116" s="32">
        <v>1.9201419446032118E-3</v>
      </c>
      <c r="T116" s="32">
        <v>3.3635347774386667E-4</v>
      </c>
      <c r="U116" s="32">
        <v>1.006329950434938E-4</v>
      </c>
    </row>
    <row r="117" spans="2:21" x14ac:dyDescent="0.2">
      <c r="B117" s="23" t="s">
        <v>803</v>
      </c>
      <c r="C117" s="32" t="s">
        <v>804</v>
      </c>
      <c r="D117" s="32" t="s">
        <v>287</v>
      </c>
      <c r="E117" s="32" t="s">
        <v>176</v>
      </c>
      <c r="F117" s="32" t="s">
        <v>805</v>
      </c>
      <c r="G117" s="32" t="s">
        <v>387</v>
      </c>
      <c r="H117" s="94" t="s">
        <v>431</v>
      </c>
      <c r="I117" s="94" t="s">
        <v>186</v>
      </c>
      <c r="J117" s="94" t="s">
        <v>806</v>
      </c>
      <c r="K117" s="94">
        <v>1.74</v>
      </c>
      <c r="L117" s="94" t="s">
        <v>182</v>
      </c>
      <c r="M117" s="32">
        <v>0.02</v>
      </c>
      <c r="N117" s="32">
        <v>-5.9999999999999995E-4</v>
      </c>
      <c r="O117" s="105">
        <v>1005135.1515223554</v>
      </c>
      <c r="P117" s="94">
        <v>107.21000000000001</v>
      </c>
      <c r="Q117" s="125">
        <v>0</v>
      </c>
      <c r="R117" s="125">
        <v>1077.605395872514</v>
      </c>
      <c r="S117" s="32">
        <v>1.7665512408878519E-3</v>
      </c>
      <c r="T117" s="32">
        <v>2.8566717393083943E-3</v>
      </c>
      <c r="U117" s="32">
        <v>8.5468250517576976E-4</v>
      </c>
    </row>
    <row r="118" spans="2:21" x14ac:dyDescent="0.2">
      <c r="B118" s="23" t="s">
        <v>718</v>
      </c>
      <c r="C118" s="32" t="s">
        <v>719</v>
      </c>
      <c r="D118" s="32" t="s">
        <v>287</v>
      </c>
      <c r="E118" s="32" t="s">
        <v>176</v>
      </c>
      <c r="F118" s="32" t="s">
        <v>674</v>
      </c>
      <c r="G118" s="32" t="s">
        <v>393</v>
      </c>
      <c r="H118" s="94" t="s">
        <v>431</v>
      </c>
      <c r="I118" s="94" t="s">
        <v>186</v>
      </c>
      <c r="J118" s="94" t="s">
        <v>720</v>
      </c>
      <c r="K118" s="94">
        <v>7.06</v>
      </c>
      <c r="L118" s="94" t="s">
        <v>182</v>
      </c>
      <c r="M118" s="32">
        <v>2.81E-2</v>
      </c>
      <c r="N118" s="32">
        <v>2.5099999999999997E-2</v>
      </c>
      <c r="O118" s="105">
        <v>298529.89074224234</v>
      </c>
      <c r="P118" s="94">
        <v>104.36000000000001</v>
      </c>
      <c r="Q118" s="125">
        <v>0</v>
      </c>
      <c r="R118" s="125">
        <v>311.54579397860408</v>
      </c>
      <c r="S118" s="32">
        <v>5.7023479620157036E-4</v>
      </c>
      <c r="T118" s="32">
        <v>8.2589050553006239E-4</v>
      </c>
      <c r="U118" s="32">
        <v>2.4709670227570849E-4</v>
      </c>
    </row>
    <row r="119" spans="2:21" x14ac:dyDescent="0.2">
      <c r="B119" s="23" t="s">
        <v>825</v>
      </c>
      <c r="C119" s="32" t="s">
        <v>826</v>
      </c>
      <c r="D119" s="32" t="s">
        <v>287</v>
      </c>
      <c r="E119" s="32" t="s">
        <v>176</v>
      </c>
      <c r="F119" s="32" t="s">
        <v>827</v>
      </c>
      <c r="G119" s="32" t="s">
        <v>387</v>
      </c>
      <c r="H119" s="94" t="s">
        <v>431</v>
      </c>
      <c r="I119" s="94" t="s">
        <v>186</v>
      </c>
      <c r="J119" s="94" t="s">
        <v>828</v>
      </c>
      <c r="K119" s="94">
        <v>3.07</v>
      </c>
      <c r="L119" s="94" t="s">
        <v>182</v>
      </c>
      <c r="M119" s="32">
        <v>4.4999999999999998E-2</v>
      </c>
      <c r="N119" s="32">
        <v>6.7000000000000002E-3</v>
      </c>
      <c r="O119" s="105">
        <v>3109215.4815441719</v>
      </c>
      <c r="P119" s="94">
        <v>135.66999999999999</v>
      </c>
      <c r="Q119" s="125">
        <v>42.25813153</v>
      </c>
      <c r="R119" s="125">
        <v>4260.5307753745801</v>
      </c>
      <c r="S119" s="32">
        <v>1.8268179547194037E-3</v>
      </c>
      <c r="T119" s="32">
        <v>1.1294429210436253E-2</v>
      </c>
      <c r="U119" s="32">
        <v>3.3791600621368885E-3</v>
      </c>
    </row>
    <row r="120" spans="2:21" x14ac:dyDescent="0.2">
      <c r="B120" s="23" t="s">
        <v>463</v>
      </c>
      <c r="C120" s="32" t="s">
        <v>464</v>
      </c>
      <c r="D120" s="32" t="s">
        <v>287</v>
      </c>
      <c r="E120" s="32" t="s">
        <v>176</v>
      </c>
      <c r="F120" s="32" t="s">
        <v>465</v>
      </c>
      <c r="G120" s="32" t="s">
        <v>393</v>
      </c>
      <c r="H120" s="94" t="s">
        <v>466</v>
      </c>
      <c r="I120" s="94" t="s">
        <v>181</v>
      </c>
      <c r="J120" s="94" t="s">
        <v>467</v>
      </c>
      <c r="K120" s="94">
        <v>0.09</v>
      </c>
      <c r="L120" s="94" t="s">
        <v>182</v>
      </c>
      <c r="M120" s="32">
        <v>4.2000000000000003E-2</v>
      </c>
      <c r="N120" s="32">
        <v>2.2200000000000001E-2</v>
      </c>
      <c r="O120" s="105">
        <v>8146.5229782064025</v>
      </c>
      <c r="P120" s="94">
        <v>110.80000000000001</v>
      </c>
      <c r="Q120" s="125">
        <v>0</v>
      </c>
      <c r="R120" s="125">
        <v>9.0263475432906315</v>
      </c>
      <c r="S120" s="32">
        <v>9.874573306916851E-5</v>
      </c>
      <c r="T120" s="32">
        <v>2.392834337583869E-5</v>
      </c>
      <c r="U120" s="32">
        <v>7.1590782307102268E-6</v>
      </c>
    </row>
    <row r="121" spans="2:21" x14ac:dyDescent="0.2">
      <c r="B121" s="23" t="s">
        <v>482</v>
      </c>
      <c r="C121" s="32" t="s">
        <v>483</v>
      </c>
      <c r="D121" s="32" t="s">
        <v>287</v>
      </c>
      <c r="E121" s="32" t="s">
        <v>176</v>
      </c>
      <c r="F121" s="32" t="s">
        <v>465</v>
      </c>
      <c r="G121" s="32" t="s">
        <v>393</v>
      </c>
      <c r="H121" s="94" t="s">
        <v>466</v>
      </c>
      <c r="I121" s="94" t="s">
        <v>181</v>
      </c>
      <c r="J121" s="94" t="s">
        <v>484</v>
      </c>
      <c r="K121" s="94">
        <v>1.23</v>
      </c>
      <c r="L121" s="94" t="s">
        <v>182</v>
      </c>
      <c r="M121" s="32">
        <v>4.4999999999999998E-2</v>
      </c>
      <c r="N121" s="32">
        <v>-4.0000000000000002E-4</v>
      </c>
      <c r="O121" s="105">
        <v>1358440.7535299519</v>
      </c>
      <c r="P121" s="94">
        <v>115.48</v>
      </c>
      <c r="Q121" s="125">
        <v>0</v>
      </c>
      <c r="R121" s="125">
        <v>1568.7273821270128</v>
      </c>
      <c r="S121" s="32">
        <v>3.909182024546624E-3</v>
      </c>
      <c r="T121" s="32">
        <v>4.1586087044163632E-3</v>
      </c>
      <c r="U121" s="32">
        <v>1.2442066957251588E-3</v>
      </c>
    </row>
    <row r="122" spans="2:21" x14ac:dyDescent="0.2">
      <c r="B122" s="23" t="s">
        <v>546</v>
      </c>
      <c r="C122" s="32" t="s">
        <v>547</v>
      </c>
      <c r="D122" s="32" t="s">
        <v>287</v>
      </c>
      <c r="E122" s="32" t="s">
        <v>176</v>
      </c>
      <c r="F122" s="32" t="s">
        <v>465</v>
      </c>
      <c r="G122" s="32" t="s">
        <v>393</v>
      </c>
      <c r="H122" s="94" t="s">
        <v>466</v>
      </c>
      <c r="I122" s="94" t="s">
        <v>181</v>
      </c>
      <c r="J122" s="94" t="s">
        <v>548</v>
      </c>
      <c r="K122" s="94">
        <v>3.38</v>
      </c>
      <c r="L122" s="94" t="s">
        <v>182</v>
      </c>
      <c r="M122" s="32">
        <v>3.3000000000000002E-2</v>
      </c>
      <c r="N122" s="32">
        <v>9.1999999999999998E-3</v>
      </c>
      <c r="O122" s="105">
        <v>1787004.9766776362</v>
      </c>
      <c r="P122" s="94">
        <v>109.38</v>
      </c>
      <c r="Q122" s="125">
        <v>0</v>
      </c>
      <c r="R122" s="125">
        <v>1954.626043605879</v>
      </c>
      <c r="S122" s="32">
        <v>2.9782390026437608E-3</v>
      </c>
      <c r="T122" s="32">
        <v>5.1816045104006456E-3</v>
      </c>
      <c r="U122" s="32">
        <v>1.5502749800897567E-3</v>
      </c>
    </row>
    <row r="123" spans="2:21" x14ac:dyDescent="0.2">
      <c r="B123" s="23" t="s">
        <v>850</v>
      </c>
      <c r="C123" s="32" t="s">
        <v>851</v>
      </c>
      <c r="D123" s="32" t="s">
        <v>287</v>
      </c>
      <c r="E123" s="32" t="s">
        <v>176</v>
      </c>
      <c r="F123" s="32" t="s">
        <v>852</v>
      </c>
      <c r="G123" s="32" t="s">
        <v>399</v>
      </c>
      <c r="H123" s="94" t="s">
        <v>424</v>
      </c>
      <c r="I123" s="94" t="s">
        <v>181</v>
      </c>
      <c r="J123" s="94" t="s">
        <v>853</v>
      </c>
      <c r="K123" s="94">
        <v>2.12</v>
      </c>
      <c r="L123" s="94" t="s">
        <v>182</v>
      </c>
      <c r="M123" s="32">
        <v>4.2999999999999997E-2</v>
      </c>
      <c r="N123" s="32">
        <v>6.0000000000000001E-3</v>
      </c>
      <c r="O123" s="105">
        <v>530321.70319487504</v>
      </c>
      <c r="P123" s="94">
        <v>111.02000000000001</v>
      </c>
      <c r="Q123" s="125">
        <v>0</v>
      </c>
      <c r="R123" s="125">
        <v>588.76315488695025</v>
      </c>
      <c r="S123" s="32">
        <v>4.4193475266239585E-3</v>
      </c>
      <c r="T123" s="32">
        <v>1.560778251625031E-3</v>
      </c>
      <c r="U123" s="32">
        <v>4.6696645182120082E-4</v>
      </c>
    </row>
    <row r="124" spans="2:21" x14ac:dyDescent="0.2">
      <c r="B124" s="23" t="s">
        <v>518</v>
      </c>
      <c r="C124" s="32" t="s">
        <v>519</v>
      </c>
      <c r="D124" s="32" t="s">
        <v>287</v>
      </c>
      <c r="E124" s="32" t="s">
        <v>176</v>
      </c>
      <c r="F124" s="32" t="s">
        <v>520</v>
      </c>
      <c r="G124" s="32" t="s">
        <v>393</v>
      </c>
      <c r="H124" s="94" t="s">
        <v>424</v>
      </c>
      <c r="I124" s="94" t="s">
        <v>181</v>
      </c>
      <c r="J124" s="94" t="s">
        <v>521</v>
      </c>
      <c r="K124" s="94">
        <v>1.31</v>
      </c>
      <c r="L124" s="94" t="s">
        <v>182</v>
      </c>
      <c r="M124" s="32">
        <v>4.8000000000000001E-2</v>
      </c>
      <c r="N124" s="32">
        <v>3.5999999999999999E-3</v>
      </c>
      <c r="O124" s="105">
        <v>186345.3431615665</v>
      </c>
      <c r="P124" s="94">
        <v>109.35</v>
      </c>
      <c r="Q124" s="125">
        <v>0</v>
      </c>
      <c r="R124" s="125">
        <v>203.76863276925948</v>
      </c>
      <c r="S124" s="32">
        <v>8.714302601067884E-4</v>
      </c>
      <c r="T124" s="32">
        <v>5.4017926860707669E-4</v>
      </c>
      <c r="U124" s="32">
        <v>1.6161526863036962E-4</v>
      </c>
    </row>
    <row r="125" spans="2:21" x14ac:dyDescent="0.2">
      <c r="B125" s="23" t="s">
        <v>560</v>
      </c>
      <c r="C125" s="32" t="s">
        <v>561</v>
      </c>
      <c r="D125" s="32" t="s">
        <v>287</v>
      </c>
      <c r="E125" s="32" t="s">
        <v>176</v>
      </c>
      <c r="F125" s="32" t="s">
        <v>520</v>
      </c>
      <c r="G125" s="32" t="s">
        <v>393</v>
      </c>
      <c r="H125" s="94" t="s">
        <v>424</v>
      </c>
      <c r="I125" s="94" t="s">
        <v>181</v>
      </c>
      <c r="J125" s="94" t="s">
        <v>562</v>
      </c>
      <c r="K125" s="94">
        <v>2.13</v>
      </c>
      <c r="L125" s="94" t="s">
        <v>182</v>
      </c>
      <c r="M125" s="32">
        <v>1.8500000000000003E-2</v>
      </c>
      <c r="N125" s="32">
        <v>8.1000000000000013E-3</v>
      </c>
      <c r="O125" s="105">
        <v>217821.70586663665</v>
      </c>
      <c r="P125" s="94">
        <v>103.24</v>
      </c>
      <c r="Q125" s="125">
        <v>0</v>
      </c>
      <c r="R125" s="125">
        <v>224.87912917588241</v>
      </c>
      <c r="S125" s="32">
        <v>1.4482826187941266E-3</v>
      </c>
      <c r="T125" s="32">
        <v>5.9614201593421198E-4</v>
      </c>
      <c r="U125" s="32">
        <v>1.7835866284816464E-4</v>
      </c>
    </row>
    <row r="126" spans="2:21" x14ac:dyDescent="0.2">
      <c r="B126" s="23" t="s">
        <v>411</v>
      </c>
      <c r="C126" s="32" t="s">
        <v>412</v>
      </c>
      <c r="D126" s="32" t="s">
        <v>287</v>
      </c>
      <c r="E126" s="32" t="s">
        <v>176</v>
      </c>
      <c r="F126" s="32" t="s">
        <v>413</v>
      </c>
      <c r="G126" s="32" t="s">
        <v>393</v>
      </c>
      <c r="H126" s="94" t="s">
        <v>404</v>
      </c>
      <c r="I126" s="94" t="s">
        <v>186</v>
      </c>
      <c r="J126" s="94" t="s">
        <v>414</v>
      </c>
      <c r="K126" s="94">
        <v>1.1399999999999999</v>
      </c>
      <c r="L126" s="94" t="s">
        <v>182</v>
      </c>
      <c r="M126" s="32">
        <v>4.8499999999999995E-2</v>
      </c>
      <c r="N126" s="32">
        <v>5.6999999999999993E-3</v>
      </c>
      <c r="O126" s="105">
        <v>133492.88122262238</v>
      </c>
      <c r="P126" s="94">
        <v>129.31</v>
      </c>
      <c r="Q126" s="125">
        <v>0</v>
      </c>
      <c r="R126" s="125">
        <v>172.61964469471496</v>
      </c>
      <c r="S126" s="32">
        <v>9.814848069197499E-4</v>
      </c>
      <c r="T126" s="32">
        <v>4.5760504034000459E-4</v>
      </c>
      <c r="U126" s="32">
        <v>1.3691003305600036E-4</v>
      </c>
    </row>
    <row r="127" spans="2:21" x14ac:dyDescent="0.2">
      <c r="B127" s="23" t="s">
        <v>489</v>
      </c>
      <c r="C127" s="32" t="s">
        <v>490</v>
      </c>
      <c r="D127" s="32" t="s">
        <v>287</v>
      </c>
      <c r="E127" s="32" t="s">
        <v>176</v>
      </c>
      <c r="F127" s="32" t="s">
        <v>413</v>
      </c>
      <c r="G127" s="32" t="s">
        <v>393</v>
      </c>
      <c r="H127" s="94" t="s">
        <v>404</v>
      </c>
      <c r="I127" s="94" t="s">
        <v>186</v>
      </c>
      <c r="J127" s="94" t="s">
        <v>491</v>
      </c>
      <c r="K127" s="94">
        <v>1.24</v>
      </c>
      <c r="L127" s="94" t="s">
        <v>182</v>
      </c>
      <c r="M127" s="32">
        <v>5.5E-2</v>
      </c>
      <c r="N127" s="32">
        <v>3.9000000000000003E-3</v>
      </c>
      <c r="O127" s="105">
        <v>138632.26099642974</v>
      </c>
      <c r="P127" s="94">
        <v>112.44000000000001</v>
      </c>
      <c r="Q127" s="125">
        <v>0</v>
      </c>
      <c r="R127" s="125">
        <v>155.8781141894878</v>
      </c>
      <c r="S127" s="32">
        <v>4.1593837682697195E-3</v>
      </c>
      <c r="T127" s="32">
        <v>4.1322417768820905E-4</v>
      </c>
      <c r="U127" s="32">
        <v>1.2363180218643546E-4</v>
      </c>
    </row>
    <row r="128" spans="2:21" x14ac:dyDescent="0.2">
      <c r="B128" s="23" t="s">
        <v>563</v>
      </c>
      <c r="C128" s="32" t="s">
        <v>564</v>
      </c>
      <c r="D128" s="32" t="s">
        <v>287</v>
      </c>
      <c r="E128" s="32" t="s">
        <v>176</v>
      </c>
      <c r="F128" s="32" t="s">
        <v>565</v>
      </c>
      <c r="G128" s="32" t="s">
        <v>393</v>
      </c>
      <c r="H128" s="94" t="s">
        <v>404</v>
      </c>
      <c r="I128" s="94" t="s">
        <v>186</v>
      </c>
      <c r="J128" s="94" t="s">
        <v>566</v>
      </c>
      <c r="K128" s="94">
        <v>3.46</v>
      </c>
      <c r="L128" s="94" t="s">
        <v>182</v>
      </c>
      <c r="M128" s="32">
        <v>2.4E-2</v>
      </c>
      <c r="N128" s="32">
        <v>1.26E-2</v>
      </c>
      <c r="O128" s="105">
        <v>96816.716426377752</v>
      </c>
      <c r="P128" s="94">
        <v>105.32999999999998</v>
      </c>
      <c r="Q128" s="125">
        <v>0</v>
      </c>
      <c r="R128" s="125">
        <v>101.97704746584385</v>
      </c>
      <c r="S128" s="32">
        <v>1.9264258803034705E-4</v>
      </c>
      <c r="T128" s="32">
        <v>2.7033545922245067E-4</v>
      </c>
      <c r="U128" s="32">
        <v>8.0881182232727999E-5</v>
      </c>
    </row>
    <row r="129" spans="2:21" x14ac:dyDescent="0.2">
      <c r="B129" s="23" t="s">
        <v>730</v>
      </c>
      <c r="C129" s="32" t="s">
        <v>731</v>
      </c>
      <c r="D129" s="32" t="s">
        <v>287</v>
      </c>
      <c r="E129" s="32" t="s">
        <v>176</v>
      </c>
      <c r="F129" s="32" t="s">
        <v>732</v>
      </c>
      <c r="G129" s="32" t="s">
        <v>393</v>
      </c>
      <c r="H129" s="94" t="s">
        <v>424</v>
      </c>
      <c r="I129" s="94" t="s">
        <v>181</v>
      </c>
      <c r="J129" s="94" t="s">
        <v>733</v>
      </c>
      <c r="K129" s="94">
        <v>7.15</v>
      </c>
      <c r="L129" s="94" t="s">
        <v>182</v>
      </c>
      <c r="M129" s="32">
        <v>1.9E-2</v>
      </c>
      <c r="N129" s="32">
        <v>2.5899999999999999E-2</v>
      </c>
      <c r="O129" s="105">
        <v>1053272.7200135598</v>
      </c>
      <c r="P129" s="94">
        <v>96.48</v>
      </c>
      <c r="Q129" s="125">
        <v>0</v>
      </c>
      <c r="R129" s="125">
        <v>1016.1975201611041</v>
      </c>
      <c r="S129" s="32">
        <v>3.9963299438972519E-3</v>
      </c>
      <c r="T129" s="32">
        <v>2.6938828893382141E-3</v>
      </c>
      <c r="U129" s="32">
        <v>8.0597800049197978E-4</v>
      </c>
    </row>
    <row r="130" spans="2:21" x14ac:dyDescent="0.2">
      <c r="B130" s="23" t="s">
        <v>822</v>
      </c>
      <c r="C130" s="32" t="s">
        <v>823</v>
      </c>
      <c r="D130" s="32" t="s">
        <v>287</v>
      </c>
      <c r="E130" s="32" t="s">
        <v>176</v>
      </c>
      <c r="F130" s="32" t="s">
        <v>780</v>
      </c>
      <c r="G130" s="32" t="s">
        <v>387</v>
      </c>
      <c r="H130" s="94" t="s">
        <v>404</v>
      </c>
      <c r="I130" s="94" t="s">
        <v>186</v>
      </c>
      <c r="J130" s="94" t="s">
        <v>824</v>
      </c>
      <c r="K130" s="94">
        <v>3.05</v>
      </c>
      <c r="L130" s="94" t="s">
        <v>182</v>
      </c>
      <c r="M130" s="32">
        <v>5.0999999999999997E-2</v>
      </c>
      <c r="N130" s="32">
        <v>5.6000000000000008E-3</v>
      </c>
      <c r="O130" s="105">
        <v>2232311.1951289303</v>
      </c>
      <c r="P130" s="94">
        <v>138.74</v>
      </c>
      <c r="Q130" s="125">
        <v>34.452056429999999</v>
      </c>
      <c r="R130" s="125">
        <v>3131.5606085948002</v>
      </c>
      <c r="S130" s="32">
        <v>1.9458060620255989E-3</v>
      </c>
      <c r="T130" s="32">
        <v>8.3015923312641793E-3</v>
      </c>
      <c r="U130" s="32">
        <v>2.4837385524563611E-3</v>
      </c>
    </row>
    <row r="131" spans="2:21" x14ac:dyDescent="0.2">
      <c r="B131" s="23" t="s">
        <v>439</v>
      </c>
      <c r="C131" s="32" t="s">
        <v>440</v>
      </c>
      <c r="D131" s="32" t="s">
        <v>287</v>
      </c>
      <c r="E131" s="32" t="s">
        <v>176</v>
      </c>
      <c r="F131" s="32" t="s">
        <v>441</v>
      </c>
      <c r="G131" s="32" t="s">
        <v>418</v>
      </c>
      <c r="H131" s="94" t="s">
        <v>404</v>
      </c>
      <c r="I131" s="94" t="s">
        <v>186</v>
      </c>
      <c r="J131" s="94" t="s">
        <v>442</v>
      </c>
      <c r="K131" s="94">
        <v>1.43</v>
      </c>
      <c r="L131" s="94" t="s">
        <v>182</v>
      </c>
      <c r="M131" s="32">
        <v>4.9500000000000002E-2</v>
      </c>
      <c r="N131" s="32">
        <v>5.9999999999999995E-4</v>
      </c>
      <c r="O131" s="105">
        <v>2114192.6912574745</v>
      </c>
      <c r="P131" s="94">
        <v>130.1</v>
      </c>
      <c r="Q131" s="125">
        <v>0</v>
      </c>
      <c r="R131" s="125">
        <v>2750.5646912597149</v>
      </c>
      <c r="S131" s="32">
        <v>1.4299622699866842E-3</v>
      </c>
      <c r="T131" s="32">
        <v>7.2915934262737505E-3</v>
      </c>
      <c r="U131" s="32">
        <v>2.1815587876399135E-3</v>
      </c>
    </row>
    <row r="132" spans="2:21" x14ac:dyDescent="0.2">
      <c r="B132" s="23" t="s">
        <v>725</v>
      </c>
      <c r="C132" s="32" t="s">
        <v>726</v>
      </c>
      <c r="D132" s="32" t="s">
        <v>287</v>
      </c>
      <c r="E132" s="32" t="s">
        <v>176</v>
      </c>
      <c r="F132" s="32" t="s">
        <v>635</v>
      </c>
      <c r="G132" s="32" t="s">
        <v>393</v>
      </c>
      <c r="H132" s="94" t="s">
        <v>424</v>
      </c>
      <c r="I132" s="94" t="s">
        <v>181</v>
      </c>
      <c r="J132" s="94" t="s">
        <v>724</v>
      </c>
      <c r="K132" s="94">
        <v>7.03</v>
      </c>
      <c r="L132" s="94" t="s">
        <v>182</v>
      </c>
      <c r="M132" s="32">
        <v>2.6000000000000002E-2</v>
      </c>
      <c r="N132" s="32">
        <v>2.41E-2</v>
      </c>
      <c r="O132" s="105">
        <v>660106.00106484233</v>
      </c>
      <c r="P132" s="94">
        <v>102.8</v>
      </c>
      <c r="Q132" s="125">
        <v>0</v>
      </c>
      <c r="R132" s="125">
        <v>678.58896914373895</v>
      </c>
      <c r="S132" s="32">
        <v>1.077178898948846E-3</v>
      </c>
      <c r="T132" s="32">
        <v>1.7989014700411448E-3</v>
      </c>
      <c r="U132" s="32">
        <v>5.382101113764543E-4</v>
      </c>
    </row>
    <row r="133" spans="2:21" x14ac:dyDescent="0.2">
      <c r="B133" s="23" t="s">
        <v>633</v>
      </c>
      <c r="C133" s="32" t="s">
        <v>634</v>
      </c>
      <c r="D133" s="32" t="s">
        <v>287</v>
      </c>
      <c r="E133" s="32" t="s">
        <v>176</v>
      </c>
      <c r="F133" s="32" t="s">
        <v>635</v>
      </c>
      <c r="G133" s="32" t="s">
        <v>393</v>
      </c>
      <c r="H133" s="94" t="s">
        <v>424</v>
      </c>
      <c r="I133" s="94" t="s">
        <v>181</v>
      </c>
      <c r="J133" s="94" t="s">
        <v>636</v>
      </c>
      <c r="K133" s="94">
        <v>3.87</v>
      </c>
      <c r="L133" s="94" t="s">
        <v>182</v>
      </c>
      <c r="M133" s="32">
        <v>4.4000000000000004E-2</v>
      </c>
      <c r="N133" s="32">
        <v>1.3100000000000001E-2</v>
      </c>
      <c r="O133" s="105">
        <v>113881.73899865699</v>
      </c>
      <c r="P133" s="94">
        <v>113.83000000000001</v>
      </c>
      <c r="Q133" s="125">
        <v>0</v>
      </c>
      <c r="R133" s="125">
        <v>129.63158362487408</v>
      </c>
      <c r="S133" s="32">
        <v>8.3427400661267794E-4</v>
      </c>
      <c r="T133" s="32">
        <v>3.436460905646585E-4</v>
      </c>
      <c r="U133" s="32">
        <v>1.028148588219552E-4</v>
      </c>
    </row>
    <row r="134" spans="2:21" x14ac:dyDescent="0.2">
      <c r="B134" s="23" t="s">
        <v>721</v>
      </c>
      <c r="C134" s="32" t="s">
        <v>722</v>
      </c>
      <c r="D134" s="32" t="s">
        <v>287</v>
      </c>
      <c r="E134" s="32" t="s">
        <v>176</v>
      </c>
      <c r="F134" s="32" t="s">
        <v>723</v>
      </c>
      <c r="G134" s="32" t="s">
        <v>393</v>
      </c>
      <c r="H134" s="94" t="s">
        <v>404</v>
      </c>
      <c r="I134" s="94" t="s">
        <v>186</v>
      </c>
      <c r="J134" s="94" t="s">
        <v>724</v>
      </c>
      <c r="K134" s="94">
        <v>6.11</v>
      </c>
      <c r="L134" s="94" t="s">
        <v>182</v>
      </c>
      <c r="M134" s="32">
        <v>2.0499999999999997E-2</v>
      </c>
      <c r="N134" s="32">
        <v>1.8100000000000002E-2</v>
      </c>
      <c r="O134" s="105">
        <v>1643850.03648814</v>
      </c>
      <c r="P134" s="94">
        <v>103.2</v>
      </c>
      <c r="Q134" s="125">
        <v>0</v>
      </c>
      <c r="R134" s="125">
        <v>1696.4532376557604</v>
      </c>
      <c r="S134" s="32">
        <v>4.9548029999431529E-3</v>
      </c>
      <c r="T134" s="32">
        <v>4.4972028161993065E-3</v>
      </c>
      <c r="U134" s="32">
        <v>1.3455100620568018E-3</v>
      </c>
    </row>
    <row r="135" spans="2:21" x14ac:dyDescent="0.2">
      <c r="B135" s="23" t="s">
        <v>401</v>
      </c>
      <c r="C135" s="32" t="s">
        <v>402</v>
      </c>
      <c r="D135" s="32" t="s">
        <v>287</v>
      </c>
      <c r="E135" s="32" t="s">
        <v>176</v>
      </c>
      <c r="F135" s="32" t="s">
        <v>403</v>
      </c>
      <c r="G135" s="32" t="s">
        <v>393</v>
      </c>
      <c r="H135" s="94" t="s">
        <v>404</v>
      </c>
      <c r="I135" s="94" t="s">
        <v>186</v>
      </c>
      <c r="J135" s="94" t="s">
        <v>405</v>
      </c>
      <c r="K135" s="94">
        <v>4.32</v>
      </c>
      <c r="L135" s="94" t="s">
        <v>182</v>
      </c>
      <c r="M135" s="32">
        <v>4.9500000000000002E-2</v>
      </c>
      <c r="N135" s="32">
        <v>1.41E-2</v>
      </c>
      <c r="O135" s="105">
        <v>174419.81423133629</v>
      </c>
      <c r="P135" s="94">
        <v>142.06</v>
      </c>
      <c r="Q135" s="125">
        <v>0</v>
      </c>
      <c r="R135" s="125">
        <v>247.78078799396596</v>
      </c>
      <c r="S135" s="32">
        <v>1.0795587493899827E-4</v>
      </c>
      <c r="T135" s="32">
        <v>6.5685303480947572E-4</v>
      </c>
      <c r="U135" s="32">
        <v>1.9652268393259141E-4</v>
      </c>
    </row>
    <row r="136" spans="2:21" x14ac:dyDescent="0.2">
      <c r="B136" s="23" t="s">
        <v>421</v>
      </c>
      <c r="C136" s="32" t="s">
        <v>422</v>
      </c>
      <c r="D136" s="32" t="s">
        <v>287</v>
      </c>
      <c r="E136" s="32" t="s">
        <v>176</v>
      </c>
      <c r="F136" s="32" t="s">
        <v>423</v>
      </c>
      <c r="G136" s="32" t="s">
        <v>418</v>
      </c>
      <c r="H136" s="94" t="s">
        <v>424</v>
      </c>
      <c r="I136" s="94" t="s">
        <v>181</v>
      </c>
      <c r="J136" s="94" t="s">
        <v>420</v>
      </c>
      <c r="K136" s="94">
        <v>1.72</v>
      </c>
      <c r="L136" s="94" t="s">
        <v>182</v>
      </c>
      <c r="M136" s="32">
        <v>4.5999999999999999E-2</v>
      </c>
      <c r="N136" s="32">
        <v>6.0000000000000001E-3</v>
      </c>
      <c r="O136" s="105">
        <v>432541.27910176764</v>
      </c>
      <c r="P136" s="94">
        <v>130.03</v>
      </c>
      <c r="Q136" s="125">
        <v>0</v>
      </c>
      <c r="R136" s="125">
        <v>562.43342516635835</v>
      </c>
      <c r="S136" s="32">
        <v>7.8937266403899392E-4</v>
      </c>
      <c r="T136" s="32">
        <v>1.4909796081841796E-3</v>
      </c>
      <c r="U136" s="32">
        <v>4.4608352060687099E-4</v>
      </c>
    </row>
    <row r="137" spans="2:21" x14ac:dyDescent="0.2">
      <c r="B137" s="23" t="s">
        <v>468</v>
      </c>
      <c r="C137" s="32" t="s">
        <v>469</v>
      </c>
      <c r="D137" s="32" t="s">
        <v>287</v>
      </c>
      <c r="E137" s="32" t="s">
        <v>176</v>
      </c>
      <c r="F137" s="32" t="s">
        <v>423</v>
      </c>
      <c r="G137" s="32" t="s">
        <v>418</v>
      </c>
      <c r="H137" s="94" t="s">
        <v>424</v>
      </c>
      <c r="I137" s="94" t="s">
        <v>181</v>
      </c>
      <c r="J137" s="94" t="s">
        <v>470</v>
      </c>
      <c r="K137" s="94">
        <v>2.42</v>
      </c>
      <c r="L137" s="94" t="s">
        <v>182</v>
      </c>
      <c r="M137" s="32">
        <v>6.0999999999999999E-2</v>
      </c>
      <c r="N137" s="32">
        <v>1.1000000000000001E-2</v>
      </c>
      <c r="O137" s="105">
        <v>26501.174800630975</v>
      </c>
      <c r="P137" s="94">
        <v>125.62</v>
      </c>
      <c r="Q137" s="125">
        <v>0</v>
      </c>
      <c r="R137" s="125">
        <v>33.290775833535605</v>
      </c>
      <c r="S137" s="32">
        <v>3.7418309762249467E-5</v>
      </c>
      <c r="T137" s="32">
        <v>8.8251988035296461E-5</v>
      </c>
      <c r="U137" s="32">
        <v>2.6403954358091687E-5</v>
      </c>
    </row>
    <row r="138" spans="2:21" x14ac:dyDescent="0.2">
      <c r="B138" s="23" t="s">
        <v>425</v>
      </c>
      <c r="C138" s="32" t="s">
        <v>426</v>
      </c>
      <c r="D138" s="32" t="s">
        <v>287</v>
      </c>
      <c r="E138" s="32" t="s">
        <v>176</v>
      </c>
      <c r="F138" s="32" t="s">
        <v>423</v>
      </c>
      <c r="G138" s="32" t="s">
        <v>418</v>
      </c>
      <c r="H138" s="94" t="s">
        <v>424</v>
      </c>
      <c r="I138" s="94" t="s">
        <v>181</v>
      </c>
      <c r="J138" s="94" t="s">
        <v>427</v>
      </c>
      <c r="K138" s="94">
        <v>1.94</v>
      </c>
      <c r="L138" s="94" t="s">
        <v>182</v>
      </c>
      <c r="M138" s="32">
        <v>4.4999999999999998E-2</v>
      </c>
      <c r="N138" s="32">
        <v>7.8000000000000005E-3</v>
      </c>
      <c r="O138" s="105">
        <v>1535.2467285464097</v>
      </c>
      <c r="P138" s="94">
        <v>130.96</v>
      </c>
      <c r="Q138" s="125">
        <v>0</v>
      </c>
      <c r="R138" s="125">
        <v>2.0105590277509777</v>
      </c>
      <c r="S138" s="32">
        <v>4.0939912761237594E-6</v>
      </c>
      <c r="T138" s="32">
        <v>5.3298797285041292E-6</v>
      </c>
      <c r="U138" s="32">
        <v>1.5946371772300029E-6</v>
      </c>
    </row>
    <row r="139" spans="2:21" x14ac:dyDescent="0.2">
      <c r="B139" s="23" t="s">
        <v>610</v>
      </c>
      <c r="C139" s="32" t="s">
        <v>611</v>
      </c>
      <c r="D139" s="32" t="s">
        <v>287</v>
      </c>
      <c r="E139" s="32" t="s">
        <v>176</v>
      </c>
      <c r="F139" s="32" t="s">
        <v>536</v>
      </c>
      <c r="G139" s="32" t="s">
        <v>393</v>
      </c>
      <c r="H139" s="94" t="s">
        <v>424</v>
      </c>
      <c r="I139" s="94" t="s">
        <v>181</v>
      </c>
      <c r="J139" s="94" t="s">
        <v>612</v>
      </c>
      <c r="K139" s="94">
        <v>6.44</v>
      </c>
      <c r="L139" s="94" t="s">
        <v>182</v>
      </c>
      <c r="M139" s="32">
        <v>3.9E-2</v>
      </c>
      <c r="N139" s="32">
        <v>3.5099999999999999E-2</v>
      </c>
      <c r="O139" s="105">
        <v>1375100.7897125522</v>
      </c>
      <c r="P139" s="94">
        <v>105.01</v>
      </c>
      <c r="Q139" s="125">
        <v>0</v>
      </c>
      <c r="R139" s="125">
        <v>1443.9933393090046</v>
      </c>
      <c r="S139" s="32">
        <v>7.5662797913686854E-4</v>
      </c>
      <c r="T139" s="32">
        <v>3.8279457210899119E-3</v>
      </c>
      <c r="U139" s="32">
        <v>1.1452762295222879E-3</v>
      </c>
    </row>
    <row r="140" spans="2:21" x14ac:dyDescent="0.2">
      <c r="B140" s="23" t="s">
        <v>534</v>
      </c>
      <c r="C140" s="32" t="s">
        <v>535</v>
      </c>
      <c r="D140" s="32" t="s">
        <v>287</v>
      </c>
      <c r="E140" s="32" t="s">
        <v>176</v>
      </c>
      <c r="F140" s="32" t="s">
        <v>536</v>
      </c>
      <c r="G140" s="32" t="s">
        <v>393</v>
      </c>
      <c r="H140" s="94" t="s">
        <v>424</v>
      </c>
      <c r="I140" s="94" t="s">
        <v>181</v>
      </c>
      <c r="J140" s="94" t="s">
        <v>537</v>
      </c>
      <c r="K140" s="94">
        <v>4.12</v>
      </c>
      <c r="L140" s="94" t="s">
        <v>182</v>
      </c>
      <c r="M140" s="32">
        <v>4.3400000000000001E-2</v>
      </c>
      <c r="N140" s="32">
        <v>2.4E-2</v>
      </c>
      <c r="O140" s="105">
        <v>979032.57839148131</v>
      </c>
      <c r="P140" s="94">
        <v>108.3</v>
      </c>
      <c r="Q140" s="125">
        <v>21.284603400000002</v>
      </c>
      <c r="R140" s="125">
        <v>1081.5768857800679</v>
      </c>
      <c r="S140" s="32">
        <v>6.0762783474707963E-4</v>
      </c>
      <c r="T140" s="32">
        <v>2.8671999373160442E-3</v>
      </c>
      <c r="U140" s="32">
        <v>8.5783241789564809E-4</v>
      </c>
    </row>
    <row r="141" spans="2:21" x14ac:dyDescent="0.2">
      <c r="B141" s="23" t="s">
        <v>741</v>
      </c>
      <c r="C141" s="32" t="s">
        <v>742</v>
      </c>
      <c r="D141" s="32" t="s">
        <v>287</v>
      </c>
      <c r="E141" s="32" t="s">
        <v>176</v>
      </c>
      <c r="F141" s="32" t="s">
        <v>743</v>
      </c>
      <c r="G141" s="32" t="s">
        <v>393</v>
      </c>
      <c r="H141" s="94" t="s">
        <v>512</v>
      </c>
      <c r="I141" s="94" t="s">
        <v>181</v>
      </c>
      <c r="J141" s="94" t="s">
        <v>744</v>
      </c>
      <c r="K141" s="94">
        <v>6.3</v>
      </c>
      <c r="L141" s="94" t="s">
        <v>182</v>
      </c>
      <c r="M141" s="32">
        <v>2.8500000000000001E-2</v>
      </c>
      <c r="N141" s="32">
        <v>3.0499999999999999E-2</v>
      </c>
      <c r="O141" s="105">
        <v>660803.91031598335</v>
      </c>
      <c r="P141" s="94">
        <v>100.51999999999998</v>
      </c>
      <c r="Q141" s="125">
        <v>0</v>
      </c>
      <c r="R141" s="125">
        <v>664.2400906496265</v>
      </c>
      <c r="S141" s="32">
        <v>3.0036541377999244E-3</v>
      </c>
      <c r="T141" s="32">
        <v>1.7608633942836338E-3</v>
      </c>
      <c r="U141" s="32">
        <v>5.2682956756627689E-4</v>
      </c>
    </row>
    <row r="142" spans="2:21" x14ac:dyDescent="0.2">
      <c r="B142" s="23" t="s">
        <v>509</v>
      </c>
      <c r="C142" s="32" t="s">
        <v>510</v>
      </c>
      <c r="D142" s="32" t="s">
        <v>287</v>
      </c>
      <c r="E142" s="32" t="s">
        <v>176</v>
      </c>
      <c r="F142" s="32" t="s">
        <v>511</v>
      </c>
      <c r="G142" s="32" t="s">
        <v>393</v>
      </c>
      <c r="H142" s="94" t="s">
        <v>512</v>
      </c>
      <c r="I142" s="94" t="s">
        <v>181</v>
      </c>
      <c r="J142" s="94" t="s">
        <v>513</v>
      </c>
      <c r="K142" s="94">
        <v>0.78</v>
      </c>
      <c r="L142" s="94" t="s">
        <v>182</v>
      </c>
      <c r="M142" s="32">
        <v>5.9000000000000004E-2</v>
      </c>
      <c r="N142" s="32">
        <v>-1.9E-3</v>
      </c>
      <c r="O142" s="105">
        <v>1169.3173911711474</v>
      </c>
      <c r="P142" s="94">
        <v>112.54000000000002</v>
      </c>
      <c r="Q142" s="125">
        <v>0</v>
      </c>
      <c r="R142" s="125">
        <v>1.3159497469675239</v>
      </c>
      <c r="S142" s="32">
        <v>1.649937573616624E-5</v>
      </c>
      <c r="T142" s="32">
        <v>3.4885093067563795E-6</v>
      </c>
      <c r="U142" s="32">
        <v>1.0437208561979801E-6</v>
      </c>
    </row>
    <row r="143" spans="2:21" x14ac:dyDescent="0.2">
      <c r="B143" s="23" t="s">
        <v>549</v>
      </c>
      <c r="C143" s="32" t="s">
        <v>550</v>
      </c>
      <c r="D143" s="32" t="s">
        <v>287</v>
      </c>
      <c r="E143" s="32" t="s">
        <v>176</v>
      </c>
      <c r="F143" s="32" t="s">
        <v>511</v>
      </c>
      <c r="G143" s="32" t="s">
        <v>393</v>
      </c>
      <c r="H143" s="94" t="s">
        <v>512</v>
      </c>
      <c r="I143" s="94" t="s">
        <v>181</v>
      </c>
      <c r="J143" s="94" t="s">
        <v>551</v>
      </c>
      <c r="K143" s="94">
        <v>1.33</v>
      </c>
      <c r="L143" s="94" t="s">
        <v>182</v>
      </c>
      <c r="M143" s="32">
        <v>4.8000000000000001E-2</v>
      </c>
      <c r="N143" s="32">
        <v>2.9999999999999997E-4</v>
      </c>
      <c r="O143" s="105">
        <v>301.48089420402778</v>
      </c>
      <c r="P143" s="94">
        <v>107.73000000000002</v>
      </c>
      <c r="Q143" s="125">
        <v>0</v>
      </c>
      <c r="R143" s="125">
        <v>0.32478535505571449</v>
      </c>
      <c r="S143" s="32">
        <v>1.4895713231395126E-6</v>
      </c>
      <c r="T143" s="32">
        <v>8.6098784275080433E-7</v>
      </c>
      <c r="U143" s="32">
        <v>2.5759741178603001E-7</v>
      </c>
    </row>
    <row r="144" spans="2:21" x14ac:dyDescent="0.2">
      <c r="B144" s="23" t="s">
        <v>624</v>
      </c>
      <c r="C144" s="32" t="s">
        <v>625</v>
      </c>
      <c r="D144" s="32" t="s">
        <v>287</v>
      </c>
      <c r="E144" s="32" t="s">
        <v>176</v>
      </c>
      <c r="F144" s="32" t="s">
        <v>511</v>
      </c>
      <c r="G144" s="32" t="s">
        <v>393</v>
      </c>
      <c r="H144" s="94" t="s">
        <v>512</v>
      </c>
      <c r="I144" s="94" t="s">
        <v>181</v>
      </c>
      <c r="J144" s="94" t="s">
        <v>626</v>
      </c>
      <c r="K144" s="94">
        <v>3.36</v>
      </c>
      <c r="L144" s="94" t="s">
        <v>182</v>
      </c>
      <c r="M144" s="32">
        <v>3.7000000000000005E-2</v>
      </c>
      <c r="N144" s="32">
        <v>1.7399999999999999E-2</v>
      </c>
      <c r="O144" s="105">
        <v>123895.34652927922</v>
      </c>
      <c r="P144" s="94">
        <v>108.86</v>
      </c>
      <c r="Q144" s="125">
        <v>0</v>
      </c>
      <c r="R144" s="125">
        <v>134.87247423668148</v>
      </c>
      <c r="S144" s="32">
        <v>1.6292715282230835E-4</v>
      </c>
      <c r="T144" s="32">
        <v>3.5753939896576828E-4</v>
      </c>
      <c r="U144" s="32">
        <v>1.0697157289800614E-4</v>
      </c>
    </row>
    <row r="145" spans="2:21" x14ac:dyDescent="0.2">
      <c r="B145" s="23" t="s">
        <v>443</v>
      </c>
      <c r="C145" s="32" t="s">
        <v>444</v>
      </c>
      <c r="D145" s="32" t="s">
        <v>287</v>
      </c>
      <c r="E145" s="32" t="s">
        <v>176</v>
      </c>
      <c r="F145" s="32" t="s">
        <v>445</v>
      </c>
      <c r="G145" s="32" t="s">
        <v>436</v>
      </c>
      <c r="H145" s="94" t="s">
        <v>446</v>
      </c>
      <c r="I145" s="94" t="s">
        <v>186</v>
      </c>
      <c r="J145" s="94" t="s">
        <v>447</v>
      </c>
      <c r="K145" s="94">
        <v>0.99</v>
      </c>
      <c r="L145" s="94" t="s">
        <v>182</v>
      </c>
      <c r="M145" s="32">
        <v>4.8000000000000001E-2</v>
      </c>
      <c r="N145" s="32">
        <v>-1E-4</v>
      </c>
      <c r="O145" s="105">
        <v>294660.92274414463</v>
      </c>
      <c r="P145" s="94">
        <v>125.33000000000001</v>
      </c>
      <c r="Q145" s="125">
        <v>0</v>
      </c>
      <c r="R145" s="125">
        <v>369.29853447032838</v>
      </c>
      <c r="S145" s="32">
        <v>7.2014102857965187E-4</v>
      </c>
      <c r="T145" s="32">
        <v>9.7898979610733261E-4</v>
      </c>
      <c r="U145" s="32">
        <v>2.9290220502587529E-4</v>
      </c>
    </row>
    <row r="146" spans="2:21" x14ac:dyDescent="0.2">
      <c r="B146" s="23" t="s">
        <v>643</v>
      </c>
      <c r="C146" s="32" t="s">
        <v>644</v>
      </c>
      <c r="D146" s="32" t="s">
        <v>287</v>
      </c>
      <c r="E146" s="32" t="s">
        <v>176</v>
      </c>
      <c r="F146" s="32" t="s">
        <v>445</v>
      </c>
      <c r="G146" s="32" t="s">
        <v>436</v>
      </c>
      <c r="H146" s="94" t="s">
        <v>446</v>
      </c>
      <c r="I146" s="94" t="s">
        <v>186</v>
      </c>
      <c r="J146" s="94" t="s">
        <v>645</v>
      </c>
      <c r="K146" s="94">
        <v>1</v>
      </c>
      <c r="L146" s="94" t="s">
        <v>182</v>
      </c>
      <c r="M146" s="32">
        <v>5.6900000000000006E-2</v>
      </c>
      <c r="N146" s="32">
        <v>2.0000000000000001E-4</v>
      </c>
      <c r="O146" s="105">
        <v>370358.01367210911</v>
      </c>
      <c r="P146" s="94">
        <v>128.47</v>
      </c>
      <c r="Q146" s="125">
        <v>0</v>
      </c>
      <c r="R146" s="125">
        <v>475.79894016679179</v>
      </c>
      <c r="S146" s="32">
        <v>1.7428612408099252E-3</v>
      </c>
      <c r="T146" s="32">
        <v>1.261316425449822E-3</v>
      </c>
      <c r="U146" s="32">
        <v>3.7737100398654584E-4</v>
      </c>
    </row>
    <row r="147" spans="2:21" x14ac:dyDescent="0.2">
      <c r="B147" s="23" t="s">
        <v>697</v>
      </c>
      <c r="C147" s="32" t="s">
        <v>698</v>
      </c>
      <c r="D147" s="32" t="s">
        <v>287</v>
      </c>
      <c r="E147" s="32" t="s">
        <v>176</v>
      </c>
      <c r="F147" s="32" t="s">
        <v>699</v>
      </c>
      <c r="G147" s="32" t="s">
        <v>689</v>
      </c>
      <c r="H147" s="94" t="s">
        <v>700</v>
      </c>
      <c r="I147" s="94" t="s">
        <v>181</v>
      </c>
      <c r="J147" s="94" t="s">
        <v>701</v>
      </c>
      <c r="K147" s="94">
        <v>2</v>
      </c>
      <c r="L147" s="94" t="s">
        <v>182</v>
      </c>
      <c r="M147" s="32">
        <v>2.8500000000000001E-2</v>
      </c>
      <c r="N147" s="32">
        <v>2.6800000000000001E-2</v>
      </c>
      <c r="O147" s="105">
        <v>844299.88232958259</v>
      </c>
      <c r="P147" s="94">
        <v>102.85</v>
      </c>
      <c r="Q147" s="125">
        <v>0</v>
      </c>
      <c r="R147" s="125">
        <v>868.3624290986786</v>
      </c>
      <c r="S147" s="32">
        <v>2.3160584436007804E-3</v>
      </c>
      <c r="T147" s="32">
        <v>2.3019803168996518E-3</v>
      </c>
      <c r="U147" s="32">
        <v>6.8872537122148763E-4</v>
      </c>
    </row>
    <row r="148" spans="2:21" x14ac:dyDescent="0.2">
      <c r="B148" s="23" t="s">
        <v>475</v>
      </c>
      <c r="C148" s="32" t="s">
        <v>476</v>
      </c>
      <c r="D148" s="32" t="s">
        <v>287</v>
      </c>
      <c r="E148" s="32" t="s">
        <v>176</v>
      </c>
      <c r="F148" s="32" t="s">
        <v>477</v>
      </c>
      <c r="G148" s="32" t="s">
        <v>393</v>
      </c>
      <c r="H148" s="94" t="s">
        <v>437</v>
      </c>
      <c r="I148" s="94" t="s">
        <v>176</v>
      </c>
      <c r="J148" s="94" t="s">
        <v>478</v>
      </c>
      <c r="K148" s="94">
        <v>2.66</v>
      </c>
      <c r="L148" s="94" t="s">
        <v>182</v>
      </c>
      <c r="M148" s="32">
        <v>7.4999999999999997E-2</v>
      </c>
      <c r="N148" s="32">
        <v>0.20149999999999998</v>
      </c>
      <c r="O148" s="105">
        <v>643203.24220939912</v>
      </c>
      <c r="P148" s="94">
        <v>85.74</v>
      </c>
      <c r="Q148" s="125">
        <v>0</v>
      </c>
      <c r="R148" s="125">
        <v>551.48245991451176</v>
      </c>
      <c r="S148" s="32">
        <v>4.906155169383384E-4</v>
      </c>
      <c r="T148" s="32">
        <v>1.4619492107187243E-3</v>
      </c>
      <c r="U148" s="32">
        <v>4.3739796794409615E-4</v>
      </c>
    </row>
    <row r="149" spans="2:21" x14ac:dyDescent="0.2">
      <c r="B149" s="23" t="s">
        <v>525</v>
      </c>
      <c r="C149" s="32" t="s">
        <v>526</v>
      </c>
      <c r="D149" s="32" t="s">
        <v>287</v>
      </c>
      <c r="E149" s="32" t="s">
        <v>176</v>
      </c>
      <c r="F149" s="32" t="s">
        <v>477</v>
      </c>
      <c r="G149" s="32" t="s">
        <v>393</v>
      </c>
      <c r="H149" s="94" t="s">
        <v>437</v>
      </c>
      <c r="I149" s="94" t="s">
        <v>176</v>
      </c>
      <c r="J149" s="94" t="s">
        <v>527</v>
      </c>
      <c r="K149" s="94">
        <v>2.74</v>
      </c>
      <c r="L149" s="94" t="s">
        <v>182</v>
      </c>
      <c r="M149" s="32">
        <v>6.8000000000000005E-2</v>
      </c>
      <c r="N149" s="32">
        <v>0.17280000000000001</v>
      </c>
      <c r="O149" s="105">
        <v>688451.61290807836</v>
      </c>
      <c r="P149" s="94">
        <v>79.790000000000006</v>
      </c>
      <c r="Q149" s="125">
        <v>0</v>
      </c>
      <c r="R149" s="125">
        <v>549.31554187631093</v>
      </c>
      <c r="S149" s="32">
        <v>6.7849436278064176E-4</v>
      </c>
      <c r="T149" s="32">
        <v>1.4562048319833952E-3</v>
      </c>
      <c r="U149" s="32">
        <v>4.3567931755083184E-4</v>
      </c>
    </row>
    <row r="150" spans="2:21" x14ac:dyDescent="0.2">
      <c r="B150" s="23" t="s">
        <v>621</v>
      </c>
      <c r="C150" s="32" t="s">
        <v>622</v>
      </c>
      <c r="D150" s="32" t="s">
        <v>287</v>
      </c>
      <c r="E150" s="32" t="s">
        <v>176</v>
      </c>
      <c r="F150" s="32" t="s">
        <v>477</v>
      </c>
      <c r="G150" s="32" t="s">
        <v>393</v>
      </c>
      <c r="H150" s="94" t="s">
        <v>437</v>
      </c>
      <c r="I150" s="94" t="s">
        <v>176</v>
      </c>
      <c r="J150" s="94" t="s">
        <v>623</v>
      </c>
      <c r="K150" s="94">
        <v>2.82</v>
      </c>
      <c r="L150" s="94" t="s">
        <v>182</v>
      </c>
      <c r="M150" s="32">
        <v>6.7000000000000004E-2</v>
      </c>
      <c r="N150" s="32">
        <v>0.28600000000000003</v>
      </c>
      <c r="O150" s="105">
        <v>425456.29845100548</v>
      </c>
      <c r="P150" s="94">
        <v>58.26</v>
      </c>
      <c r="Q150" s="125">
        <v>0</v>
      </c>
      <c r="R150" s="125">
        <v>247.87083936771222</v>
      </c>
      <c r="S150" s="32">
        <v>1.2852329594301944E-3</v>
      </c>
      <c r="T150" s="32">
        <v>6.5709175597350488E-4</v>
      </c>
      <c r="U150" s="32">
        <v>1.9659410649042452E-4</v>
      </c>
    </row>
    <row r="151" spans="2:21" x14ac:dyDescent="0.2">
      <c r="B151" s="23" t="s">
        <v>737</v>
      </c>
      <c r="C151" s="32" t="s">
        <v>738</v>
      </c>
      <c r="D151" s="32" t="s">
        <v>287</v>
      </c>
      <c r="E151" s="32" t="s">
        <v>176</v>
      </c>
      <c r="F151" s="32" t="s">
        <v>739</v>
      </c>
      <c r="G151" s="32" t="s">
        <v>393</v>
      </c>
      <c r="H151" s="94" t="s">
        <v>437</v>
      </c>
      <c r="I151" s="94" t="s">
        <v>176</v>
      </c>
      <c r="J151" s="94" t="s">
        <v>740</v>
      </c>
      <c r="K151" s="94">
        <v>3.82</v>
      </c>
      <c r="L151" s="94" t="s">
        <v>182</v>
      </c>
      <c r="M151" s="32">
        <v>2.1000000000000001E-2</v>
      </c>
      <c r="N151" s="32">
        <v>1.34E-2</v>
      </c>
      <c r="O151" s="105">
        <v>185719.34759478646</v>
      </c>
      <c r="P151" s="94">
        <v>104.55000000000001</v>
      </c>
      <c r="Q151" s="125">
        <v>7.6422213960000001</v>
      </c>
      <c r="R151" s="125">
        <v>195.98671197443903</v>
      </c>
      <c r="S151" s="32">
        <v>6.6500765411311633E-4</v>
      </c>
      <c r="T151" s="32">
        <v>5.1954983106226892E-4</v>
      </c>
      <c r="U151" s="32">
        <v>1.5544318413128325E-4</v>
      </c>
    </row>
    <row r="152" spans="2:21" x14ac:dyDescent="0.2">
      <c r="B152" s="23" t="s">
        <v>433</v>
      </c>
      <c r="C152" s="32" t="s">
        <v>434</v>
      </c>
      <c r="D152" s="32" t="s">
        <v>287</v>
      </c>
      <c r="E152" s="32" t="s">
        <v>176</v>
      </c>
      <c r="F152" s="32" t="s">
        <v>435</v>
      </c>
      <c r="G152" s="32" t="s">
        <v>436</v>
      </c>
      <c r="H152" s="94" t="s">
        <v>437</v>
      </c>
      <c r="I152" s="94" t="s">
        <v>176</v>
      </c>
      <c r="J152" s="94" t="s">
        <v>438</v>
      </c>
      <c r="K152" s="94">
        <v>4.78</v>
      </c>
      <c r="L152" s="94" t="s">
        <v>182</v>
      </c>
      <c r="M152" s="32">
        <v>2.5099999999999997E-2</v>
      </c>
      <c r="N152" s="32">
        <v>0.1757</v>
      </c>
      <c r="O152" s="105">
        <v>660105.9843772552</v>
      </c>
      <c r="P152" s="94">
        <v>78.599999999999994</v>
      </c>
      <c r="Q152" s="125">
        <v>0</v>
      </c>
      <c r="R152" s="125">
        <v>518.84330368322082</v>
      </c>
      <c r="S152" s="32">
        <v>3.1178037234252101E-3</v>
      </c>
      <c r="T152" s="32">
        <v>1.3754246298675803E-3</v>
      </c>
      <c r="U152" s="32">
        <v>4.1151083344993729E-4</v>
      </c>
    </row>
    <row r="153" spans="2:21" x14ac:dyDescent="0.2">
      <c r="B153" s="23" t="s">
        <v>415</v>
      </c>
      <c r="C153" s="32" t="s">
        <v>416</v>
      </c>
      <c r="D153" s="32" t="s">
        <v>287</v>
      </c>
      <c r="E153" s="32" t="s">
        <v>176</v>
      </c>
      <c r="F153" s="32" t="s">
        <v>417</v>
      </c>
      <c r="G153" s="32" t="s">
        <v>418</v>
      </c>
      <c r="H153" s="94" t="s">
        <v>419</v>
      </c>
      <c r="I153" s="94" t="s">
        <v>186</v>
      </c>
      <c r="J153" s="94" t="s">
        <v>420</v>
      </c>
      <c r="K153" s="94">
        <v>0.21</v>
      </c>
      <c r="L153" s="94" t="s">
        <v>182</v>
      </c>
      <c r="M153" s="32">
        <v>6.3200000000000006E-2</v>
      </c>
      <c r="N153" s="32">
        <v>0.45</v>
      </c>
      <c r="O153" s="105">
        <v>4247.4662788660789</v>
      </c>
      <c r="P153" s="94">
        <v>33.159999999999997</v>
      </c>
      <c r="Q153" s="125">
        <v>0</v>
      </c>
      <c r="R153" s="125">
        <v>1.4084598403548287</v>
      </c>
      <c r="S153" s="32">
        <v>1.4277197576020434E-5</v>
      </c>
      <c r="T153" s="32">
        <v>3.7337483992781087E-6</v>
      </c>
      <c r="U153" s="32">
        <v>1.1170935013918058E-6</v>
      </c>
    </row>
    <row r="154" spans="2:21" x14ac:dyDescent="0.2">
      <c r="B154" s="23" t="s">
        <v>457</v>
      </c>
      <c r="C154" s="32" t="s">
        <v>458</v>
      </c>
      <c r="D154" s="32" t="s">
        <v>287</v>
      </c>
      <c r="E154" s="32" t="s">
        <v>176</v>
      </c>
      <c r="F154" s="32" t="s">
        <v>417</v>
      </c>
      <c r="G154" s="32" t="s">
        <v>418</v>
      </c>
      <c r="H154" s="94" t="s">
        <v>419</v>
      </c>
      <c r="I154" s="94" t="s">
        <v>186</v>
      </c>
      <c r="J154" s="94" t="s">
        <v>459</v>
      </c>
      <c r="K154" s="94">
        <v>0.56000000000000005</v>
      </c>
      <c r="L154" s="94" t="s">
        <v>182</v>
      </c>
      <c r="M154" s="32">
        <v>6.7799999999999999E-2</v>
      </c>
      <c r="N154" s="32">
        <v>0.45</v>
      </c>
      <c r="O154" s="105">
        <v>1423408.5865623683</v>
      </c>
      <c r="P154" s="94">
        <v>56.27000000000001</v>
      </c>
      <c r="Q154" s="125">
        <v>0</v>
      </c>
      <c r="R154" s="125">
        <v>800.95201160414001</v>
      </c>
      <c r="S154" s="32">
        <v>1.8673348585989914E-3</v>
      </c>
      <c r="T154" s="32">
        <v>2.1232790637978993E-3</v>
      </c>
      <c r="U154" s="32">
        <v>6.3526006312275866E-4</v>
      </c>
    </row>
    <row r="155" spans="2:21" s="163" customFormat="1" x14ac:dyDescent="0.2">
      <c r="B155" s="133" t="s">
        <v>151</v>
      </c>
      <c r="C155" s="170" t="s">
        <v>176</v>
      </c>
      <c r="D155" s="170" t="s">
        <v>176</v>
      </c>
      <c r="E155" s="170" t="s">
        <v>176</v>
      </c>
      <c r="F155" s="170" t="s">
        <v>176</v>
      </c>
      <c r="G155" s="170" t="s">
        <v>176</v>
      </c>
      <c r="H155" s="171" t="s">
        <v>176</v>
      </c>
      <c r="I155" s="171" t="s">
        <v>176</v>
      </c>
      <c r="J155" s="171" t="s">
        <v>176</v>
      </c>
      <c r="K155" s="171" t="s">
        <v>176</v>
      </c>
      <c r="L155" s="171" t="s">
        <v>176</v>
      </c>
      <c r="M155" s="170" t="s">
        <v>176</v>
      </c>
      <c r="N155" s="170" t="s">
        <v>176</v>
      </c>
      <c r="O155" s="181" t="s">
        <v>176</v>
      </c>
      <c r="P155" s="171" t="s">
        <v>176</v>
      </c>
      <c r="Q155" s="172" t="s">
        <v>176</v>
      </c>
      <c r="R155" s="172">
        <v>84819.312357672898</v>
      </c>
      <c r="S155" s="170" t="s">
        <v>176</v>
      </c>
      <c r="T155" s="170">
        <v>0.22485126140589667</v>
      </c>
      <c r="U155" s="170">
        <v>6.7272846489828023E-2</v>
      </c>
    </row>
    <row r="156" spans="2:21" x14ac:dyDescent="0.2">
      <c r="B156" s="23" t="s">
        <v>935</v>
      </c>
      <c r="C156" s="32" t="s">
        <v>936</v>
      </c>
      <c r="D156" s="32" t="s">
        <v>287</v>
      </c>
      <c r="E156" s="32" t="s">
        <v>176</v>
      </c>
      <c r="F156" s="32" t="s">
        <v>619</v>
      </c>
      <c r="G156" s="32" t="s">
        <v>387</v>
      </c>
      <c r="H156" s="94" t="s">
        <v>500</v>
      </c>
      <c r="I156" s="94" t="s">
        <v>181</v>
      </c>
      <c r="J156" s="94" t="s">
        <v>937</v>
      </c>
      <c r="K156" s="94">
        <v>5.13</v>
      </c>
      <c r="L156" s="94" t="s">
        <v>182</v>
      </c>
      <c r="M156" s="32">
        <v>3.0200000000000001E-2</v>
      </c>
      <c r="N156" s="32">
        <v>1.9799999999999998E-2</v>
      </c>
      <c r="O156" s="105">
        <v>25824.482834920156</v>
      </c>
      <c r="P156" s="94">
        <v>105.37</v>
      </c>
      <c r="Q156" s="125">
        <v>0</v>
      </c>
      <c r="R156" s="125">
        <v>27.211257646593303</v>
      </c>
      <c r="S156" s="32">
        <v>2.2456072030365352E-5</v>
      </c>
      <c r="T156" s="32">
        <v>7.213552475498072E-5</v>
      </c>
      <c r="U156" s="32">
        <v>2.1582098552451103E-5</v>
      </c>
    </row>
    <row r="157" spans="2:21" x14ac:dyDescent="0.2">
      <c r="B157" s="23" t="s">
        <v>1102</v>
      </c>
      <c r="C157" s="32" t="s">
        <v>1103</v>
      </c>
      <c r="D157" s="32" t="s">
        <v>287</v>
      </c>
      <c r="E157" s="32" t="s">
        <v>176</v>
      </c>
      <c r="F157" s="32" t="s">
        <v>585</v>
      </c>
      <c r="G157" s="32" t="s">
        <v>387</v>
      </c>
      <c r="H157" s="94" t="s">
        <v>500</v>
      </c>
      <c r="I157" s="94" t="s">
        <v>181</v>
      </c>
      <c r="J157" s="94" t="s">
        <v>562</v>
      </c>
      <c r="K157" s="94">
        <v>1.65</v>
      </c>
      <c r="L157" s="94" t="s">
        <v>182</v>
      </c>
      <c r="M157" s="32">
        <v>2.7400000000000001E-2</v>
      </c>
      <c r="N157" s="32">
        <v>7.6E-3</v>
      </c>
      <c r="O157" s="105">
        <v>1043599</v>
      </c>
      <c r="P157" s="94">
        <v>104.17</v>
      </c>
      <c r="Q157" s="125">
        <v>0</v>
      </c>
      <c r="R157" s="125">
        <v>1087.11708</v>
      </c>
      <c r="S157" s="32">
        <v>5.0598101551204691E-4</v>
      </c>
      <c r="T157" s="32">
        <v>2.8818866828714943E-3</v>
      </c>
      <c r="U157" s="32">
        <v>8.6222651901391324E-4</v>
      </c>
    </row>
    <row r="158" spans="2:21" x14ac:dyDescent="0.2">
      <c r="B158" s="23" t="s">
        <v>920</v>
      </c>
      <c r="C158" s="32" t="s">
        <v>921</v>
      </c>
      <c r="D158" s="32" t="s">
        <v>287</v>
      </c>
      <c r="E158" s="32" t="s">
        <v>176</v>
      </c>
      <c r="F158" s="32" t="s">
        <v>585</v>
      </c>
      <c r="G158" s="32" t="s">
        <v>387</v>
      </c>
      <c r="H158" s="94" t="s">
        <v>500</v>
      </c>
      <c r="I158" s="94" t="s">
        <v>181</v>
      </c>
      <c r="J158" s="94" t="s">
        <v>922</v>
      </c>
      <c r="K158" s="94">
        <v>6.13</v>
      </c>
      <c r="L158" s="94" t="s">
        <v>182</v>
      </c>
      <c r="M158" s="32">
        <v>2.98E-2</v>
      </c>
      <c r="N158" s="32">
        <v>2.4399999999999998E-2</v>
      </c>
      <c r="O158" s="105">
        <v>6210012.8361320626</v>
      </c>
      <c r="P158" s="94">
        <v>104.22</v>
      </c>
      <c r="Q158" s="125">
        <v>0</v>
      </c>
      <c r="R158" s="125">
        <v>6472.0753777824793</v>
      </c>
      <c r="S158" s="32">
        <v>2.4428566794023011E-3</v>
      </c>
      <c r="T158" s="32">
        <v>1.7157110475876088E-2</v>
      </c>
      <c r="U158" s="32">
        <v>5.1332051776622296E-3</v>
      </c>
    </row>
    <row r="159" spans="2:21" x14ac:dyDescent="0.2">
      <c r="B159" s="23" t="s">
        <v>923</v>
      </c>
      <c r="C159" s="32" t="s">
        <v>924</v>
      </c>
      <c r="D159" s="32" t="s">
        <v>287</v>
      </c>
      <c r="E159" s="32" t="s">
        <v>176</v>
      </c>
      <c r="F159" s="32" t="s">
        <v>585</v>
      </c>
      <c r="G159" s="32" t="s">
        <v>387</v>
      </c>
      <c r="H159" s="94" t="s">
        <v>500</v>
      </c>
      <c r="I159" s="94" t="s">
        <v>181</v>
      </c>
      <c r="J159" s="94" t="s">
        <v>922</v>
      </c>
      <c r="K159" s="94">
        <v>3.55</v>
      </c>
      <c r="L159" s="94" t="s">
        <v>182</v>
      </c>
      <c r="M159" s="32">
        <v>2.4700000000000003E-2</v>
      </c>
      <c r="N159" s="32">
        <v>1.5600000000000001E-2</v>
      </c>
      <c r="O159" s="105">
        <v>7099447.3654625919</v>
      </c>
      <c r="P159" s="94">
        <v>104.01</v>
      </c>
      <c r="Q159" s="125">
        <v>0</v>
      </c>
      <c r="R159" s="125">
        <v>7384.1352047636528</v>
      </c>
      <c r="S159" s="32">
        <v>2.1311789835774149E-3</v>
      </c>
      <c r="T159" s="32">
        <v>1.957493015483755E-2</v>
      </c>
      <c r="U159" s="32">
        <v>5.8565883203044273E-3</v>
      </c>
    </row>
    <row r="160" spans="2:21" x14ac:dyDescent="0.2">
      <c r="B160" s="23" t="s">
        <v>1085</v>
      </c>
      <c r="C160" s="32" t="s">
        <v>1086</v>
      </c>
      <c r="D160" s="32" t="s">
        <v>287</v>
      </c>
      <c r="E160" s="32" t="s">
        <v>176</v>
      </c>
      <c r="F160" s="32" t="s">
        <v>1087</v>
      </c>
      <c r="G160" s="32" t="s">
        <v>393</v>
      </c>
      <c r="H160" s="94" t="s">
        <v>500</v>
      </c>
      <c r="I160" s="94" t="s">
        <v>181</v>
      </c>
      <c r="J160" s="94" t="s">
        <v>1088</v>
      </c>
      <c r="K160" s="94">
        <v>4.78</v>
      </c>
      <c r="L160" s="94" t="s">
        <v>182</v>
      </c>
      <c r="M160" s="32">
        <v>1.44E-2</v>
      </c>
      <c r="N160" s="32">
        <v>1.8000000000000002E-2</v>
      </c>
      <c r="O160" s="105">
        <v>2669045.7132135183</v>
      </c>
      <c r="P160" s="94">
        <v>98.35</v>
      </c>
      <c r="Q160" s="125">
        <v>0</v>
      </c>
      <c r="R160" s="125">
        <v>2625.0064590651305</v>
      </c>
      <c r="S160" s="32">
        <v>2.6690457132135183E-3</v>
      </c>
      <c r="T160" s="32">
        <v>6.9587455629263554E-3</v>
      </c>
      <c r="U160" s="32">
        <v>2.0819746310937969E-3</v>
      </c>
    </row>
    <row r="161" spans="2:21" x14ac:dyDescent="0.2">
      <c r="B161" s="23" t="s">
        <v>886</v>
      </c>
      <c r="C161" s="32" t="s">
        <v>887</v>
      </c>
      <c r="D161" s="32" t="s">
        <v>287</v>
      </c>
      <c r="E161" s="32" t="s">
        <v>176</v>
      </c>
      <c r="F161" s="32" t="s">
        <v>499</v>
      </c>
      <c r="G161" s="32" t="s">
        <v>387</v>
      </c>
      <c r="H161" s="94" t="s">
        <v>500</v>
      </c>
      <c r="I161" s="94" t="s">
        <v>181</v>
      </c>
      <c r="J161" s="94" t="s">
        <v>888</v>
      </c>
      <c r="K161" s="94">
        <v>0.65</v>
      </c>
      <c r="L161" s="94" t="s">
        <v>182</v>
      </c>
      <c r="M161" s="32">
        <v>5.9000000000000004E-2</v>
      </c>
      <c r="N161" s="32">
        <v>2.5999999999999999E-3</v>
      </c>
      <c r="O161" s="105">
        <v>15144.194909250471</v>
      </c>
      <c r="P161" s="94">
        <v>105.72</v>
      </c>
      <c r="Q161" s="125">
        <v>0</v>
      </c>
      <c r="R161" s="125">
        <v>16.010442895164939</v>
      </c>
      <c r="S161" s="32">
        <v>2.8074555369947397E-5</v>
      </c>
      <c r="T161" s="32">
        <v>4.2442790215797519E-5</v>
      </c>
      <c r="U161" s="32">
        <v>1.2698382445954306E-5</v>
      </c>
    </row>
    <row r="162" spans="2:21" x14ac:dyDescent="0.2">
      <c r="B162" s="23" t="s">
        <v>1118</v>
      </c>
      <c r="C162" s="32" t="s">
        <v>1119</v>
      </c>
      <c r="D162" s="32" t="s">
        <v>287</v>
      </c>
      <c r="E162" s="32" t="s">
        <v>176</v>
      </c>
      <c r="F162" s="32" t="s">
        <v>499</v>
      </c>
      <c r="G162" s="32" t="s">
        <v>387</v>
      </c>
      <c r="H162" s="94" t="s">
        <v>500</v>
      </c>
      <c r="I162" s="94" t="s">
        <v>181</v>
      </c>
      <c r="J162" s="94" t="s">
        <v>1120</v>
      </c>
      <c r="K162" s="94">
        <v>0.17</v>
      </c>
      <c r="L162" s="94" t="s">
        <v>182</v>
      </c>
      <c r="M162" s="32">
        <v>1.83E-2</v>
      </c>
      <c r="N162" s="32">
        <v>2.3E-3</v>
      </c>
      <c r="O162" s="105">
        <v>8114.8300599467539</v>
      </c>
      <c r="P162" s="94">
        <v>100.43000000000002</v>
      </c>
      <c r="Q162" s="125">
        <v>0</v>
      </c>
      <c r="R162" s="125">
        <v>8.1497238046639549</v>
      </c>
      <c r="S162" s="32">
        <v>1.291506129800557E-5</v>
      </c>
      <c r="T162" s="32">
        <v>2.1604462788627937E-5</v>
      </c>
      <c r="U162" s="32">
        <v>6.4638005568086799E-6</v>
      </c>
    </row>
    <row r="163" spans="2:21" x14ac:dyDescent="0.2">
      <c r="B163" s="23" t="s">
        <v>881</v>
      </c>
      <c r="C163" s="32" t="s">
        <v>882</v>
      </c>
      <c r="D163" s="32" t="s">
        <v>287</v>
      </c>
      <c r="E163" s="32" t="s">
        <v>176</v>
      </c>
      <c r="F163" s="32" t="s">
        <v>883</v>
      </c>
      <c r="G163" s="32" t="s">
        <v>884</v>
      </c>
      <c r="H163" s="94" t="s">
        <v>667</v>
      </c>
      <c r="I163" s="94" t="s">
        <v>181</v>
      </c>
      <c r="J163" s="94" t="s">
        <v>885</v>
      </c>
      <c r="K163" s="94">
        <v>1.22</v>
      </c>
      <c r="L163" s="94" t="s">
        <v>182</v>
      </c>
      <c r="M163" s="32">
        <v>4.8399999999999999E-2</v>
      </c>
      <c r="N163" s="32">
        <v>6.5000000000000006E-3</v>
      </c>
      <c r="O163" s="105">
        <v>217320.68167672923</v>
      </c>
      <c r="P163" s="94">
        <v>106.41000000000001</v>
      </c>
      <c r="Q163" s="125">
        <v>0</v>
      </c>
      <c r="R163" s="125">
        <v>231.25093732300374</v>
      </c>
      <c r="S163" s="32">
        <v>5.174301944684029E-4</v>
      </c>
      <c r="T163" s="32">
        <v>6.1303332357975199E-4</v>
      </c>
      <c r="U163" s="32">
        <v>1.834123429527187E-4</v>
      </c>
    </row>
    <row r="164" spans="2:21" x14ac:dyDescent="0.2">
      <c r="B164" s="23" t="s">
        <v>917</v>
      </c>
      <c r="C164" s="32" t="s">
        <v>918</v>
      </c>
      <c r="D164" s="32" t="s">
        <v>287</v>
      </c>
      <c r="E164" s="32" t="s">
        <v>176</v>
      </c>
      <c r="F164" s="32" t="s">
        <v>598</v>
      </c>
      <c r="G164" s="32" t="s">
        <v>387</v>
      </c>
      <c r="H164" s="94" t="s">
        <v>667</v>
      </c>
      <c r="I164" s="94" t="s">
        <v>181</v>
      </c>
      <c r="J164" s="94" t="s">
        <v>919</v>
      </c>
      <c r="K164" s="94">
        <v>1.28</v>
      </c>
      <c r="L164" s="94" t="s">
        <v>182</v>
      </c>
      <c r="M164" s="32">
        <v>1.95E-2</v>
      </c>
      <c r="N164" s="32">
        <v>6.7000000000000002E-3</v>
      </c>
      <c r="O164" s="105">
        <v>471939.68876171415</v>
      </c>
      <c r="P164" s="94">
        <v>103.01</v>
      </c>
      <c r="Q164" s="125">
        <v>0</v>
      </c>
      <c r="R164" s="125">
        <v>486.14507339344175</v>
      </c>
      <c r="S164" s="32">
        <v>6.8896304928717396E-4</v>
      </c>
      <c r="T164" s="32">
        <v>1.2887434469856227E-3</v>
      </c>
      <c r="U164" s="32">
        <v>3.8557684547444571E-4</v>
      </c>
    </row>
    <row r="165" spans="2:21" x14ac:dyDescent="0.2">
      <c r="B165" s="23" t="s">
        <v>1089</v>
      </c>
      <c r="C165" s="32" t="s">
        <v>1090</v>
      </c>
      <c r="D165" s="32" t="s">
        <v>287</v>
      </c>
      <c r="E165" s="32" t="s">
        <v>176</v>
      </c>
      <c r="F165" s="32" t="s">
        <v>747</v>
      </c>
      <c r="G165" s="32" t="s">
        <v>393</v>
      </c>
      <c r="H165" s="94" t="s">
        <v>667</v>
      </c>
      <c r="I165" s="94" t="s">
        <v>181</v>
      </c>
      <c r="J165" s="94" t="s">
        <v>1091</v>
      </c>
      <c r="K165" s="94">
        <v>4.5599999999999996</v>
      </c>
      <c r="L165" s="94" t="s">
        <v>182</v>
      </c>
      <c r="M165" s="32">
        <v>1.6299999999999999E-2</v>
      </c>
      <c r="N165" s="32">
        <v>1.8100000000000002E-2</v>
      </c>
      <c r="O165" s="105">
        <v>1633518.3586384475</v>
      </c>
      <c r="P165" s="94">
        <v>99.86</v>
      </c>
      <c r="Q165" s="125">
        <v>0</v>
      </c>
      <c r="R165" s="125">
        <v>1631.2314330443323</v>
      </c>
      <c r="S165" s="32">
        <v>2.9969789445807257E-3</v>
      </c>
      <c r="T165" s="32">
        <v>4.3243034536554655E-3</v>
      </c>
      <c r="U165" s="32">
        <v>1.2937806112106084E-3</v>
      </c>
    </row>
    <row r="166" spans="2:21" x14ac:dyDescent="0.2">
      <c r="B166" s="23" t="s">
        <v>1100</v>
      </c>
      <c r="C166" s="32" t="s">
        <v>1101</v>
      </c>
      <c r="D166" s="32" t="s">
        <v>287</v>
      </c>
      <c r="E166" s="32" t="s">
        <v>176</v>
      </c>
      <c r="F166" s="32" t="s">
        <v>499</v>
      </c>
      <c r="G166" s="32" t="s">
        <v>387</v>
      </c>
      <c r="H166" s="94" t="s">
        <v>193</v>
      </c>
      <c r="I166" s="94" t="s">
        <v>186</v>
      </c>
      <c r="J166" s="94" t="s">
        <v>774</v>
      </c>
      <c r="K166" s="94">
        <v>1.46</v>
      </c>
      <c r="L166" s="94" t="s">
        <v>182</v>
      </c>
      <c r="M166" s="32">
        <v>6.0999999999999999E-2</v>
      </c>
      <c r="N166" s="32">
        <v>6.9999999999999993E-3</v>
      </c>
      <c r="O166" s="105">
        <v>213312.72939126648</v>
      </c>
      <c r="P166" s="94">
        <v>111.07000000000001</v>
      </c>
      <c r="Q166" s="125">
        <v>0</v>
      </c>
      <c r="R166" s="125">
        <v>236.92644853438884</v>
      </c>
      <c r="S166" s="32">
        <v>2.0754185784943938E-4</v>
      </c>
      <c r="T166" s="32">
        <v>6.2807878692448999E-4</v>
      </c>
      <c r="U166" s="32">
        <v>1.879137682043733E-4</v>
      </c>
    </row>
    <row r="167" spans="2:21" x14ac:dyDescent="0.2">
      <c r="B167" s="23" t="s">
        <v>953</v>
      </c>
      <c r="C167" s="32" t="s">
        <v>954</v>
      </c>
      <c r="D167" s="32" t="s">
        <v>287</v>
      </c>
      <c r="E167" s="32" t="s">
        <v>176</v>
      </c>
      <c r="F167" s="32" t="s">
        <v>516</v>
      </c>
      <c r="G167" s="32" t="s">
        <v>393</v>
      </c>
      <c r="H167" s="94" t="s">
        <v>409</v>
      </c>
      <c r="I167" s="94" t="s">
        <v>181</v>
      </c>
      <c r="J167" s="94" t="s">
        <v>955</v>
      </c>
      <c r="K167" s="94">
        <v>4.71</v>
      </c>
      <c r="L167" s="94" t="s">
        <v>182</v>
      </c>
      <c r="M167" s="32">
        <v>3.39E-2</v>
      </c>
      <c r="N167" s="32">
        <v>2.5899999999999999E-2</v>
      </c>
      <c r="O167" s="105">
        <v>954641.37425630086</v>
      </c>
      <c r="P167" s="94">
        <v>106.27</v>
      </c>
      <c r="Q167" s="125">
        <v>0</v>
      </c>
      <c r="R167" s="125">
        <v>1014.4973885375117</v>
      </c>
      <c r="S167" s="32">
        <v>8.7968118906096751E-4</v>
      </c>
      <c r="T167" s="32">
        <v>2.6893759353262695E-3</v>
      </c>
      <c r="U167" s="32">
        <v>8.046295729871194E-4</v>
      </c>
    </row>
    <row r="168" spans="2:21" x14ac:dyDescent="0.2">
      <c r="B168" s="23" t="s">
        <v>1124</v>
      </c>
      <c r="C168" s="32" t="s">
        <v>1125</v>
      </c>
      <c r="D168" s="32" t="s">
        <v>287</v>
      </c>
      <c r="E168" s="32" t="s">
        <v>176</v>
      </c>
      <c r="F168" s="32" t="s">
        <v>494</v>
      </c>
      <c r="G168" s="32" t="s">
        <v>495</v>
      </c>
      <c r="H168" s="94" t="s">
        <v>388</v>
      </c>
      <c r="I168" s="94" t="s">
        <v>186</v>
      </c>
      <c r="J168" s="94" t="s">
        <v>496</v>
      </c>
      <c r="K168" s="94">
        <v>2.15</v>
      </c>
      <c r="L168" s="94" t="s">
        <v>182</v>
      </c>
      <c r="M168" s="32">
        <v>1.52E-2</v>
      </c>
      <c r="N168" s="32">
        <v>6.5000000000000006E-3</v>
      </c>
      <c r="O168" s="105">
        <v>781064.77398710139</v>
      </c>
      <c r="P168" s="94">
        <v>102.14000000000001</v>
      </c>
      <c r="Q168" s="125">
        <v>0</v>
      </c>
      <c r="R168" s="125">
        <v>797.77956017987412</v>
      </c>
      <c r="S168" s="32">
        <v>1.0644704514521817E-3</v>
      </c>
      <c r="T168" s="32">
        <v>2.1148690721973173E-3</v>
      </c>
      <c r="U168" s="32">
        <v>6.3274389278691445E-4</v>
      </c>
    </row>
    <row r="169" spans="2:21" x14ac:dyDescent="0.2">
      <c r="B169" s="23" t="s">
        <v>969</v>
      </c>
      <c r="C169" s="32" t="s">
        <v>970</v>
      </c>
      <c r="D169" s="32" t="s">
        <v>287</v>
      </c>
      <c r="E169" s="32" t="s">
        <v>176</v>
      </c>
      <c r="F169" s="32" t="s">
        <v>494</v>
      </c>
      <c r="G169" s="32" t="s">
        <v>495</v>
      </c>
      <c r="H169" s="94" t="s">
        <v>409</v>
      </c>
      <c r="I169" s="94" t="s">
        <v>181</v>
      </c>
      <c r="J169" s="94" t="s">
        <v>971</v>
      </c>
      <c r="K169" s="94">
        <v>5.38</v>
      </c>
      <c r="L169" s="94" t="s">
        <v>182</v>
      </c>
      <c r="M169" s="32">
        <v>3.6499999999999998E-2</v>
      </c>
      <c r="N169" s="32">
        <v>2.75E-2</v>
      </c>
      <c r="O169" s="105">
        <v>3768208.9113579248</v>
      </c>
      <c r="P169" s="94">
        <v>106.22</v>
      </c>
      <c r="Q169" s="125">
        <v>0</v>
      </c>
      <c r="R169" s="125">
        <v>4002.5915055805822</v>
      </c>
      <c r="S169" s="32">
        <v>2.3625608233882591E-3</v>
      </c>
      <c r="T169" s="32">
        <v>1.0610646607545937E-2</v>
      </c>
      <c r="U169" s="32">
        <v>3.1745803689253076E-3</v>
      </c>
    </row>
    <row r="170" spans="2:21" x14ac:dyDescent="0.2">
      <c r="B170" s="23" t="s">
        <v>1098</v>
      </c>
      <c r="C170" s="32" t="s">
        <v>1099</v>
      </c>
      <c r="D170" s="32" t="s">
        <v>287</v>
      </c>
      <c r="E170" s="32" t="s">
        <v>176</v>
      </c>
      <c r="F170" s="32" t="s">
        <v>780</v>
      </c>
      <c r="G170" s="32" t="s">
        <v>387</v>
      </c>
      <c r="H170" s="94" t="s">
        <v>409</v>
      </c>
      <c r="I170" s="94" t="s">
        <v>181</v>
      </c>
      <c r="J170" s="94" t="s">
        <v>781</v>
      </c>
      <c r="K170" s="94">
        <v>2.08</v>
      </c>
      <c r="L170" s="94" t="s">
        <v>182</v>
      </c>
      <c r="M170" s="32">
        <v>6.4000000000000001E-2</v>
      </c>
      <c r="N170" s="32">
        <v>9.7000000000000003E-3</v>
      </c>
      <c r="O170" s="105">
        <v>211380.90558993287</v>
      </c>
      <c r="P170" s="94">
        <v>113.68</v>
      </c>
      <c r="Q170" s="125">
        <v>0</v>
      </c>
      <c r="R170" s="125">
        <v>240.29781354334926</v>
      </c>
      <c r="S170" s="32">
        <v>6.4957133512160705E-4</v>
      </c>
      <c r="T170" s="32">
        <v>6.3701608733230069E-4</v>
      </c>
      <c r="U170" s="32">
        <v>1.9058770311854213E-4</v>
      </c>
    </row>
    <row r="171" spans="2:21" x14ac:dyDescent="0.2">
      <c r="B171" s="23" t="s">
        <v>1095</v>
      </c>
      <c r="C171" s="32" t="s">
        <v>1096</v>
      </c>
      <c r="D171" s="32" t="s">
        <v>287</v>
      </c>
      <c r="E171" s="32" t="s">
        <v>176</v>
      </c>
      <c r="F171" s="32" t="s">
        <v>767</v>
      </c>
      <c r="G171" s="32" t="s">
        <v>387</v>
      </c>
      <c r="H171" s="94" t="s">
        <v>409</v>
      </c>
      <c r="I171" s="94" t="s">
        <v>181</v>
      </c>
      <c r="J171" s="94" t="s">
        <v>1097</v>
      </c>
      <c r="K171" s="94">
        <v>0.44</v>
      </c>
      <c r="L171" s="94" t="s">
        <v>182</v>
      </c>
      <c r="M171" s="32">
        <v>6.0999999999999999E-2</v>
      </c>
      <c r="N171" s="32">
        <v>3.4000000000000002E-3</v>
      </c>
      <c r="O171" s="105">
        <v>720268.15158625878</v>
      </c>
      <c r="P171" s="94">
        <v>105.93999999999998</v>
      </c>
      <c r="Q171" s="125">
        <v>0</v>
      </c>
      <c r="R171" s="125">
        <v>763.05207978312035</v>
      </c>
      <c r="S171" s="32">
        <v>4.8017876772417254E-3</v>
      </c>
      <c r="T171" s="32">
        <v>2.0228084605793989E-3</v>
      </c>
      <c r="U171" s="32">
        <v>6.0520044315532848E-4</v>
      </c>
    </row>
    <row r="172" spans="2:21" x14ac:dyDescent="0.2">
      <c r="B172" s="23" t="s">
        <v>1129</v>
      </c>
      <c r="C172" s="32" t="s">
        <v>1130</v>
      </c>
      <c r="D172" s="32" t="s">
        <v>287</v>
      </c>
      <c r="E172" s="32" t="s">
        <v>176</v>
      </c>
      <c r="F172" s="32" t="s">
        <v>386</v>
      </c>
      <c r="G172" s="32" t="s">
        <v>387</v>
      </c>
      <c r="H172" s="94" t="s">
        <v>388</v>
      </c>
      <c r="I172" s="94" t="s">
        <v>186</v>
      </c>
      <c r="J172" s="94" t="s">
        <v>1131</v>
      </c>
      <c r="K172" s="94">
        <v>1.5</v>
      </c>
      <c r="L172" s="94" t="s">
        <v>182</v>
      </c>
      <c r="M172" s="32">
        <v>1.0500000000000001E-2</v>
      </c>
      <c r="N172" s="32">
        <v>4.0999999999999995E-3</v>
      </c>
      <c r="O172" s="105">
        <v>7660.6086622404164</v>
      </c>
      <c r="P172" s="94">
        <v>100.95</v>
      </c>
      <c r="Q172" s="125">
        <v>2.0274682160000002E-2</v>
      </c>
      <c r="R172" s="125">
        <v>7.7536591389643412</v>
      </c>
      <c r="S172" s="32">
        <v>2.5535362207468054E-5</v>
      </c>
      <c r="T172" s="32">
        <v>2.055451747304549E-5</v>
      </c>
      <c r="U172" s="32">
        <v>6.1496692968982142E-6</v>
      </c>
    </row>
    <row r="173" spans="2:21" x14ac:dyDescent="0.2">
      <c r="B173" s="23" t="s">
        <v>1025</v>
      </c>
      <c r="C173" s="32" t="s">
        <v>1026</v>
      </c>
      <c r="D173" s="32" t="s">
        <v>287</v>
      </c>
      <c r="E173" s="32" t="s">
        <v>176</v>
      </c>
      <c r="F173" s="32" t="s">
        <v>651</v>
      </c>
      <c r="G173" s="32" t="s">
        <v>436</v>
      </c>
      <c r="H173" s="94" t="s">
        <v>409</v>
      </c>
      <c r="I173" s="94" t="s">
        <v>181</v>
      </c>
      <c r="J173" s="94" t="s">
        <v>1027</v>
      </c>
      <c r="K173" s="94">
        <v>3.48</v>
      </c>
      <c r="L173" s="94" t="s">
        <v>182</v>
      </c>
      <c r="M173" s="32">
        <v>4.8000000000000001E-2</v>
      </c>
      <c r="N173" s="32">
        <v>1.6200000000000003E-2</v>
      </c>
      <c r="O173" s="105">
        <v>591593.81851351249</v>
      </c>
      <c r="P173" s="94">
        <v>113.88000000000001</v>
      </c>
      <c r="Q173" s="125">
        <v>0</v>
      </c>
      <c r="R173" s="125">
        <v>673.70704055626879</v>
      </c>
      <c r="S173" s="32">
        <v>2.7854991731346348E-4</v>
      </c>
      <c r="T173" s="32">
        <v>1.7859597499248901E-3</v>
      </c>
      <c r="U173" s="32">
        <v>5.3433810129631745E-4</v>
      </c>
    </row>
    <row r="174" spans="2:21" x14ac:dyDescent="0.2">
      <c r="B174" s="23" t="s">
        <v>1036</v>
      </c>
      <c r="C174" s="32" t="s">
        <v>1037</v>
      </c>
      <c r="D174" s="32" t="s">
        <v>287</v>
      </c>
      <c r="E174" s="32" t="s">
        <v>176</v>
      </c>
      <c r="F174" s="32" t="s">
        <v>651</v>
      </c>
      <c r="G174" s="32" t="s">
        <v>436</v>
      </c>
      <c r="H174" s="94" t="s">
        <v>409</v>
      </c>
      <c r="I174" s="94" t="s">
        <v>181</v>
      </c>
      <c r="J174" s="94" t="s">
        <v>1038</v>
      </c>
      <c r="K174" s="94">
        <v>2.3199999999999998</v>
      </c>
      <c r="L174" s="94" t="s">
        <v>182</v>
      </c>
      <c r="M174" s="32">
        <v>4.4999999999999998E-2</v>
      </c>
      <c r="N174" s="32">
        <v>1.21E-2</v>
      </c>
      <c r="O174" s="105">
        <v>73621.707986331574</v>
      </c>
      <c r="P174" s="94">
        <v>108.19000000000001</v>
      </c>
      <c r="Q174" s="125">
        <v>0</v>
      </c>
      <c r="R174" s="125">
        <v>79.651325870412123</v>
      </c>
      <c r="S174" s="32">
        <v>1.2259904611817258E-4</v>
      </c>
      <c r="T174" s="32">
        <v>2.1115121776855758E-4</v>
      </c>
      <c r="U174" s="32">
        <v>6.3173954952568952E-5</v>
      </c>
    </row>
    <row r="175" spans="2:21" x14ac:dyDescent="0.2">
      <c r="B175" s="23" t="s">
        <v>972</v>
      </c>
      <c r="C175" s="32" t="s">
        <v>973</v>
      </c>
      <c r="D175" s="32" t="s">
        <v>287</v>
      </c>
      <c r="E175" s="32" t="s">
        <v>176</v>
      </c>
      <c r="F175" s="32" t="s">
        <v>974</v>
      </c>
      <c r="G175" s="32" t="s">
        <v>455</v>
      </c>
      <c r="H175" s="94" t="s">
        <v>388</v>
      </c>
      <c r="I175" s="94" t="s">
        <v>186</v>
      </c>
      <c r="J175" s="94" t="s">
        <v>975</v>
      </c>
      <c r="K175" s="94">
        <v>3.83</v>
      </c>
      <c r="L175" s="94" t="s">
        <v>182</v>
      </c>
      <c r="M175" s="32">
        <v>2.4500000000000001E-2</v>
      </c>
      <c r="N175" s="32">
        <v>1.9400000000000001E-2</v>
      </c>
      <c r="O175" s="105">
        <v>1038606.6868090187</v>
      </c>
      <c r="P175" s="94">
        <v>101.96000000000001</v>
      </c>
      <c r="Q175" s="125">
        <v>0</v>
      </c>
      <c r="R175" s="125">
        <v>1058.9633779097405</v>
      </c>
      <c r="S175" s="32">
        <v>6.620971801503566E-4</v>
      </c>
      <c r="T175" s="32">
        <v>2.8072527905151621E-3</v>
      </c>
      <c r="U175" s="32">
        <v>8.3989693833007447E-4</v>
      </c>
    </row>
    <row r="176" spans="2:21" x14ac:dyDescent="0.2">
      <c r="B176" s="23" t="s">
        <v>1134</v>
      </c>
      <c r="C176" s="32" t="s">
        <v>1135</v>
      </c>
      <c r="D176" s="32" t="s">
        <v>287</v>
      </c>
      <c r="E176" s="32" t="s">
        <v>176</v>
      </c>
      <c r="F176" s="32" t="s">
        <v>619</v>
      </c>
      <c r="G176" s="32" t="s">
        <v>387</v>
      </c>
      <c r="H176" s="94" t="s">
        <v>388</v>
      </c>
      <c r="I176" s="94" t="s">
        <v>186</v>
      </c>
      <c r="J176" s="94" t="s">
        <v>298</v>
      </c>
      <c r="K176" s="94">
        <v>1.83</v>
      </c>
      <c r="L176" s="94" t="s">
        <v>182</v>
      </c>
      <c r="M176" s="32">
        <v>2.18E-2</v>
      </c>
      <c r="N176" s="32">
        <v>6.5000000000000006E-3</v>
      </c>
      <c r="O176" s="105">
        <v>40597.782867997383</v>
      </c>
      <c r="P176" s="94">
        <v>103.15</v>
      </c>
      <c r="Q176" s="125">
        <v>0</v>
      </c>
      <c r="R176" s="125">
        <v>41.876613040609584</v>
      </c>
      <c r="S176" s="32">
        <v>4.0597823465820845E-5</v>
      </c>
      <c r="T176" s="32">
        <v>1.1101256310451447E-4</v>
      </c>
      <c r="U176" s="32">
        <v>3.3213650079067327E-5</v>
      </c>
    </row>
    <row r="177" spans="2:21" x14ac:dyDescent="0.2">
      <c r="B177" s="23" t="s">
        <v>1107</v>
      </c>
      <c r="C177" s="32" t="s">
        <v>1108</v>
      </c>
      <c r="D177" s="32" t="s">
        <v>287</v>
      </c>
      <c r="E177" s="32" t="s">
        <v>176</v>
      </c>
      <c r="F177" s="32" t="s">
        <v>619</v>
      </c>
      <c r="G177" s="32" t="s">
        <v>387</v>
      </c>
      <c r="H177" s="94" t="s">
        <v>388</v>
      </c>
      <c r="I177" s="94" t="s">
        <v>186</v>
      </c>
      <c r="J177" s="94" t="s">
        <v>839</v>
      </c>
      <c r="K177" s="94">
        <v>2.31</v>
      </c>
      <c r="L177" s="94" t="s">
        <v>182</v>
      </c>
      <c r="M177" s="32">
        <v>1.5600000000000001E-2</v>
      </c>
      <c r="N177" s="32">
        <v>6.3E-3</v>
      </c>
      <c r="O177" s="105">
        <v>69956.426713662717</v>
      </c>
      <c r="P177" s="94">
        <v>102.48000000000002</v>
      </c>
      <c r="Q177" s="125">
        <v>0</v>
      </c>
      <c r="R177" s="125">
        <v>71.691346066712882</v>
      </c>
      <c r="S177" s="32">
        <v>7.3638343909118647E-5</v>
      </c>
      <c r="T177" s="32">
        <v>1.9004975573264982E-4</v>
      </c>
      <c r="U177" s="32">
        <v>5.6860646290759822E-5</v>
      </c>
    </row>
    <row r="178" spans="2:21" x14ac:dyDescent="0.2">
      <c r="B178" s="23" t="s">
        <v>914</v>
      </c>
      <c r="C178" s="32" t="s">
        <v>915</v>
      </c>
      <c r="D178" s="32" t="s">
        <v>287</v>
      </c>
      <c r="E178" s="32" t="s">
        <v>176</v>
      </c>
      <c r="F178" s="32" t="s">
        <v>608</v>
      </c>
      <c r="G178" s="32" t="s">
        <v>399</v>
      </c>
      <c r="H178" s="94" t="s">
        <v>409</v>
      </c>
      <c r="I178" s="94" t="s">
        <v>181</v>
      </c>
      <c r="J178" s="94" t="s">
        <v>916</v>
      </c>
      <c r="K178" s="94">
        <v>4.88</v>
      </c>
      <c r="L178" s="94" t="s">
        <v>182</v>
      </c>
      <c r="M178" s="32">
        <v>3.85E-2</v>
      </c>
      <c r="N178" s="32">
        <v>2.3300000000000001E-2</v>
      </c>
      <c r="O178" s="105">
        <v>1237604.4947373585</v>
      </c>
      <c r="P178" s="94">
        <v>108.24000000000001</v>
      </c>
      <c r="Q178" s="125">
        <v>0</v>
      </c>
      <c r="R178" s="125">
        <v>1339.5831051920632</v>
      </c>
      <c r="S178" s="32">
        <v>3.1030799881086439E-3</v>
      </c>
      <c r="T178" s="32">
        <v>3.5511600199057223E-3</v>
      </c>
      <c r="U178" s="32">
        <v>1.0624652109408504E-3</v>
      </c>
    </row>
    <row r="179" spans="2:21" x14ac:dyDescent="0.2">
      <c r="B179" s="23" t="s">
        <v>991</v>
      </c>
      <c r="C179" s="32" t="s">
        <v>992</v>
      </c>
      <c r="D179" s="32" t="s">
        <v>287</v>
      </c>
      <c r="E179" s="32" t="s">
        <v>176</v>
      </c>
      <c r="F179" s="32" t="s">
        <v>540</v>
      </c>
      <c r="G179" s="32" t="s">
        <v>541</v>
      </c>
      <c r="H179" s="94" t="s">
        <v>388</v>
      </c>
      <c r="I179" s="94" t="s">
        <v>186</v>
      </c>
      <c r="J179" s="94" t="s">
        <v>993</v>
      </c>
      <c r="K179" s="94">
        <v>5.39</v>
      </c>
      <c r="L179" s="94" t="s">
        <v>182</v>
      </c>
      <c r="M179" s="32">
        <v>5.0900000000000001E-2</v>
      </c>
      <c r="N179" s="32">
        <v>2.6200000000000001E-2</v>
      </c>
      <c r="O179" s="105">
        <v>2705670.1359371729</v>
      </c>
      <c r="P179" s="94">
        <v>113.16</v>
      </c>
      <c r="Q179" s="125">
        <v>363.19103119999994</v>
      </c>
      <c r="R179" s="125">
        <v>3169.7827652078718</v>
      </c>
      <c r="S179" s="32">
        <v>2.1838986679020892E-3</v>
      </c>
      <c r="T179" s="32">
        <v>8.4029171344158684E-3</v>
      </c>
      <c r="U179" s="32">
        <v>2.5140537389730638E-3</v>
      </c>
    </row>
    <row r="180" spans="2:21" x14ac:dyDescent="0.2">
      <c r="B180" s="23" t="s">
        <v>894</v>
      </c>
      <c r="C180" s="32" t="s">
        <v>895</v>
      </c>
      <c r="D180" s="32" t="s">
        <v>287</v>
      </c>
      <c r="E180" s="32" t="s">
        <v>176</v>
      </c>
      <c r="F180" s="32" t="s">
        <v>896</v>
      </c>
      <c r="G180" s="32" t="s">
        <v>884</v>
      </c>
      <c r="H180" s="94" t="s">
        <v>388</v>
      </c>
      <c r="I180" s="94" t="s">
        <v>186</v>
      </c>
      <c r="J180" s="94" t="s">
        <v>897</v>
      </c>
      <c r="K180" s="94">
        <v>1.24</v>
      </c>
      <c r="L180" s="94" t="s">
        <v>182</v>
      </c>
      <c r="M180" s="32">
        <v>4.0999999999999995E-2</v>
      </c>
      <c r="N180" s="32">
        <v>6.8000000000000005E-3</v>
      </c>
      <c r="O180" s="105">
        <v>15774.481639983347</v>
      </c>
      <c r="P180" s="94">
        <v>105.25999999999999</v>
      </c>
      <c r="Q180" s="125">
        <v>0</v>
      </c>
      <c r="R180" s="125">
        <v>16.604219393878928</v>
      </c>
      <c r="S180" s="32">
        <v>1.7527201822203718E-5</v>
      </c>
      <c r="T180" s="32">
        <v>4.4016858562001692E-5</v>
      </c>
      <c r="U180" s="32">
        <v>1.3169325137387719E-5</v>
      </c>
    </row>
    <row r="181" spans="2:21" x14ac:dyDescent="0.2">
      <c r="B181" s="23" t="s">
        <v>965</v>
      </c>
      <c r="C181" s="32" t="s">
        <v>966</v>
      </c>
      <c r="D181" s="32" t="s">
        <v>287</v>
      </c>
      <c r="E181" s="32" t="s">
        <v>176</v>
      </c>
      <c r="F181" s="32" t="s">
        <v>967</v>
      </c>
      <c r="G181" s="32" t="s">
        <v>393</v>
      </c>
      <c r="H181" s="94" t="s">
        <v>180</v>
      </c>
      <c r="I181" s="94" t="s">
        <v>181</v>
      </c>
      <c r="J181" s="94" t="s">
        <v>968</v>
      </c>
      <c r="K181" s="94">
        <v>4.29</v>
      </c>
      <c r="L181" s="94" t="s">
        <v>182</v>
      </c>
      <c r="M181" s="32">
        <v>4.3499999999999997E-2</v>
      </c>
      <c r="N181" s="32">
        <v>3.9900000000000005E-2</v>
      </c>
      <c r="O181" s="105">
        <v>1314881.5696063503</v>
      </c>
      <c r="P181" s="94">
        <v>103.32</v>
      </c>
      <c r="Q181" s="125">
        <v>0</v>
      </c>
      <c r="R181" s="125">
        <v>1358.5356376780162</v>
      </c>
      <c r="S181" s="32">
        <v>7.0083210366978627E-4</v>
      </c>
      <c r="T181" s="32">
        <v>3.6014021253631748E-3</v>
      </c>
      <c r="U181" s="32">
        <v>1.0774970565557325E-3</v>
      </c>
    </row>
    <row r="182" spans="2:21" x14ac:dyDescent="0.2">
      <c r="B182" s="23" t="s">
        <v>1060</v>
      </c>
      <c r="C182" s="32" t="s">
        <v>1061</v>
      </c>
      <c r="D182" s="32" t="s">
        <v>287</v>
      </c>
      <c r="E182" s="32" t="s">
        <v>176</v>
      </c>
      <c r="F182" s="32" t="s">
        <v>430</v>
      </c>
      <c r="G182" s="32" t="s">
        <v>399</v>
      </c>
      <c r="H182" s="94" t="s">
        <v>180</v>
      </c>
      <c r="I182" s="94" t="s">
        <v>181</v>
      </c>
      <c r="J182" s="94" t="s">
        <v>1062</v>
      </c>
      <c r="K182" s="94">
        <v>5.88</v>
      </c>
      <c r="L182" s="94" t="s">
        <v>182</v>
      </c>
      <c r="M182" s="32">
        <v>2.2200000000000001E-2</v>
      </c>
      <c r="N182" s="32">
        <v>2.75E-2</v>
      </c>
      <c r="O182" s="105">
        <v>591636.3156628249</v>
      </c>
      <c r="P182" s="94">
        <v>97.42</v>
      </c>
      <c r="Q182" s="125">
        <v>0</v>
      </c>
      <c r="R182" s="125">
        <v>576.37209871872403</v>
      </c>
      <c r="S182" s="32">
        <v>2.173607193708921E-3</v>
      </c>
      <c r="T182" s="32">
        <v>1.5279302535437902E-3</v>
      </c>
      <c r="U182" s="32">
        <v>4.5713871806244544E-4</v>
      </c>
    </row>
    <row r="183" spans="2:21" x14ac:dyDescent="0.2">
      <c r="B183" s="23" t="s">
        <v>1132</v>
      </c>
      <c r="C183" s="32" t="s">
        <v>1133</v>
      </c>
      <c r="D183" s="32" t="s">
        <v>287</v>
      </c>
      <c r="E183" s="32" t="s">
        <v>176</v>
      </c>
      <c r="F183" s="32" t="s">
        <v>818</v>
      </c>
      <c r="G183" s="32" t="s">
        <v>399</v>
      </c>
      <c r="H183" s="94" t="s">
        <v>394</v>
      </c>
      <c r="I183" s="94" t="s">
        <v>186</v>
      </c>
      <c r="J183" s="94" t="s">
        <v>847</v>
      </c>
      <c r="K183" s="94">
        <v>0.67</v>
      </c>
      <c r="L183" s="94" t="s">
        <v>182</v>
      </c>
      <c r="M183" s="32">
        <v>1.9400000000000001E-2</v>
      </c>
      <c r="N183" s="32">
        <v>5.6999999999999993E-3</v>
      </c>
      <c r="O183" s="105">
        <v>993.89305781547614</v>
      </c>
      <c r="P183" s="94">
        <v>101.1</v>
      </c>
      <c r="Q183" s="125">
        <v>0</v>
      </c>
      <c r="R183" s="125">
        <v>1.0048258814514464</v>
      </c>
      <c r="S183" s="32">
        <v>6.4160678842377827E-5</v>
      </c>
      <c r="T183" s="32">
        <v>2.6637373100232536E-6</v>
      </c>
      <c r="U183" s="32">
        <v>7.9695879856746209E-7</v>
      </c>
    </row>
    <row r="184" spans="2:21" x14ac:dyDescent="0.2">
      <c r="B184" s="23" t="s">
        <v>1066</v>
      </c>
      <c r="C184" s="32" t="s">
        <v>1067</v>
      </c>
      <c r="D184" s="32" t="s">
        <v>287</v>
      </c>
      <c r="E184" s="32" t="s">
        <v>176</v>
      </c>
      <c r="F184" s="32" t="s">
        <v>818</v>
      </c>
      <c r="G184" s="32" t="s">
        <v>399</v>
      </c>
      <c r="H184" s="94" t="s">
        <v>394</v>
      </c>
      <c r="I184" s="94" t="s">
        <v>186</v>
      </c>
      <c r="J184" s="94" t="s">
        <v>1065</v>
      </c>
      <c r="K184" s="94">
        <v>10.66</v>
      </c>
      <c r="L184" s="94" t="s">
        <v>182</v>
      </c>
      <c r="M184" s="32">
        <v>3.0499999999999999E-2</v>
      </c>
      <c r="N184" s="32">
        <v>3.8699999999999998E-2</v>
      </c>
      <c r="O184" s="105">
        <v>376973.52611484664</v>
      </c>
      <c r="P184" s="94">
        <v>93.87</v>
      </c>
      <c r="Q184" s="125">
        <v>0</v>
      </c>
      <c r="R184" s="125">
        <v>353.8650489492822</v>
      </c>
      <c r="S184" s="32">
        <v>2.9767922306966469E-3</v>
      </c>
      <c r="T184" s="32">
        <v>9.3807648767748719E-4</v>
      </c>
      <c r="U184" s="32">
        <v>2.8066142549818793E-4</v>
      </c>
    </row>
    <row r="185" spans="2:21" x14ac:dyDescent="0.2">
      <c r="B185" s="23" t="s">
        <v>941</v>
      </c>
      <c r="C185" s="32" t="s">
        <v>942</v>
      </c>
      <c r="D185" s="32" t="s">
        <v>287</v>
      </c>
      <c r="E185" s="32" t="s">
        <v>176</v>
      </c>
      <c r="F185" s="32" t="s">
        <v>818</v>
      </c>
      <c r="G185" s="32" t="s">
        <v>399</v>
      </c>
      <c r="H185" s="94" t="s">
        <v>394</v>
      </c>
      <c r="I185" s="94" t="s">
        <v>186</v>
      </c>
      <c r="J185" s="94" t="s">
        <v>943</v>
      </c>
      <c r="K185" s="94">
        <v>7.73</v>
      </c>
      <c r="L185" s="94" t="s">
        <v>182</v>
      </c>
      <c r="M185" s="32">
        <v>4.36E-2</v>
      </c>
      <c r="N185" s="32">
        <v>3.1E-2</v>
      </c>
      <c r="O185" s="105">
        <v>1217227.2575357778</v>
      </c>
      <c r="P185" s="94">
        <v>111.31</v>
      </c>
      <c r="Q185" s="125">
        <v>0</v>
      </c>
      <c r="R185" s="125">
        <v>1354.8956604317877</v>
      </c>
      <c r="S185" s="32">
        <v>4.0574241917859261E-3</v>
      </c>
      <c r="T185" s="32">
        <v>3.5917527489115961E-3</v>
      </c>
      <c r="U185" s="32">
        <v>1.074610076884412E-3</v>
      </c>
    </row>
    <row r="186" spans="2:21" x14ac:dyDescent="0.2">
      <c r="B186" s="23" t="s">
        <v>956</v>
      </c>
      <c r="C186" s="32" t="s">
        <v>957</v>
      </c>
      <c r="D186" s="32" t="s">
        <v>287</v>
      </c>
      <c r="E186" s="32" t="s">
        <v>176</v>
      </c>
      <c r="F186" s="32" t="s">
        <v>818</v>
      </c>
      <c r="G186" s="32" t="s">
        <v>399</v>
      </c>
      <c r="H186" s="94" t="s">
        <v>394</v>
      </c>
      <c r="I186" s="94" t="s">
        <v>186</v>
      </c>
      <c r="J186" s="94" t="s">
        <v>958</v>
      </c>
      <c r="K186" s="94">
        <v>8.51</v>
      </c>
      <c r="L186" s="94" t="s">
        <v>182</v>
      </c>
      <c r="M186" s="32">
        <v>3.95E-2</v>
      </c>
      <c r="N186" s="32">
        <v>3.4700000000000002E-2</v>
      </c>
      <c r="O186" s="105">
        <v>738391.96327950922</v>
      </c>
      <c r="P186" s="94">
        <v>105.32</v>
      </c>
      <c r="Q186" s="125">
        <v>0</v>
      </c>
      <c r="R186" s="125">
        <v>777.67441580450895</v>
      </c>
      <c r="S186" s="32">
        <v>3.0765053387156924E-3</v>
      </c>
      <c r="T186" s="32">
        <v>2.0615714569739659E-3</v>
      </c>
      <c r="U186" s="32">
        <v>6.1679787467353584E-4</v>
      </c>
    </row>
    <row r="187" spans="2:21" x14ac:dyDescent="0.2">
      <c r="B187" s="23" t="s">
        <v>959</v>
      </c>
      <c r="C187" s="32" t="s">
        <v>960</v>
      </c>
      <c r="D187" s="32" t="s">
        <v>287</v>
      </c>
      <c r="E187" s="32" t="s">
        <v>176</v>
      </c>
      <c r="F187" s="32" t="s">
        <v>818</v>
      </c>
      <c r="G187" s="32" t="s">
        <v>399</v>
      </c>
      <c r="H187" s="94" t="s">
        <v>394</v>
      </c>
      <c r="I187" s="94" t="s">
        <v>186</v>
      </c>
      <c r="J187" s="94" t="s">
        <v>958</v>
      </c>
      <c r="K187" s="94">
        <v>9.16</v>
      </c>
      <c r="L187" s="94" t="s">
        <v>182</v>
      </c>
      <c r="M187" s="32">
        <v>3.95E-2</v>
      </c>
      <c r="N187" s="32">
        <v>3.6299999999999999E-2</v>
      </c>
      <c r="O187" s="105">
        <v>94637.29447729254</v>
      </c>
      <c r="P187" s="94">
        <v>104.18</v>
      </c>
      <c r="Q187" s="125">
        <v>0</v>
      </c>
      <c r="R187" s="125">
        <v>98.593133391351472</v>
      </c>
      <c r="S187" s="32">
        <v>3.943056752783041E-4</v>
      </c>
      <c r="T187" s="32">
        <v>2.6136489194255751E-4</v>
      </c>
      <c r="U187" s="32">
        <v>7.819729426263765E-5</v>
      </c>
    </row>
    <row r="188" spans="2:21" x14ac:dyDescent="0.2">
      <c r="B188" s="23" t="s">
        <v>1063</v>
      </c>
      <c r="C188" s="32" t="s">
        <v>1064</v>
      </c>
      <c r="D188" s="32" t="s">
        <v>287</v>
      </c>
      <c r="E188" s="32" t="s">
        <v>176</v>
      </c>
      <c r="F188" s="32" t="s">
        <v>818</v>
      </c>
      <c r="G188" s="32" t="s">
        <v>399</v>
      </c>
      <c r="H188" s="94" t="s">
        <v>394</v>
      </c>
      <c r="I188" s="94" t="s">
        <v>186</v>
      </c>
      <c r="J188" s="94" t="s">
        <v>1065</v>
      </c>
      <c r="K188" s="94">
        <v>10.02</v>
      </c>
      <c r="L188" s="94" t="s">
        <v>182</v>
      </c>
      <c r="M188" s="32">
        <v>3.0499999999999999E-2</v>
      </c>
      <c r="N188" s="32">
        <v>3.7999999999999999E-2</v>
      </c>
      <c r="O188" s="105">
        <v>302183.88335301995</v>
      </c>
      <c r="P188" s="94">
        <v>95.02</v>
      </c>
      <c r="Q188" s="125">
        <v>0</v>
      </c>
      <c r="R188" s="125">
        <v>287.13512598167199</v>
      </c>
      <c r="S188" s="32">
        <v>2.3862116936375082E-3</v>
      </c>
      <c r="T188" s="32">
        <v>7.6117918757307107E-4</v>
      </c>
      <c r="U188" s="32">
        <v>2.2773583886824634E-4</v>
      </c>
    </row>
    <row r="189" spans="2:21" x14ac:dyDescent="0.2">
      <c r="B189" s="23" t="s">
        <v>925</v>
      </c>
      <c r="C189" s="32" t="s">
        <v>926</v>
      </c>
      <c r="D189" s="32" t="s">
        <v>287</v>
      </c>
      <c r="E189" s="32" t="s">
        <v>176</v>
      </c>
      <c r="F189" s="32" t="s">
        <v>927</v>
      </c>
      <c r="G189" s="32" t="s">
        <v>399</v>
      </c>
      <c r="H189" s="94" t="s">
        <v>180</v>
      </c>
      <c r="I189" s="94" t="s">
        <v>181</v>
      </c>
      <c r="J189" s="94" t="s">
        <v>928</v>
      </c>
      <c r="K189" s="94">
        <v>4.1900000000000004</v>
      </c>
      <c r="L189" s="94" t="s">
        <v>182</v>
      </c>
      <c r="M189" s="32">
        <v>3.5799999999999998E-2</v>
      </c>
      <c r="N189" s="32">
        <v>2.0899999999999998E-2</v>
      </c>
      <c r="O189" s="105">
        <v>1096343.6523773728</v>
      </c>
      <c r="P189" s="94">
        <v>108.1</v>
      </c>
      <c r="Q189" s="125">
        <v>0</v>
      </c>
      <c r="R189" s="125">
        <v>1185.1474881217778</v>
      </c>
      <c r="S189" s="32">
        <v>9.2006476398620075E-4</v>
      </c>
      <c r="T189" s="32">
        <v>3.1417598215426382E-3</v>
      </c>
      <c r="U189" s="32">
        <v>9.3997749828502689E-4</v>
      </c>
    </row>
    <row r="190" spans="2:21" x14ac:dyDescent="0.2">
      <c r="B190" s="23" t="s">
        <v>985</v>
      </c>
      <c r="C190" s="32" t="s">
        <v>986</v>
      </c>
      <c r="D190" s="32" t="s">
        <v>287</v>
      </c>
      <c r="E190" s="32" t="s">
        <v>176</v>
      </c>
      <c r="F190" s="32" t="s">
        <v>507</v>
      </c>
      <c r="G190" s="32" t="s">
        <v>393</v>
      </c>
      <c r="H190" s="94" t="s">
        <v>394</v>
      </c>
      <c r="I190" s="94" t="s">
        <v>186</v>
      </c>
      <c r="J190" s="94" t="s">
        <v>987</v>
      </c>
      <c r="K190" s="94">
        <v>5.12</v>
      </c>
      <c r="L190" s="94" t="s">
        <v>182</v>
      </c>
      <c r="M190" s="32">
        <v>3.5000000000000003E-2</v>
      </c>
      <c r="N190" s="32">
        <v>3.1300000000000001E-2</v>
      </c>
      <c r="O190" s="105">
        <v>3192905.0052155275</v>
      </c>
      <c r="P190" s="94">
        <v>102.86</v>
      </c>
      <c r="Q190" s="125">
        <v>0</v>
      </c>
      <c r="R190" s="125">
        <v>3284.2220882735969</v>
      </c>
      <c r="S190" s="32">
        <v>3.1102806304289491E-3</v>
      </c>
      <c r="T190" s="32">
        <v>8.7062893904565359E-3</v>
      </c>
      <c r="U190" s="32">
        <v>2.6048191413207749E-3</v>
      </c>
    </row>
    <row r="191" spans="2:21" x14ac:dyDescent="0.2">
      <c r="B191" s="23" t="s">
        <v>979</v>
      </c>
      <c r="C191" s="32" t="s">
        <v>980</v>
      </c>
      <c r="D191" s="32" t="s">
        <v>287</v>
      </c>
      <c r="E191" s="32" t="s">
        <v>176</v>
      </c>
      <c r="F191" s="32" t="s">
        <v>450</v>
      </c>
      <c r="G191" s="32" t="s">
        <v>399</v>
      </c>
      <c r="H191" s="94" t="s">
        <v>180</v>
      </c>
      <c r="I191" s="94" t="s">
        <v>181</v>
      </c>
      <c r="J191" s="94" t="s">
        <v>981</v>
      </c>
      <c r="K191" s="94">
        <v>4.72</v>
      </c>
      <c r="L191" s="94" t="s">
        <v>182</v>
      </c>
      <c r="M191" s="32">
        <v>2.9399999999999999E-2</v>
      </c>
      <c r="N191" s="32">
        <v>2.2799999999999997E-2</v>
      </c>
      <c r="O191" s="105">
        <v>352638.11594565806</v>
      </c>
      <c r="P191" s="94">
        <v>103.06</v>
      </c>
      <c r="Q191" s="125">
        <v>0</v>
      </c>
      <c r="R191" s="125">
        <v>363.42884232304385</v>
      </c>
      <c r="S191" s="32">
        <v>1.5317107870372812E-3</v>
      </c>
      <c r="T191" s="32">
        <v>9.6342956994308667E-4</v>
      </c>
      <c r="U191" s="32">
        <v>2.8824676880750917E-4</v>
      </c>
    </row>
    <row r="192" spans="2:21" x14ac:dyDescent="0.2">
      <c r="B192" s="23" t="s">
        <v>929</v>
      </c>
      <c r="C192" s="32" t="s">
        <v>930</v>
      </c>
      <c r="D192" s="32" t="s">
        <v>287</v>
      </c>
      <c r="E192" s="32" t="s">
        <v>176</v>
      </c>
      <c r="F192" s="32" t="s">
        <v>398</v>
      </c>
      <c r="G192" s="32" t="s">
        <v>399</v>
      </c>
      <c r="H192" s="94" t="s">
        <v>180</v>
      </c>
      <c r="I192" s="94" t="s">
        <v>181</v>
      </c>
      <c r="J192" s="94" t="s">
        <v>931</v>
      </c>
      <c r="K192" s="94">
        <v>5.18</v>
      </c>
      <c r="L192" s="94" t="s">
        <v>182</v>
      </c>
      <c r="M192" s="32">
        <v>4.0999999999999995E-2</v>
      </c>
      <c r="N192" s="32">
        <v>2.2499999999999999E-2</v>
      </c>
      <c r="O192" s="105">
        <v>1144283.6791017083</v>
      </c>
      <c r="P192" s="94">
        <v>110.96999999999998</v>
      </c>
      <c r="Q192" s="125">
        <v>0</v>
      </c>
      <c r="R192" s="125">
        <v>1269.8115987850576</v>
      </c>
      <c r="S192" s="32">
        <v>3.814278930339028E-3</v>
      </c>
      <c r="T192" s="32">
        <v>3.3661996519219611E-3</v>
      </c>
      <c r="U192" s="32">
        <v>1.0071272494623412E-3</v>
      </c>
    </row>
    <row r="193" spans="2:21" x14ac:dyDescent="0.2">
      <c r="B193" s="23" t="s">
        <v>1022</v>
      </c>
      <c r="C193" s="32" t="s">
        <v>1023</v>
      </c>
      <c r="D193" s="32" t="s">
        <v>287</v>
      </c>
      <c r="E193" s="32" t="s">
        <v>176</v>
      </c>
      <c r="F193" s="32" t="s">
        <v>684</v>
      </c>
      <c r="G193" s="32" t="s">
        <v>436</v>
      </c>
      <c r="H193" s="94" t="s">
        <v>394</v>
      </c>
      <c r="I193" s="94" t="s">
        <v>186</v>
      </c>
      <c r="J193" s="94" t="s">
        <v>1024</v>
      </c>
      <c r="K193" s="94">
        <v>3.93</v>
      </c>
      <c r="L193" s="94" t="s">
        <v>182</v>
      </c>
      <c r="M193" s="32">
        <v>2.9600000000000001E-2</v>
      </c>
      <c r="N193" s="32">
        <v>1.8200000000000001E-2</v>
      </c>
      <c r="O193" s="105">
        <v>438535.77746789315</v>
      </c>
      <c r="P193" s="94">
        <v>105.54</v>
      </c>
      <c r="Q193" s="125">
        <v>0</v>
      </c>
      <c r="R193" s="125">
        <v>462.83065962305238</v>
      </c>
      <c r="S193" s="32">
        <v>1.0738056324723017E-3</v>
      </c>
      <c r="T193" s="32">
        <v>1.2269382377768402E-3</v>
      </c>
      <c r="U193" s="32">
        <v>3.6708545554237613E-4</v>
      </c>
    </row>
    <row r="194" spans="2:21" x14ac:dyDescent="0.2">
      <c r="B194" s="23" t="s">
        <v>1115</v>
      </c>
      <c r="C194" s="32" t="s">
        <v>1116</v>
      </c>
      <c r="D194" s="32" t="s">
        <v>287</v>
      </c>
      <c r="E194" s="32" t="s">
        <v>176</v>
      </c>
      <c r="F194" s="32" t="s">
        <v>684</v>
      </c>
      <c r="G194" s="32" t="s">
        <v>436</v>
      </c>
      <c r="H194" s="94" t="s">
        <v>394</v>
      </c>
      <c r="I194" s="94" t="s">
        <v>186</v>
      </c>
      <c r="J194" s="94" t="s">
        <v>1117</v>
      </c>
      <c r="K194" s="94">
        <v>0.65</v>
      </c>
      <c r="L194" s="94" t="s">
        <v>182</v>
      </c>
      <c r="M194" s="32">
        <v>2.3E-2</v>
      </c>
      <c r="N194" s="32">
        <v>5.8999999999999999E-3</v>
      </c>
      <c r="O194" s="105">
        <v>2856703.1093250485</v>
      </c>
      <c r="P194" s="94">
        <v>101.1</v>
      </c>
      <c r="Q194" s="125">
        <v>0</v>
      </c>
      <c r="R194" s="125">
        <v>2888.1268435521647</v>
      </c>
      <c r="S194" s="32">
        <v>9.5994693285425081E-4</v>
      </c>
      <c r="T194" s="32">
        <v>7.6562630115945447E-3</v>
      </c>
      <c r="U194" s="32">
        <v>2.2906636282327784E-3</v>
      </c>
    </row>
    <row r="195" spans="2:21" x14ac:dyDescent="0.2">
      <c r="B195" s="23" t="s">
        <v>1126</v>
      </c>
      <c r="C195" s="32" t="s">
        <v>1127</v>
      </c>
      <c r="D195" s="32" t="s">
        <v>287</v>
      </c>
      <c r="E195" s="32" t="s">
        <v>176</v>
      </c>
      <c r="F195" s="32" t="s">
        <v>684</v>
      </c>
      <c r="G195" s="32" t="s">
        <v>436</v>
      </c>
      <c r="H195" s="94" t="s">
        <v>394</v>
      </c>
      <c r="I195" s="94" t="s">
        <v>186</v>
      </c>
      <c r="J195" s="94" t="s">
        <v>1128</v>
      </c>
      <c r="K195" s="94">
        <v>5.41</v>
      </c>
      <c r="L195" s="94" t="s">
        <v>182</v>
      </c>
      <c r="M195" s="32">
        <v>1.7499999761581422E-2</v>
      </c>
      <c r="N195" s="32">
        <v>1.23E-2</v>
      </c>
      <c r="O195" s="105">
        <v>2280505.7566383439</v>
      </c>
      <c r="P195" s="94">
        <v>102.98</v>
      </c>
      <c r="Q195" s="125">
        <v>0</v>
      </c>
      <c r="R195" s="125">
        <v>2348.4648281321779</v>
      </c>
      <c r="S195" s="32">
        <v>1.5786438556874259E-3</v>
      </c>
      <c r="T195" s="32">
        <v>6.2256491392686198E-3</v>
      </c>
      <c r="U195" s="32">
        <v>1.8626408241024194E-3</v>
      </c>
    </row>
    <row r="196" spans="2:21" x14ac:dyDescent="0.2">
      <c r="B196" s="23" t="s">
        <v>950</v>
      </c>
      <c r="C196" s="32" t="s">
        <v>951</v>
      </c>
      <c r="D196" s="32" t="s">
        <v>287</v>
      </c>
      <c r="E196" s="32" t="s">
        <v>176</v>
      </c>
      <c r="F196" s="32" t="s">
        <v>608</v>
      </c>
      <c r="G196" s="32" t="s">
        <v>399</v>
      </c>
      <c r="H196" s="94" t="s">
        <v>180</v>
      </c>
      <c r="I196" s="94" t="s">
        <v>181</v>
      </c>
      <c r="J196" s="94" t="s">
        <v>952</v>
      </c>
      <c r="K196" s="94">
        <v>4.09</v>
      </c>
      <c r="L196" s="94" t="s">
        <v>182</v>
      </c>
      <c r="M196" s="32">
        <v>3.0499999999999999E-2</v>
      </c>
      <c r="N196" s="32">
        <v>2.0099999999999996E-2</v>
      </c>
      <c r="O196" s="105">
        <v>1845174.069523724</v>
      </c>
      <c r="P196" s="94">
        <v>104.82000000000001</v>
      </c>
      <c r="Q196" s="125">
        <v>0</v>
      </c>
      <c r="R196" s="125">
        <v>1934.1114597091243</v>
      </c>
      <c r="S196" s="32">
        <v>4.4930560465257187E-3</v>
      </c>
      <c r="T196" s="32">
        <v>5.1272214938660266E-3</v>
      </c>
      <c r="U196" s="32">
        <v>1.5340042227005731E-3</v>
      </c>
    </row>
    <row r="197" spans="2:21" x14ac:dyDescent="0.2">
      <c r="B197" s="23" t="s">
        <v>1000</v>
      </c>
      <c r="C197" s="32" t="s">
        <v>1001</v>
      </c>
      <c r="D197" s="32" t="s">
        <v>287</v>
      </c>
      <c r="E197" s="32" t="s">
        <v>176</v>
      </c>
      <c r="F197" s="32" t="s">
        <v>608</v>
      </c>
      <c r="G197" s="32" t="s">
        <v>399</v>
      </c>
      <c r="H197" s="94" t="s">
        <v>180</v>
      </c>
      <c r="I197" s="94" t="s">
        <v>181</v>
      </c>
      <c r="J197" s="94" t="s">
        <v>1002</v>
      </c>
      <c r="K197" s="94">
        <v>6.12</v>
      </c>
      <c r="L197" s="94" t="s">
        <v>182</v>
      </c>
      <c r="M197" s="32">
        <v>3.6600000000000001E-2</v>
      </c>
      <c r="N197" s="32">
        <v>2.7799999999999998E-2</v>
      </c>
      <c r="O197" s="105">
        <v>587315.87481078564</v>
      </c>
      <c r="P197" s="94">
        <v>105.85</v>
      </c>
      <c r="Q197" s="125">
        <v>0</v>
      </c>
      <c r="R197" s="125">
        <v>621.67385349948688</v>
      </c>
      <c r="S197" s="32">
        <v>7.6523241017691936E-4</v>
      </c>
      <c r="T197" s="32">
        <v>1.6480226761680311E-3</v>
      </c>
      <c r="U197" s="32">
        <v>4.930689550612414E-4</v>
      </c>
    </row>
    <row r="198" spans="2:21" x14ac:dyDescent="0.2">
      <c r="B198" s="23" t="s">
        <v>1042</v>
      </c>
      <c r="C198" s="32" t="s">
        <v>1043</v>
      </c>
      <c r="D198" s="32" t="s">
        <v>287</v>
      </c>
      <c r="E198" s="32" t="s">
        <v>176</v>
      </c>
      <c r="F198" s="32" t="s">
        <v>688</v>
      </c>
      <c r="G198" s="32" t="s">
        <v>689</v>
      </c>
      <c r="H198" s="94" t="s">
        <v>394</v>
      </c>
      <c r="I198" s="94" t="s">
        <v>186</v>
      </c>
      <c r="J198" s="94" t="s">
        <v>360</v>
      </c>
      <c r="K198" s="94">
        <v>3.73</v>
      </c>
      <c r="L198" s="94" t="s">
        <v>182</v>
      </c>
      <c r="M198" s="32">
        <v>2.7000000000000003E-2</v>
      </c>
      <c r="N198" s="32">
        <v>2.6099999999999998E-2</v>
      </c>
      <c r="O198" s="105">
        <v>688810.53468588181</v>
      </c>
      <c r="P198" s="94">
        <v>100.47</v>
      </c>
      <c r="Q198" s="125">
        <v>0</v>
      </c>
      <c r="R198" s="125">
        <v>692.04794426094406</v>
      </c>
      <c r="S198" s="32">
        <v>3.0365783137104372E-3</v>
      </c>
      <c r="T198" s="32">
        <v>1.8345804616317948E-3</v>
      </c>
      <c r="U198" s="32">
        <v>5.4888484501673771E-4</v>
      </c>
    </row>
    <row r="199" spans="2:21" x14ac:dyDescent="0.2">
      <c r="B199" s="23" t="s">
        <v>902</v>
      </c>
      <c r="C199" s="32" t="s">
        <v>903</v>
      </c>
      <c r="D199" s="32" t="s">
        <v>287</v>
      </c>
      <c r="E199" s="32" t="s">
        <v>176</v>
      </c>
      <c r="F199" s="32" t="s">
        <v>558</v>
      </c>
      <c r="G199" s="32" t="s">
        <v>418</v>
      </c>
      <c r="H199" s="94" t="s">
        <v>466</v>
      </c>
      <c r="I199" s="94" t="s">
        <v>181</v>
      </c>
      <c r="J199" s="94" t="s">
        <v>904</v>
      </c>
      <c r="K199" s="94">
        <v>3.94</v>
      </c>
      <c r="L199" s="94" t="s">
        <v>182</v>
      </c>
      <c r="M199" s="32">
        <v>3.7499999999999999E-2</v>
      </c>
      <c r="N199" s="32">
        <v>2.1499999999999998E-2</v>
      </c>
      <c r="O199" s="105">
        <v>4236.3634965594274</v>
      </c>
      <c r="P199" s="94">
        <v>107.35</v>
      </c>
      <c r="Q199" s="125">
        <v>0</v>
      </c>
      <c r="R199" s="125">
        <v>4.5477364477261863</v>
      </c>
      <c r="S199" s="32">
        <v>8.0381815787119103E-6</v>
      </c>
      <c r="T199" s="32">
        <v>1.2055795412497255E-5</v>
      </c>
      <c r="U199" s="32">
        <v>3.6069518535350844E-6</v>
      </c>
    </row>
    <row r="200" spans="2:21" x14ac:dyDescent="0.2">
      <c r="B200" s="23" t="s">
        <v>1136</v>
      </c>
      <c r="C200" s="32" t="s">
        <v>1137</v>
      </c>
      <c r="D200" s="32" t="s">
        <v>287</v>
      </c>
      <c r="E200" s="32" t="s">
        <v>176</v>
      </c>
      <c r="F200" s="32" t="s">
        <v>780</v>
      </c>
      <c r="G200" s="32" t="s">
        <v>387</v>
      </c>
      <c r="H200" s="94" t="s">
        <v>466</v>
      </c>
      <c r="I200" s="94" t="s">
        <v>181</v>
      </c>
      <c r="J200" s="94" t="s">
        <v>1009</v>
      </c>
      <c r="K200" s="94">
        <v>3.09</v>
      </c>
      <c r="L200" s="94" t="s">
        <v>182</v>
      </c>
      <c r="M200" s="32">
        <v>3.6000000000000004E-2</v>
      </c>
      <c r="N200" s="32">
        <v>2.3E-2</v>
      </c>
      <c r="O200" s="105">
        <v>13.10466402156702</v>
      </c>
      <c r="P200" s="94">
        <v>5332000</v>
      </c>
      <c r="Q200" s="125">
        <v>0</v>
      </c>
      <c r="R200" s="125">
        <v>698.74068562995353</v>
      </c>
      <c r="S200" s="32">
        <v>8.3570333662183656E-4</v>
      </c>
      <c r="T200" s="32">
        <v>1.8523225453301317E-3</v>
      </c>
      <c r="U200" s="32">
        <v>5.5419306728591721E-4</v>
      </c>
    </row>
    <row r="201" spans="2:21" x14ac:dyDescent="0.2">
      <c r="B201" s="23" t="s">
        <v>889</v>
      </c>
      <c r="C201" s="32" t="s">
        <v>890</v>
      </c>
      <c r="D201" s="32" t="s">
        <v>287</v>
      </c>
      <c r="E201" s="32" t="s">
        <v>176</v>
      </c>
      <c r="F201" s="32" t="s">
        <v>891</v>
      </c>
      <c r="G201" s="32" t="s">
        <v>892</v>
      </c>
      <c r="H201" s="94" t="s">
        <v>466</v>
      </c>
      <c r="I201" s="94" t="s">
        <v>181</v>
      </c>
      <c r="J201" s="94" t="s">
        <v>893</v>
      </c>
      <c r="K201" s="94">
        <v>1.69</v>
      </c>
      <c r="L201" s="94" t="s">
        <v>182</v>
      </c>
      <c r="M201" s="32">
        <v>7.5999999999999998E-2</v>
      </c>
      <c r="N201" s="32">
        <v>1.1299999999999999E-2</v>
      </c>
      <c r="O201" s="105">
        <v>86558.850474083869</v>
      </c>
      <c r="P201" s="94">
        <v>113.03</v>
      </c>
      <c r="Q201" s="125">
        <v>0</v>
      </c>
      <c r="R201" s="125">
        <v>97.837468646512178</v>
      </c>
      <c r="S201" s="32">
        <v>8.9740603573792684E-4</v>
      </c>
      <c r="T201" s="32">
        <v>2.5936166689446256E-4</v>
      </c>
      <c r="U201" s="32">
        <v>7.7597952945615643E-5</v>
      </c>
    </row>
    <row r="202" spans="2:21" x14ac:dyDescent="0.2">
      <c r="B202" s="23" t="s">
        <v>1121</v>
      </c>
      <c r="C202" s="32" t="s">
        <v>1122</v>
      </c>
      <c r="D202" s="32" t="s">
        <v>287</v>
      </c>
      <c r="E202" s="32" t="s">
        <v>176</v>
      </c>
      <c r="F202" s="32" t="s">
        <v>805</v>
      </c>
      <c r="G202" s="32" t="s">
        <v>387</v>
      </c>
      <c r="H202" s="94" t="s">
        <v>431</v>
      </c>
      <c r="I202" s="94" t="s">
        <v>186</v>
      </c>
      <c r="J202" s="94" t="s">
        <v>1123</v>
      </c>
      <c r="K202" s="94">
        <v>0.92</v>
      </c>
      <c r="L202" s="94" t="s">
        <v>182</v>
      </c>
      <c r="M202" s="32">
        <v>1.3300000000000001E-2</v>
      </c>
      <c r="N202" s="32">
        <v>8.5000000000000006E-3</v>
      </c>
      <c r="O202" s="105">
        <v>60343.463118976855</v>
      </c>
      <c r="P202" s="94">
        <v>100.6</v>
      </c>
      <c r="Q202" s="125">
        <v>0</v>
      </c>
      <c r="R202" s="125">
        <v>60.705523881003131</v>
      </c>
      <c r="S202" s="32">
        <v>4.1905182721511703E-4</v>
      </c>
      <c r="T202" s="32">
        <v>1.6092695448166483E-4</v>
      </c>
      <c r="U202" s="32">
        <v>4.8147447504764905E-5</v>
      </c>
    </row>
    <row r="203" spans="2:21" x14ac:dyDescent="0.2">
      <c r="B203" s="23" t="s">
        <v>910</v>
      </c>
      <c r="C203" s="32" t="s">
        <v>911</v>
      </c>
      <c r="D203" s="32" t="s">
        <v>287</v>
      </c>
      <c r="E203" s="32" t="s">
        <v>176</v>
      </c>
      <c r="F203" s="32" t="s">
        <v>912</v>
      </c>
      <c r="G203" s="32" t="s">
        <v>908</v>
      </c>
      <c r="H203" s="94" t="s">
        <v>431</v>
      </c>
      <c r="I203" s="94" t="s">
        <v>186</v>
      </c>
      <c r="J203" s="94" t="s">
        <v>913</v>
      </c>
      <c r="K203" s="94">
        <v>3.64</v>
      </c>
      <c r="L203" s="94" t="s">
        <v>182</v>
      </c>
      <c r="M203" s="32">
        <v>5.8899999999999994E-2</v>
      </c>
      <c r="N203" s="32">
        <v>2.4399999999999998E-2</v>
      </c>
      <c r="O203" s="105">
        <v>314077.96992420335</v>
      </c>
      <c r="P203" s="94">
        <v>114.49000000000001</v>
      </c>
      <c r="Q203" s="125">
        <v>0</v>
      </c>
      <c r="R203" s="125">
        <v>359.58786775237951</v>
      </c>
      <c r="S203" s="32">
        <v>6.4288254677987529E-4</v>
      </c>
      <c r="T203" s="32">
        <v>9.5324736080656426E-4</v>
      </c>
      <c r="U203" s="32">
        <v>2.8520037187877646E-4</v>
      </c>
    </row>
    <row r="204" spans="2:21" x14ac:dyDescent="0.2">
      <c r="B204" s="23" t="s">
        <v>947</v>
      </c>
      <c r="C204" s="32" t="s">
        <v>948</v>
      </c>
      <c r="D204" s="32" t="s">
        <v>287</v>
      </c>
      <c r="E204" s="32" t="s">
        <v>176</v>
      </c>
      <c r="F204" s="32" t="s">
        <v>403</v>
      </c>
      <c r="G204" s="32" t="s">
        <v>393</v>
      </c>
      <c r="H204" s="94" t="s">
        <v>466</v>
      </c>
      <c r="I204" s="94" t="s">
        <v>181</v>
      </c>
      <c r="J204" s="94" t="s">
        <v>949</v>
      </c>
      <c r="K204" s="94">
        <v>3.4</v>
      </c>
      <c r="L204" s="94" t="s">
        <v>182</v>
      </c>
      <c r="M204" s="32">
        <v>7.0499999999999993E-2</v>
      </c>
      <c r="N204" s="32">
        <v>2.3599999999999999E-2</v>
      </c>
      <c r="O204" s="105">
        <v>12980.84580604714</v>
      </c>
      <c r="P204" s="94">
        <v>118.26</v>
      </c>
      <c r="Q204" s="125">
        <v>0</v>
      </c>
      <c r="R204" s="125">
        <v>15.351148229862677</v>
      </c>
      <c r="S204" s="32">
        <v>2.456358678353796E-5</v>
      </c>
      <c r="T204" s="32">
        <v>4.0695036867995448E-5</v>
      </c>
      <c r="U204" s="32">
        <v>1.2175475249732156E-5</v>
      </c>
    </row>
    <row r="205" spans="2:21" x14ac:dyDescent="0.2">
      <c r="B205" s="23" t="s">
        <v>988</v>
      </c>
      <c r="C205" s="32" t="s">
        <v>989</v>
      </c>
      <c r="D205" s="32" t="s">
        <v>287</v>
      </c>
      <c r="E205" s="32" t="s">
        <v>176</v>
      </c>
      <c r="F205" s="32" t="s">
        <v>176</v>
      </c>
      <c r="G205" s="32" t="s">
        <v>393</v>
      </c>
      <c r="H205" s="94" t="s">
        <v>431</v>
      </c>
      <c r="I205" s="94" t="s">
        <v>186</v>
      </c>
      <c r="J205" s="94" t="s">
        <v>990</v>
      </c>
      <c r="K205" s="94">
        <v>3.23</v>
      </c>
      <c r="L205" s="94" t="s">
        <v>182</v>
      </c>
      <c r="M205" s="32">
        <v>5.7999999999999996E-2</v>
      </c>
      <c r="N205" s="32">
        <v>4.7300000000000002E-2</v>
      </c>
      <c r="O205" s="105">
        <v>913173.43948862026</v>
      </c>
      <c r="P205" s="94">
        <v>105.53000000000002</v>
      </c>
      <c r="Q205" s="125">
        <v>0</v>
      </c>
      <c r="R205" s="125">
        <v>963.67193075263708</v>
      </c>
      <c r="S205" s="32">
        <v>2.2948183943412924E-3</v>
      </c>
      <c r="T205" s="32">
        <v>2.5546404844389767E-3</v>
      </c>
      <c r="U205" s="32">
        <v>7.6431831456853121E-4</v>
      </c>
    </row>
    <row r="206" spans="2:21" x14ac:dyDescent="0.2">
      <c r="B206" s="23" t="s">
        <v>1078</v>
      </c>
      <c r="C206" s="32" t="s">
        <v>1079</v>
      </c>
      <c r="D206" s="32" t="s">
        <v>287</v>
      </c>
      <c r="E206" s="32" t="s">
        <v>176</v>
      </c>
      <c r="F206" s="32" t="s">
        <v>1080</v>
      </c>
      <c r="G206" s="32" t="s">
        <v>495</v>
      </c>
      <c r="H206" s="94" t="s">
        <v>431</v>
      </c>
      <c r="I206" s="94" t="s">
        <v>186</v>
      </c>
      <c r="J206" s="94" t="s">
        <v>1081</v>
      </c>
      <c r="K206" s="94">
        <v>3.69</v>
      </c>
      <c r="L206" s="94" t="s">
        <v>182</v>
      </c>
      <c r="M206" s="32">
        <v>4.1399999999999999E-2</v>
      </c>
      <c r="N206" s="32">
        <v>2.2799999999999997E-2</v>
      </c>
      <c r="O206" s="105">
        <v>23717.539984913325</v>
      </c>
      <c r="P206" s="94">
        <v>107.99000000000001</v>
      </c>
      <c r="Q206" s="125">
        <v>0</v>
      </c>
      <c r="R206" s="125">
        <v>25.612571337680766</v>
      </c>
      <c r="S206" s="32">
        <v>3.2776737591795698E-5</v>
      </c>
      <c r="T206" s="32">
        <v>6.7897496608330661E-5</v>
      </c>
      <c r="U206" s="32">
        <v>2.0314130495938866E-5</v>
      </c>
    </row>
    <row r="207" spans="2:21" x14ac:dyDescent="0.2">
      <c r="B207" s="23" t="s">
        <v>1082</v>
      </c>
      <c r="C207" s="32" t="s">
        <v>1083</v>
      </c>
      <c r="D207" s="32" t="s">
        <v>287</v>
      </c>
      <c r="E207" s="32" t="s">
        <v>176</v>
      </c>
      <c r="F207" s="32" t="s">
        <v>1005</v>
      </c>
      <c r="G207" s="32" t="s">
        <v>393</v>
      </c>
      <c r="H207" s="94" t="s">
        <v>431</v>
      </c>
      <c r="I207" s="94" t="s">
        <v>186</v>
      </c>
      <c r="J207" s="94" t="s">
        <v>1084</v>
      </c>
      <c r="K207" s="94">
        <v>5.34</v>
      </c>
      <c r="L207" s="94" t="s">
        <v>182</v>
      </c>
      <c r="M207" s="32">
        <v>3.9E-2</v>
      </c>
      <c r="N207" s="32">
        <v>4.2199999999999994E-2</v>
      </c>
      <c r="O207" s="105">
        <v>1066950.3327072458</v>
      </c>
      <c r="P207" s="94">
        <v>99.78</v>
      </c>
      <c r="Q207" s="125">
        <v>0</v>
      </c>
      <c r="R207" s="125">
        <v>1064.6030419752901</v>
      </c>
      <c r="S207" s="32">
        <v>2.5349861785911895E-3</v>
      </c>
      <c r="T207" s="32">
        <v>2.8222032250777174E-3</v>
      </c>
      <c r="U207" s="32">
        <v>8.4436993209045829E-4</v>
      </c>
    </row>
    <row r="208" spans="2:21" x14ac:dyDescent="0.2">
      <c r="B208" s="23" t="s">
        <v>1112</v>
      </c>
      <c r="C208" s="32" t="s">
        <v>1113</v>
      </c>
      <c r="D208" s="32" t="s">
        <v>287</v>
      </c>
      <c r="E208" s="32" t="s">
        <v>176</v>
      </c>
      <c r="F208" s="32" t="s">
        <v>1058</v>
      </c>
      <c r="G208" s="32" t="s">
        <v>495</v>
      </c>
      <c r="H208" s="94" t="s">
        <v>431</v>
      </c>
      <c r="I208" s="94" t="s">
        <v>186</v>
      </c>
      <c r="J208" s="94" t="s">
        <v>1114</v>
      </c>
      <c r="K208" s="94">
        <v>1.74</v>
      </c>
      <c r="L208" s="94" t="s">
        <v>182</v>
      </c>
      <c r="M208" s="32">
        <v>1.3300000000000001E-2</v>
      </c>
      <c r="N208" s="32">
        <v>5.5000000000000005E-3</v>
      </c>
      <c r="O208" s="105">
        <v>109170.96075898812</v>
      </c>
      <c r="P208" s="94">
        <v>101.46</v>
      </c>
      <c r="Q208" s="125">
        <v>0</v>
      </c>
      <c r="R208" s="125">
        <v>110.76485674876768</v>
      </c>
      <c r="S208" s="32">
        <v>2.4986853409687435E-4</v>
      </c>
      <c r="T208" s="32">
        <v>2.9363145098818824E-4</v>
      </c>
      <c r="U208" s="32">
        <v>8.7851068316914595E-5</v>
      </c>
    </row>
    <row r="209" spans="2:21" x14ac:dyDescent="0.2">
      <c r="B209" s="23" t="s">
        <v>1056</v>
      </c>
      <c r="C209" s="32" t="s">
        <v>1057</v>
      </c>
      <c r="D209" s="32" t="s">
        <v>287</v>
      </c>
      <c r="E209" s="32" t="s">
        <v>176</v>
      </c>
      <c r="F209" s="32" t="s">
        <v>1058</v>
      </c>
      <c r="G209" s="32" t="s">
        <v>495</v>
      </c>
      <c r="H209" s="94" t="s">
        <v>431</v>
      </c>
      <c r="I209" s="94" t="s">
        <v>186</v>
      </c>
      <c r="J209" s="94" t="s">
        <v>1059</v>
      </c>
      <c r="K209" s="94">
        <v>3.58</v>
      </c>
      <c r="L209" s="94" t="s">
        <v>182</v>
      </c>
      <c r="M209" s="32">
        <v>2.1600000000000001E-2</v>
      </c>
      <c r="N209" s="32">
        <v>2.1600000000000001E-2</v>
      </c>
      <c r="O209" s="105">
        <v>1867756.6449880356</v>
      </c>
      <c r="P209" s="94">
        <v>100.6</v>
      </c>
      <c r="Q209" s="125">
        <v>0</v>
      </c>
      <c r="R209" s="125">
        <v>1878.9631848088825</v>
      </c>
      <c r="S209" s="32">
        <v>2.9000946302255252E-3</v>
      </c>
      <c r="T209" s="32">
        <v>4.9810264961585634E-3</v>
      </c>
      <c r="U209" s="32">
        <v>1.4902644029776983E-3</v>
      </c>
    </row>
    <row r="210" spans="2:21" x14ac:dyDescent="0.2">
      <c r="B210" s="23" t="s">
        <v>1018</v>
      </c>
      <c r="C210" s="32" t="s">
        <v>1019</v>
      </c>
      <c r="D210" s="32" t="s">
        <v>287</v>
      </c>
      <c r="E210" s="32" t="s">
        <v>176</v>
      </c>
      <c r="F210" s="32" t="s">
        <v>1020</v>
      </c>
      <c r="G210" s="32" t="s">
        <v>1021</v>
      </c>
      <c r="H210" s="94" t="s">
        <v>431</v>
      </c>
      <c r="I210" s="94" t="s">
        <v>186</v>
      </c>
      <c r="J210" s="94" t="s">
        <v>693</v>
      </c>
      <c r="K210" s="94">
        <v>3.77</v>
      </c>
      <c r="L210" s="94" t="s">
        <v>182</v>
      </c>
      <c r="M210" s="32">
        <v>3.3500000000000002E-2</v>
      </c>
      <c r="N210" s="32">
        <v>2.2499999999999999E-2</v>
      </c>
      <c r="O210" s="105">
        <v>1378128.0792519359</v>
      </c>
      <c r="P210" s="94">
        <v>104.17</v>
      </c>
      <c r="Q210" s="125">
        <v>195.3496552</v>
      </c>
      <c r="R210" s="125">
        <v>1451.4961727245393</v>
      </c>
      <c r="S210" s="32">
        <v>2.5068834281154061E-3</v>
      </c>
      <c r="T210" s="32">
        <v>3.8478353135743132E-3</v>
      </c>
      <c r="U210" s="32">
        <v>1.151226961101832E-3</v>
      </c>
    </row>
    <row r="211" spans="2:21" x14ac:dyDescent="0.2">
      <c r="B211" s="23" t="s">
        <v>1092</v>
      </c>
      <c r="C211" s="32" t="s">
        <v>1093</v>
      </c>
      <c r="D211" s="32" t="s">
        <v>287</v>
      </c>
      <c r="E211" s="32" t="s">
        <v>176</v>
      </c>
      <c r="F211" s="32" t="s">
        <v>1020</v>
      </c>
      <c r="G211" s="32" t="s">
        <v>1021</v>
      </c>
      <c r="H211" s="94" t="s">
        <v>431</v>
      </c>
      <c r="I211" s="94" t="s">
        <v>186</v>
      </c>
      <c r="J211" s="94" t="s">
        <v>1094</v>
      </c>
      <c r="K211" s="94">
        <v>5.61</v>
      </c>
      <c r="L211" s="94" t="s">
        <v>182</v>
      </c>
      <c r="M211" s="32">
        <v>2.6200000000000001E-2</v>
      </c>
      <c r="N211" s="32">
        <v>3.2000000000000001E-2</v>
      </c>
      <c r="O211" s="105">
        <v>23420.046933225225</v>
      </c>
      <c r="P211" s="94">
        <v>97.56</v>
      </c>
      <c r="Q211" s="125">
        <v>0</v>
      </c>
      <c r="R211" s="125">
        <v>22.848597689892248</v>
      </c>
      <c r="S211" s="32">
        <v>9.2533512446661863E-5</v>
      </c>
      <c r="T211" s="32">
        <v>6.0570356786951469E-5</v>
      </c>
      <c r="U211" s="32">
        <v>1.8121936645963773E-5</v>
      </c>
    </row>
    <row r="212" spans="2:21" x14ac:dyDescent="0.2">
      <c r="B212" s="23" t="s">
        <v>905</v>
      </c>
      <c r="C212" s="32" t="s">
        <v>906</v>
      </c>
      <c r="D212" s="32" t="s">
        <v>287</v>
      </c>
      <c r="E212" s="32" t="s">
        <v>176</v>
      </c>
      <c r="F212" s="32" t="s">
        <v>907</v>
      </c>
      <c r="G212" s="32" t="s">
        <v>908</v>
      </c>
      <c r="H212" s="94" t="s">
        <v>404</v>
      </c>
      <c r="I212" s="94" t="s">
        <v>186</v>
      </c>
      <c r="J212" s="94" t="s">
        <v>909</v>
      </c>
      <c r="K212" s="94">
        <v>3.46</v>
      </c>
      <c r="L212" s="94" t="s">
        <v>182</v>
      </c>
      <c r="M212" s="32">
        <v>4.7500000000000001E-2</v>
      </c>
      <c r="N212" s="32">
        <v>2.4399999999999998E-2</v>
      </c>
      <c r="O212" s="105">
        <v>1916910.2519468176</v>
      </c>
      <c r="P212" s="94">
        <v>109.37</v>
      </c>
      <c r="Q212" s="125">
        <v>0</v>
      </c>
      <c r="R212" s="125">
        <v>2096.524742480613</v>
      </c>
      <c r="S212" s="32">
        <v>3.8186984579999554E-3</v>
      </c>
      <c r="T212" s="32">
        <v>5.5577700385918581E-3</v>
      </c>
      <c r="U212" s="32">
        <v>1.6628192712560452E-3</v>
      </c>
    </row>
    <row r="213" spans="2:21" x14ac:dyDescent="0.2">
      <c r="B213" s="23" t="s">
        <v>997</v>
      </c>
      <c r="C213" s="32" t="s">
        <v>998</v>
      </c>
      <c r="D213" s="32" t="s">
        <v>287</v>
      </c>
      <c r="E213" s="32" t="s">
        <v>176</v>
      </c>
      <c r="F213" s="32" t="s">
        <v>999</v>
      </c>
      <c r="G213" s="32" t="s">
        <v>393</v>
      </c>
      <c r="H213" s="94" t="s">
        <v>424</v>
      </c>
      <c r="I213" s="94" t="s">
        <v>181</v>
      </c>
      <c r="J213" s="94" t="s">
        <v>357</v>
      </c>
      <c r="K213" s="94">
        <v>2.39</v>
      </c>
      <c r="L213" s="94" t="s">
        <v>182</v>
      </c>
      <c r="M213" s="32">
        <v>6.8499999999999991E-2</v>
      </c>
      <c r="N213" s="32">
        <v>5.4299999999999994E-2</v>
      </c>
      <c r="O213" s="105">
        <v>1538182.7688868584</v>
      </c>
      <c r="P213" s="94">
        <v>105.79</v>
      </c>
      <c r="Q213" s="125">
        <v>0</v>
      </c>
      <c r="R213" s="125">
        <v>1627.2435512634952</v>
      </c>
      <c r="S213" s="32">
        <v>2.6890839802500188E-3</v>
      </c>
      <c r="T213" s="32">
        <v>4.3137318017069373E-3</v>
      </c>
      <c r="U213" s="32">
        <v>1.2906176975839268E-3</v>
      </c>
    </row>
    <row r="214" spans="2:21" x14ac:dyDescent="0.2">
      <c r="B214" s="23" t="s">
        <v>1013</v>
      </c>
      <c r="C214" s="32" t="s">
        <v>1014</v>
      </c>
      <c r="D214" s="32" t="s">
        <v>287</v>
      </c>
      <c r="E214" s="32" t="s">
        <v>176</v>
      </c>
      <c r="F214" s="32" t="s">
        <v>999</v>
      </c>
      <c r="G214" s="32" t="s">
        <v>393</v>
      </c>
      <c r="H214" s="94" t="s">
        <v>424</v>
      </c>
      <c r="I214" s="94" t="s">
        <v>181</v>
      </c>
      <c r="J214" s="94" t="s">
        <v>1012</v>
      </c>
      <c r="K214" s="94">
        <v>2.38</v>
      </c>
      <c r="L214" s="94" t="s">
        <v>182</v>
      </c>
      <c r="M214" s="32">
        <v>6.8499999999999991E-2</v>
      </c>
      <c r="N214" s="32">
        <v>6.3500000000000001E-2</v>
      </c>
      <c r="O214" s="105">
        <v>767085.5513158167</v>
      </c>
      <c r="P214" s="94">
        <v>105.44</v>
      </c>
      <c r="Q214" s="125">
        <v>0</v>
      </c>
      <c r="R214" s="125">
        <v>808.81500536001204</v>
      </c>
      <c r="S214" s="32">
        <v>1.1494013967286848E-3</v>
      </c>
      <c r="T214" s="32">
        <v>2.1441234212359675E-3</v>
      </c>
      <c r="U214" s="32">
        <v>6.4149644912007335E-4</v>
      </c>
    </row>
    <row r="215" spans="2:21" x14ac:dyDescent="0.2">
      <c r="B215" s="23" t="s">
        <v>1015</v>
      </c>
      <c r="C215" s="32" t="s">
        <v>1016</v>
      </c>
      <c r="D215" s="32" t="s">
        <v>287</v>
      </c>
      <c r="E215" s="32" t="s">
        <v>176</v>
      </c>
      <c r="F215" s="32" t="s">
        <v>999</v>
      </c>
      <c r="G215" s="32" t="s">
        <v>393</v>
      </c>
      <c r="H215" s="94" t="s">
        <v>424</v>
      </c>
      <c r="I215" s="94" t="s">
        <v>181</v>
      </c>
      <c r="J215" s="94" t="s">
        <v>1017</v>
      </c>
      <c r="K215" s="94">
        <v>4.6100000000000003</v>
      </c>
      <c r="L215" s="94" t="s">
        <v>182</v>
      </c>
      <c r="M215" s="32">
        <v>3.95E-2</v>
      </c>
      <c r="N215" s="32">
        <v>4.2199999999999994E-2</v>
      </c>
      <c r="O215" s="105">
        <v>1681173.8298538395</v>
      </c>
      <c r="P215" s="94">
        <v>99.27</v>
      </c>
      <c r="Q215" s="125">
        <v>0</v>
      </c>
      <c r="R215" s="125">
        <v>1668.9012609532579</v>
      </c>
      <c r="S215" s="32">
        <v>2.7204780650417325E-3</v>
      </c>
      <c r="T215" s="32">
        <v>4.4241640642502262E-3</v>
      </c>
      <c r="U215" s="32">
        <v>1.3236577285766294E-3</v>
      </c>
    </row>
    <row r="216" spans="2:21" x14ac:dyDescent="0.2">
      <c r="B216" s="23" t="s">
        <v>1044</v>
      </c>
      <c r="C216" s="32" t="s">
        <v>1045</v>
      </c>
      <c r="D216" s="32" t="s">
        <v>287</v>
      </c>
      <c r="E216" s="32" t="s">
        <v>176</v>
      </c>
      <c r="F216" s="32" t="s">
        <v>999</v>
      </c>
      <c r="G216" s="32" t="s">
        <v>393</v>
      </c>
      <c r="H216" s="94" t="s">
        <v>424</v>
      </c>
      <c r="I216" s="94" t="s">
        <v>181</v>
      </c>
      <c r="J216" s="94" t="s">
        <v>1046</v>
      </c>
      <c r="K216" s="94">
        <v>4.92</v>
      </c>
      <c r="L216" s="94" t="s">
        <v>182</v>
      </c>
      <c r="M216" s="32">
        <v>6.0999999999999999E-2</v>
      </c>
      <c r="N216" s="32">
        <v>7.9500000000000001E-2</v>
      </c>
      <c r="O216" s="105">
        <v>812207.40679040691</v>
      </c>
      <c r="P216" s="94">
        <v>93.25</v>
      </c>
      <c r="Q216" s="125">
        <v>0</v>
      </c>
      <c r="R216" s="125">
        <v>757.38340680137867</v>
      </c>
      <c r="S216" s="32">
        <v>1.5854569062334822E-3</v>
      </c>
      <c r="T216" s="32">
        <v>2.0077811249996523E-3</v>
      </c>
      <c r="U216" s="32">
        <v>6.0070444151723865E-4</v>
      </c>
    </row>
    <row r="217" spans="2:21" x14ac:dyDescent="0.2">
      <c r="B217" s="23" t="s">
        <v>1068</v>
      </c>
      <c r="C217" s="32" t="s">
        <v>1069</v>
      </c>
      <c r="D217" s="32" t="s">
        <v>287</v>
      </c>
      <c r="E217" s="32" t="s">
        <v>176</v>
      </c>
      <c r="F217" s="32" t="s">
        <v>999</v>
      </c>
      <c r="G217" s="32" t="s">
        <v>393</v>
      </c>
      <c r="H217" s="94" t="s">
        <v>424</v>
      </c>
      <c r="I217" s="94" t="s">
        <v>181</v>
      </c>
      <c r="J217" s="94" t="s">
        <v>1070</v>
      </c>
      <c r="K217" s="94">
        <v>5.22</v>
      </c>
      <c r="L217" s="94" t="s">
        <v>182</v>
      </c>
      <c r="M217" s="32">
        <v>0.03</v>
      </c>
      <c r="N217" s="32">
        <v>4.2999999999999997E-2</v>
      </c>
      <c r="O217" s="105">
        <v>2183644.399443923</v>
      </c>
      <c r="P217" s="94">
        <v>94.19</v>
      </c>
      <c r="Q217" s="125">
        <v>0</v>
      </c>
      <c r="R217" s="125">
        <v>2056.7746598362314</v>
      </c>
      <c r="S217" s="32">
        <v>2.9105983552493581E-3</v>
      </c>
      <c r="T217" s="32">
        <v>5.4523947888387358E-3</v>
      </c>
      <c r="U217" s="32">
        <v>1.6312922388696343E-3</v>
      </c>
    </row>
    <row r="218" spans="2:21" x14ac:dyDescent="0.2">
      <c r="B218" s="23" t="s">
        <v>1104</v>
      </c>
      <c r="C218" s="32" t="s">
        <v>1105</v>
      </c>
      <c r="D218" s="32" t="s">
        <v>287</v>
      </c>
      <c r="E218" s="32" t="s">
        <v>176</v>
      </c>
      <c r="F218" s="32" t="s">
        <v>852</v>
      </c>
      <c r="G218" s="32" t="s">
        <v>399</v>
      </c>
      <c r="H218" s="94" t="s">
        <v>424</v>
      </c>
      <c r="I218" s="94" t="s">
        <v>181</v>
      </c>
      <c r="J218" s="94" t="s">
        <v>1106</v>
      </c>
      <c r="K218" s="94">
        <v>3.53</v>
      </c>
      <c r="L218" s="94" t="s">
        <v>182</v>
      </c>
      <c r="M218" s="32">
        <v>4.3499999999999997E-2</v>
      </c>
      <c r="N218" s="32">
        <v>2.2200000000000001E-2</v>
      </c>
      <c r="O218" s="105">
        <v>569316.66785830201</v>
      </c>
      <c r="P218" s="94">
        <v>108.64</v>
      </c>
      <c r="Q218" s="125">
        <v>0</v>
      </c>
      <c r="R218" s="125">
        <v>618.50562796125928</v>
      </c>
      <c r="S218" s="32">
        <v>3.2951333691697412E-3</v>
      </c>
      <c r="T218" s="32">
        <v>1.6396238871553967E-3</v>
      </c>
      <c r="U218" s="32">
        <v>4.9055613640763612E-4</v>
      </c>
    </row>
    <row r="219" spans="2:21" x14ac:dyDescent="0.2">
      <c r="B219" s="23" t="s">
        <v>961</v>
      </c>
      <c r="C219" s="32" t="s">
        <v>962</v>
      </c>
      <c r="D219" s="32" t="s">
        <v>287</v>
      </c>
      <c r="E219" s="32" t="s">
        <v>176</v>
      </c>
      <c r="F219" s="32" t="s">
        <v>963</v>
      </c>
      <c r="G219" s="32" t="s">
        <v>393</v>
      </c>
      <c r="H219" s="94" t="s">
        <v>424</v>
      </c>
      <c r="I219" s="94" t="s">
        <v>181</v>
      </c>
      <c r="J219" s="94" t="s">
        <v>964</v>
      </c>
      <c r="K219" s="94">
        <v>2.4500000000000002</v>
      </c>
      <c r="L219" s="94" t="s">
        <v>182</v>
      </c>
      <c r="M219" s="32">
        <v>3.9E-2</v>
      </c>
      <c r="N219" s="32">
        <v>2.2099999999999998E-2</v>
      </c>
      <c r="O219" s="105">
        <v>213529.92839957343</v>
      </c>
      <c r="P219" s="94">
        <v>104.16000000000001</v>
      </c>
      <c r="Q219" s="125">
        <v>0</v>
      </c>
      <c r="R219" s="125">
        <v>222.41277349127989</v>
      </c>
      <c r="S219" s="32">
        <v>6.6229530445087166E-4</v>
      </c>
      <c r="T219" s="32">
        <v>5.8960384471655404E-4</v>
      </c>
      <c r="U219" s="32">
        <v>1.7640251910274119E-4</v>
      </c>
    </row>
    <row r="220" spans="2:21" x14ac:dyDescent="0.2">
      <c r="B220" s="23" t="s">
        <v>944</v>
      </c>
      <c r="C220" s="32" t="s">
        <v>945</v>
      </c>
      <c r="D220" s="32" t="s">
        <v>287</v>
      </c>
      <c r="E220" s="32" t="s">
        <v>176</v>
      </c>
      <c r="F220" s="32" t="s">
        <v>635</v>
      </c>
      <c r="G220" s="32" t="s">
        <v>393</v>
      </c>
      <c r="H220" s="94" t="s">
        <v>424</v>
      </c>
      <c r="I220" s="94" t="s">
        <v>181</v>
      </c>
      <c r="J220" s="94" t="s">
        <v>946</v>
      </c>
      <c r="K220" s="94">
        <v>2.38</v>
      </c>
      <c r="L220" s="94" t="s">
        <v>182</v>
      </c>
      <c r="M220" s="32">
        <v>0.05</v>
      </c>
      <c r="N220" s="32">
        <v>1.8200000000000001E-2</v>
      </c>
      <c r="O220" s="105">
        <v>494644.17662093131</v>
      </c>
      <c r="P220" s="94">
        <v>108.64</v>
      </c>
      <c r="Q220" s="125">
        <v>0</v>
      </c>
      <c r="R220" s="125">
        <v>537.38143356304352</v>
      </c>
      <c r="S220" s="32">
        <v>1.7441633806530787E-3</v>
      </c>
      <c r="T220" s="32">
        <v>1.4245681771532168E-3</v>
      </c>
      <c r="U220" s="32">
        <v>4.2621400341145358E-4</v>
      </c>
    </row>
    <row r="221" spans="2:21" x14ac:dyDescent="0.2">
      <c r="B221" s="23" t="s">
        <v>1007</v>
      </c>
      <c r="C221" s="32" t="s">
        <v>1008</v>
      </c>
      <c r="D221" s="32" t="s">
        <v>287</v>
      </c>
      <c r="E221" s="32" t="s">
        <v>176</v>
      </c>
      <c r="F221" s="32" t="s">
        <v>1005</v>
      </c>
      <c r="G221" s="32" t="s">
        <v>393</v>
      </c>
      <c r="H221" s="94" t="s">
        <v>424</v>
      </c>
      <c r="I221" s="94" t="s">
        <v>181</v>
      </c>
      <c r="J221" s="94" t="s">
        <v>1009</v>
      </c>
      <c r="K221" s="94">
        <v>2.4</v>
      </c>
      <c r="L221" s="94" t="s">
        <v>182</v>
      </c>
      <c r="M221" s="32">
        <v>6.9000000000000006E-2</v>
      </c>
      <c r="N221" s="32">
        <v>4.8499999999999995E-2</v>
      </c>
      <c r="O221" s="105">
        <v>1252387.1474268127</v>
      </c>
      <c r="P221" s="94">
        <v>108.60000000000001</v>
      </c>
      <c r="Q221" s="125">
        <v>0</v>
      </c>
      <c r="R221" s="125">
        <v>1360.0924420696895</v>
      </c>
      <c r="S221" s="32">
        <v>2.4243003572393695E-3</v>
      </c>
      <c r="T221" s="32">
        <v>3.6055291268855859E-3</v>
      </c>
      <c r="U221" s="32">
        <v>1.07873180675524E-3</v>
      </c>
    </row>
    <row r="222" spans="2:21" x14ac:dyDescent="0.2">
      <c r="B222" s="23" t="s">
        <v>1003</v>
      </c>
      <c r="C222" s="32" t="s">
        <v>1004</v>
      </c>
      <c r="D222" s="32" t="s">
        <v>287</v>
      </c>
      <c r="E222" s="32" t="s">
        <v>176</v>
      </c>
      <c r="F222" s="32" t="s">
        <v>1005</v>
      </c>
      <c r="G222" s="32" t="s">
        <v>393</v>
      </c>
      <c r="H222" s="94" t="s">
        <v>424</v>
      </c>
      <c r="I222" s="94" t="s">
        <v>181</v>
      </c>
      <c r="J222" s="94" t="s">
        <v>1006</v>
      </c>
      <c r="K222" s="94">
        <v>4.1900000000000004</v>
      </c>
      <c r="L222" s="94" t="s">
        <v>182</v>
      </c>
      <c r="M222" s="32">
        <v>5.1500000000000004E-2</v>
      </c>
      <c r="N222" s="32">
        <v>6.8199999999999997E-2</v>
      </c>
      <c r="O222" s="105">
        <v>431122.86683352152</v>
      </c>
      <c r="P222" s="94">
        <v>93.72</v>
      </c>
      <c r="Q222" s="125">
        <v>0</v>
      </c>
      <c r="R222" s="125">
        <v>404.04835071166229</v>
      </c>
      <c r="S222" s="32">
        <v>1.0518809061523901E-3</v>
      </c>
      <c r="T222" s="32">
        <v>1.0711096188021723E-3</v>
      </c>
      <c r="U222" s="32">
        <v>3.2046336991359693E-4</v>
      </c>
    </row>
    <row r="223" spans="2:21" x14ac:dyDescent="0.2">
      <c r="B223" s="23" t="s">
        <v>1039</v>
      </c>
      <c r="C223" s="32" t="s">
        <v>1040</v>
      </c>
      <c r="D223" s="32" t="s">
        <v>287</v>
      </c>
      <c r="E223" s="32" t="s">
        <v>176</v>
      </c>
      <c r="F223" s="32" t="s">
        <v>1005</v>
      </c>
      <c r="G223" s="32" t="s">
        <v>393</v>
      </c>
      <c r="H223" s="94" t="s">
        <v>424</v>
      </c>
      <c r="I223" s="94" t="s">
        <v>181</v>
      </c>
      <c r="J223" s="94" t="s">
        <v>1041</v>
      </c>
      <c r="K223" s="94">
        <v>4.16</v>
      </c>
      <c r="L223" s="94" t="s">
        <v>182</v>
      </c>
      <c r="M223" s="32">
        <v>5.1500000000000004E-2</v>
      </c>
      <c r="N223" s="32">
        <v>5.1500000000000004E-2</v>
      </c>
      <c r="O223" s="105">
        <v>1398924.3314596526</v>
      </c>
      <c r="P223" s="94">
        <v>92.53</v>
      </c>
      <c r="Q223" s="125">
        <v>0</v>
      </c>
      <c r="R223" s="125">
        <v>1294.4246837783617</v>
      </c>
      <c r="S223" s="32">
        <v>4.1606419794295909E-3</v>
      </c>
      <c r="T223" s="32">
        <v>3.4314475660349349E-3</v>
      </c>
      <c r="U223" s="32">
        <v>1.0266486561133802E-3</v>
      </c>
    </row>
    <row r="224" spans="2:21" x14ac:dyDescent="0.2">
      <c r="B224" s="23" t="s">
        <v>1047</v>
      </c>
      <c r="C224" s="32" t="s">
        <v>1048</v>
      </c>
      <c r="D224" s="32" t="s">
        <v>287</v>
      </c>
      <c r="E224" s="32" t="s">
        <v>176</v>
      </c>
      <c r="F224" s="32" t="s">
        <v>1049</v>
      </c>
      <c r="G224" s="32" t="s">
        <v>436</v>
      </c>
      <c r="H224" s="94" t="s">
        <v>512</v>
      </c>
      <c r="I224" s="94" t="s">
        <v>181</v>
      </c>
      <c r="J224" s="94" t="s">
        <v>1050</v>
      </c>
      <c r="K224" s="94">
        <v>5.77</v>
      </c>
      <c r="L224" s="94" t="s">
        <v>182</v>
      </c>
      <c r="M224" s="32">
        <v>4.4500000000000005E-2</v>
      </c>
      <c r="N224" s="32">
        <v>3.7100000000000001E-2</v>
      </c>
      <c r="O224" s="105">
        <v>1531845.8100660238</v>
      </c>
      <c r="P224" s="94">
        <v>105.57</v>
      </c>
      <c r="Q224" s="125">
        <v>0</v>
      </c>
      <c r="R224" s="125">
        <v>1617.1696217864342</v>
      </c>
      <c r="S224" s="32">
        <v>4.9606405766386783E-3</v>
      </c>
      <c r="T224" s="32">
        <v>4.2870263771135455E-3</v>
      </c>
      <c r="U224" s="32">
        <v>1.2826277493938037E-3</v>
      </c>
    </row>
    <row r="225" spans="2:21" x14ac:dyDescent="0.2">
      <c r="B225" s="23" t="s">
        <v>1028</v>
      </c>
      <c r="C225" s="32" t="s">
        <v>1029</v>
      </c>
      <c r="D225" s="32" t="s">
        <v>287</v>
      </c>
      <c r="E225" s="32" t="s">
        <v>176</v>
      </c>
      <c r="F225" s="32" t="s">
        <v>1030</v>
      </c>
      <c r="G225" s="32" t="s">
        <v>393</v>
      </c>
      <c r="H225" s="94" t="s">
        <v>512</v>
      </c>
      <c r="I225" s="94" t="s">
        <v>181</v>
      </c>
      <c r="J225" s="94" t="s">
        <v>1031</v>
      </c>
      <c r="K225" s="94">
        <v>2.42</v>
      </c>
      <c r="L225" s="94" t="s">
        <v>182</v>
      </c>
      <c r="M225" s="32">
        <v>3.7499999999999999E-2</v>
      </c>
      <c r="N225" s="32">
        <v>5.1200000000000002E-2</v>
      </c>
      <c r="O225" s="105">
        <v>1008142.3921528147</v>
      </c>
      <c r="P225" s="94">
        <v>98.45</v>
      </c>
      <c r="Q225" s="125">
        <v>0</v>
      </c>
      <c r="R225" s="125">
        <v>992.51618512352718</v>
      </c>
      <c r="S225" s="32">
        <v>3.799722569549279E-3</v>
      </c>
      <c r="T225" s="32">
        <v>2.6311049923361629E-3</v>
      </c>
      <c r="U225" s="32">
        <v>7.8719559383983503E-4</v>
      </c>
    </row>
    <row r="226" spans="2:21" x14ac:dyDescent="0.2">
      <c r="B226" s="23" t="s">
        <v>976</v>
      </c>
      <c r="C226" s="32" t="s">
        <v>977</v>
      </c>
      <c r="D226" s="32" t="s">
        <v>287</v>
      </c>
      <c r="E226" s="32" t="s">
        <v>176</v>
      </c>
      <c r="F226" s="32" t="s">
        <v>445</v>
      </c>
      <c r="G226" s="32" t="s">
        <v>436</v>
      </c>
      <c r="H226" s="94" t="s">
        <v>446</v>
      </c>
      <c r="I226" s="94" t="s">
        <v>186</v>
      </c>
      <c r="J226" s="94" t="s">
        <v>978</v>
      </c>
      <c r="K226" s="94">
        <v>1.69</v>
      </c>
      <c r="L226" s="94" t="s">
        <v>182</v>
      </c>
      <c r="M226" s="32">
        <v>0.06</v>
      </c>
      <c r="N226" s="32">
        <v>1.7600000000000001E-2</v>
      </c>
      <c r="O226" s="105">
        <v>424648.22511171334</v>
      </c>
      <c r="P226" s="94">
        <v>108.72</v>
      </c>
      <c r="Q226" s="125">
        <v>0</v>
      </c>
      <c r="R226" s="125">
        <v>461.67755029630007</v>
      </c>
      <c r="S226" s="32">
        <v>7.7618299284054029E-4</v>
      </c>
      <c r="T226" s="32">
        <v>1.2238814093323248E-3</v>
      </c>
      <c r="U226" s="32">
        <v>3.6617088851078456E-4</v>
      </c>
    </row>
    <row r="227" spans="2:21" x14ac:dyDescent="0.2">
      <c r="B227" s="23" t="s">
        <v>938</v>
      </c>
      <c r="C227" s="32" t="s">
        <v>939</v>
      </c>
      <c r="D227" s="32" t="s">
        <v>287</v>
      </c>
      <c r="E227" s="32" t="s">
        <v>176</v>
      </c>
      <c r="F227" s="32" t="s">
        <v>445</v>
      </c>
      <c r="G227" s="32" t="s">
        <v>436</v>
      </c>
      <c r="H227" s="94" t="s">
        <v>446</v>
      </c>
      <c r="I227" s="94" t="s">
        <v>186</v>
      </c>
      <c r="J227" s="94" t="s">
        <v>940</v>
      </c>
      <c r="K227" s="94">
        <v>3.65</v>
      </c>
      <c r="L227" s="94" t="s">
        <v>182</v>
      </c>
      <c r="M227" s="32">
        <v>5.9000000000000004E-2</v>
      </c>
      <c r="N227" s="32">
        <v>2.7200000000000002E-2</v>
      </c>
      <c r="O227" s="105">
        <v>1011000.7304248147</v>
      </c>
      <c r="P227" s="94">
        <v>113.55</v>
      </c>
      <c r="Q227" s="125">
        <v>0</v>
      </c>
      <c r="R227" s="125">
        <v>1147.9913294219177</v>
      </c>
      <c r="S227" s="32">
        <v>1.1367873921540529E-3</v>
      </c>
      <c r="T227" s="32">
        <v>3.0432609193417944E-3</v>
      </c>
      <c r="U227" s="32">
        <v>9.1050778801636957E-4</v>
      </c>
    </row>
    <row r="228" spans="2:21" x14ac:dyDescent="0.2">
      <c r="B228" s="23" t="s">
        <v>1032</v>
      </c>
      <c r="C228" s="32" t="s">
        <v>1033</v>
      </c>
      <c r="D228" s="32" t="s">
        <v>287</v>
      </c>
      <c r="E228" s="32" t="s">
        <v>176</v>
      </c>
      <c r="F228" s="32" t="s">
        <v>1034</v>
      </c>
      <c r="G228" s="32" t="s">
        <v>436</v>
      </c>
      <c r="H228" s="94" t="s">
        <v>512</v>
      </c>
      <c r="I228" s="94" t="s">
        <v>181</v>
      </c>
      <c r="J228" s="94" t="s">
        <v>1035</v>
      </c>
      <c r="K228" s="94">
        <v>3.45</v>
      </c>
      <c r="L228" s="94" t="s">
        <v>182</v>
      </c>
      <c r="M228" s="32">
        <v>2.9500000000000002E-2</v>
      </c>
      <c r="N228" s="32">
        <v>2.4E-2</v>
      </c>
      <c r="O228" s="105">
        <v>714621.37885399174</v>
      </c>
      <c r="P228" s="94">
        <v>102.91</v>
      </c>
      <c r="Q228" s="125">
        <v>0</v>
      </c>
      <c r="R228" s="125">
        <v>735.41686097864294</v>
      </c>
      <c r="S228" s="32">
        <v>3.0827227696826856E-3</v>
      </c>
      <c r="T228" s="32">
        <v>1.9495490384655793E-3</v>
      </c>
      <c r="U228" s="32">
        <v>5.8328208776349489E-4</v>
      </c>
    </row>
    <row r="229" spans="2:21" x14ac:dyDescent="0.2">
      <c r="B229" s="23" t="s">
        <v>1109</v>
      </c>
      <c r="C229" s="32" t="s">
        <v>1110</v>
      </c>
      <c r="D229" s="32" t="s">
        <v>287</v>
      </c>
      <c r="E229" s="32" t="s">
        <v>176</v>
      </c>
      <c r="F229" s="32" t="s">
        <v>805</v>
      </c>
      <c r="G229" s="32" t="s">
        <v>387</v>
      </c>
      <c r="H229" s="94" t="s">
        <v>446</v>
      </c>
      <c r="I229" s="94" t="s">
        <v>186</v>
      </c>
      <c r="J229" s="94" t="s">
        <v>1111</v>
      </c>
      <c r="K229" s="94">
        <v>1.41</v>
      </c>
      <c r="L229" s="94" t="s">
        <v>182</v>
      </c>
      <c r="M229" s="32">
        <v>1.5800000000000002E-2</v>
      </c>
      <c r="N229" s="32">
        <v>9.7999999999999997E-3</v>
      </c>
      <c r="O229" s="105">
        <v>33125.924068258159</v>
      </c>
      <c r="P229" s="94">
        <v>101.05999999999999</v>
      </c>
      <c r="Q229" s="125">
        <v>0</v>
      </c>
      <c r="R229" s="125">
        <v>33.477058878007874</v>
      </c>
      <c r="S229" s="32">
        <v>3.3125924068258159E-4</v>
      </c>
      <c r="T229" s="32">
        <v>8.8745813985588221E-5</v>
      </c>
      <c r="U229" s="32">
        <v>2.6551701260372569E-5</v>
      </c>
    </row>
    <row r="230" spans="2:21" x14ac:dyDescent="0.2">
      <c r="B230" s="23" t="s">
        <v>1010</v>
      </c>
      <c r="C230" s="32" t="s">
        <v>1011</v>
      </c>
      <c r="D230" s="32" t="s">
        <v>287</v>
      </c>
      <c r="E230" s="32" t="s">
        <v>176</v>
      </c>
      <c r="F230" s="32" t="s">
        <v>699</v>
      </c>
      <c r="G230" s="32" t="s">
        <v>689</v>
      </c>
      <c r="H230" s="94" t="s">
        <v>700</v>
      </c>
      <c r="I230" s="94" t="s">
        <v>181</v>
      </c>
      <c r="J230" s="94" t="s">
        <v>1012</v>
      </c>
      <c r="K230" s="94">
        <v>1.38</v>
      </c>
      <c r="L230" s="94" t="s">
        <v>182</v>
      </c>
      <c r="M230" s="32">
        <v>4.2999999999999997E-2</v>
      </c>
      <c r="N230" s="32">
        <v>3.15E-2</v>
      </c>
      <c r="O230" s="105">
        <v>1170294.2538100658</v>
      </c>
      <c r="P230" s="94">
        <v>101.96000000000001</v>
      </c>
      <c r="Q230" s="125">
        <v>0</v>
      </c>
      <c r="R230" s="125">
        <v>1193.2320211310482</v>
      </c>
      <c r="S230" s="32">
        <v>2.7020465301394311E-3</v>
      </c>
      <c r="T230" s="32">
        <v>3.1631914671724276E-3</v>
      </c>
      <c r="U230" s="32">
        <v>9.4638959398536887E-4</v>
      </c>
    </row>
    <row r="231" spans="2:21" x14ac:dyDescent="0.2">
      <c r="B231" s="23" t="s">
        <v>982</v>
      </c>
      <c r="C231" s="32" t="s">
        <v>983</v>
      </c>
      <c r="D231" s="32" t="s">
        <v>287</v>
      </c>
      <c r="E231" s="32" t="s">
        <v>176</v>
      </c>
      <c r="F231" s="32" t="s">
        <v>699</v>
      </c>
      <c r="G231" s="32" t="s">
        <v>689</v>
      </c>
      <c r="H231" s="94" t="s">
        <v>700</v>
      </c>
      <c r="I231" s="94" t="s">
        <v>181</v>
      </c>
      <c r="J231" s="94" t="s">
        <v>984</v>
      </c>
      <c r="K231" s="94">
        <v>2.06</v>
      </c>
      <c r="L231" s="94" t="s">
        <v>182</v>
      </c>
      <c r="M231" s="32">
        <v>4.2500000000000003E-2</v>
      </c>
      <c r="N231" s="32">
        <v>3.78E-2</v>
      </c>
      <c r="O231" s="105">
        <v>2526702.2550483942</v>
      </c>
      <c r="P231" s="94">
        <v>102.73</v>
      </c>
      <c r="Q231" s="125">
        <v>0</v>
      </c>
      <c r="R231" s="125">
        <v>2595.6812267137952</v>
      </c>
      <c r="S231" s="32">
        <v>5.1432823403377223E-3</v>
      </c>
      <c r="T231" s="32">
        <v>6.8810060092570988E-3</v>
      </c>
      <c r="U231" s="32">
        <v>2.0587158731598621E-3</v>
      </c>
    </row>
    <row r="232" spans="2:21" x14ac:dyDescent="0.2">
      <c r="B232" s="23" t="s">
        <v>1051</v>
      </c>
      <c r="C232" s="32" t="s">
        <v>1052</v>
      </c>
      <c r="D232" s="32" t="s">
        <v>287</v>
      </c>
      <c r="E232" s="32" t="s">
        <v>176</v>
      </c>
      <c r="F232" s="32" t="s">
        <v>1053</v>
      </c>
      <c r="G232" s="32" t="s">
        <v>393</v>
      </c>
      <c r="H232" s="94" t="s">
        <v>1054</v>
      </c>
      <c r="I232" s="94" t="s">
        <v>186</v>
      </c>
      <c r="J232" s="94" t="s">
        <v>1055</v>
      </c>
      <c r="K232" s="94">
        <v>4.04</v>
      </c>
      <c r="L232" s="94" t="s">
        <v>182</v>
      </c>
      <c r="M232" s="32">
        <v>4.07E-2</v>
      </c>
      <c r="N232" s="32">
        <v>9.1499999999999998E-2</v>
      </c>
      <c r="O232" s="105">
        <v>1347060.3420575706</v>
      </c>
      <c r="P232" s="94">
        <v>94.5</v>
      </c>
      <c r="Q232" s="125">
        <v>0</v>
      </c>
      <c r="R232" s="125">
        <v>1272.9720233671071</v>
      </c>
      <c r="S232" s="32">
        <v>3.7418342834932517E-3</v>
      </c>
      <c r="T232" s="32">
        <v>3.3745777610353126E-3</v>
      </c>
      <c r="U232" s="32">
        <v>1.0096338809338903E-3</v>
      </c>
    </row>
    <row r="233" spans="2:21" x14ac:dyDescent="0.2">
      <c r="B233" s="23" t="s">
        <v>1075</v>
      </c>
      <c r="C233" s="32" t="s">
        <v>1076</v>
      </c>
      <c r="D233" s="32" t="s">
        <v>287</v>
      </c>
      <c r="E233" s="32" t="s">
        <v>176</v>
      </c>
      <c r="F233" s="32" t="s">
        <v>1073</v>
      </c>
      <c r="G233" s="32" t="s">
        <v>393</v>
      </c>
      <c r="H233" s="94" t="s">
        <v>1054</v>
      </c>
      <c r="I233" s="94" t="s">
        <v>186</v>
      </c>
      <c r="J233" s="94" t="s">
        <v>1077</v>
      </c>
      <c r="K233" s="94">
        <v>2.31</v>
      </c>
      <c r="L233" s="94" t="s">
        <v>182</v>
      </c>
      <c r="M233" s="32">
        <v>7.2999999999999995E-2</v>
      </c>
      <c r="N233" s="32">
        <v>7.9600000000000004E-2</v>
      </c>
      <c r="O233" s="105">
        <v>178900.50500109242</v>
      </c>
      <c r="P233" s="94">
        <v>100</v>
      </c>
      <c r="Q233" s="125">
        <v>0</v>
      </c>
      <c r="R233" s="125">
        <v>178.90050500109243</v>
      </c>
      <c r="S233" s="32">
        <v>4.4725126250273105E-4</v>
      </c>
      <c r="T233" s="32">
        <v>4.7425525033755649E-4</v>
      </c>
      <c r="U233" s="32">
        <v>1.4189157958673879E-4</v>
      </c>
    </row>
    <row r="234" spans="2:21" x14ac:dyDescent="0.2">
      <c r="B234" s="23" t="s">
        <v>1071</v>
      </c>
      <c r="C234" s="32" t="s">
        <v>1072</v>
      </c>
      <c r="D234" s="32" t="s">
        <v>287</v>
      </c>
      <c r="E234" s="32" t="s">
        <v>176</v>
      </c>
      <c r="F234" s="32" t="s">
        <v>1073</v>
      </c>
      <c r="G234" s="32" t="s">
        <v>393</v>
      </c>
      <c r="H234" s="94" t="s">
        <v>1054</v>
      </c>
      <c r="I234" s="94" t="s">
        <v>186</v>
      </c>
      <c r="J234" s="94" t="s">
        <v>1074</v>
      </c>
      <c r="K234" s="94">
        <v>3.87</v>
      </c>
      <c r="L234" s="94" t="s">
        <v>182</v>
      </c>
      <c r="M234" s="32">
        <v>6.8000000000000005E-2</v>
      </c>
      <c r="N234" s="32">
        <v>8.9800000000000005E-2</v>
      </c>
      <c r="O234" s="105">
        <v>652533.73845218553</v>
      </c>
      <c r="P234" s="94">
        <v>93.79</v>
      </c>
      <c r="Q234" s="125">
        <v>0</v>
      </c>
      <c r="R234" s="125">
        <v>612.01139329430475</v>
      </c>
      <c r="S234" s="32">
        <v>3.1073035164389789E-3</v>
      </c>
      <c r="T234" s="32">
        <v>1.6224080336411284E-3</v>
      </c>
      <c r="U234" s="32">
        <v>4.8540535600544827E-4</v>
      </c>
    </row>
    <row r="235" spans="2:21" x14ac:dyDescent="0.2">
      <c r="B235" s="23" t="s">
        <v>898</v>
      </c>
      <c r="C235" s="32" t="s">
        <v>899</v>
      </c>
      <c r="D235" s="32" t="s">
        <v>287</v>
      </c>
      <c r="E235" s="32" t="s">
        <v>176</v>
      </c>
      <c r="F235" s="32" t="s">
        <v>900</v>
      </c>
      <c r="G235" s="32" t="s">
        <v>393</v>
      </c>
      <c r="H235" s="94" t="s">
        <v>437</v>
      </c>
      <c r="I235" s="94" t="s">
        <v>176</v>
      </c>
      <c r="J235" s="94" t="s">
        <v>901</v>
      </c>
      <c r="K235" s="94">
        <v>0.67</v>
      </c>
      <c r="L235" s="94" t="s">
        <v>182</v>
      </c>
      <c r="M235" s="32">
        <v>0.06</v>
      </c>
      <c r="N235" s="32">
        <v>1.95E-2</v>
      </c>
      <c r="O235" s="105">
        <v>119044.19451520989</v>
      </c>
      <c r="P235" s="94">
        <v>107.60000000000001</v>
      </c>
      <c r="Q235" s="125">
        <v>0</v>
      </c>
      <c r="R235" s="125">
        <v>128.09155320314844</v>
      </c>
      <c r="S235" s="32">
        <v>6.3417776092928896E-4</v>
      </c>
      <c r="T235" s="32">
        <v>3.3956355590004987E-4</v>
      </c>
      <c r="U235" s="32">
        <v>1.0159341258205247E-4</v>
      </c>
    </row>
    <row r="236" spans="2:21" x14ac:dyDescent="0.2">
      <c r="B236" s="23" t="s">
        <v>994</v>
      </c>
      <c r="C236" s="32" t="s">
        <v>995</v>
      </c>
      <c r="D236" s="32" t="s">
        <v>287</v>
      </c>
      <c r="E236" s="32" t="s">
        <v>176</v>
      </c>
      <c r="F236" s="32" t="s">
        <v>176</v>
      </c>
      <c r="G236" s="32" t="s">
        <v>393</v>
      </c>
      <c r="H236" s="94" t="s">
        <v>437</v>
      </c>
      <c r="I236" s="94" t="s">
        <v>176</v>
      </c>
      <c r="J236" s="94" t="s">
        <v>996</v>
      </c>
      <c r="K236" s="94">
        <v>4.05</v>
      </c>
      <c r="L236" s="94" t="s">
        <v>182</v>
      </c>
      <c r="M236" s="32">
        <v>0.01</v>
      </c>
      <c r="N236" s="32">
        <v>0.1197</v>
      </c>
      <c r="O236" s="105">
        <v>28152.069452950633</v>
      </c>
      <c r="P236" s="94">
        <v>65.989999999999995</v>
      </c>
      <c r="Q236" s="125">
        <v>0</v>
      </c>
      <c r="R236" s="125">
        <v>18.577550623363845</v>
      </c>
      <c r="S236" s="32">
        <v>1.0025094529140303E-4</v>
      </c>
      <c r="T236" s="32">
        <v>4.9248049475814776E-5</v>
      </c>
      <c r="U236" s="32">
        <v>1.4734435784771003E-5</v>
      </c>
    </row>
    <row r="237" spans="2:21" x14ac:dyDescent="0.2">
      <c r="B237" s="23" t="s">
        <v>878</v>
      </c>
      <c r="C237" s="32" t="s">
        <v>879</v>
      </c>
      <c r="D237" s="32" t="s">
        <v>287</v>
      </c>
      <c r="E237" s="32" t="s">
        <v>176</v>
      </c>
      <c r="F237" s="32" t="s">
        <v>435</v>
      </c>
      <c r="G237" s="32" t="s">
        <v>436</v>
      </c>
      <c r="H237" s="94" t="s">
        <v>437</v>
      </c>
      <c r="I237" s="94" t="s">
        <v>176</v>
      </c>
      <c r="J237" s="94" t="s">
        <v>880</v>
      </c>
      <c r="K237" s="94">
        <v>4.66</v>
      </c>
      <c r="L237" s="94" t="s">
        <v>182</v>
      </c>
      <c r="M237" s="32">
        <v>3.6900000000000002E-2</v>
      </c>
      <c r="N237" s="32">
        <v>0.1885</v>
      </c>
      <c r="O237" s="105">
        <v>321143.20572369493</v>
      </c>
      <c r="P237" s="94">
        <v>68.91</v>
      </c>
      <c r="Q237" s="125">
        <v>0</v>
      </c>
      <c r="R237" s="125">
        <v>221.29978308726632</v>
      </c>
      <c r="S237" s="32">
        <v>3.0452066794984483E-3</v>
      </c>
      <c r="T237" s="32">
        <v>5.8665336929628878E-4</v>
      </c>
      <c r="U237" s="32">
        <v>1.7551977164213784E-4</v>
      </c>
    </row>
    <row r="238" spans="2:21" x14ac:dyDescent="0.2">
      <c r="B238" s="23" t="s">
        <v>932</v>
      </c>
      <c r="C238" s="32" t="s">
        <v>933</v>
      </c>
      <c r="D238" s="32" t="s">
        <v>287</v>
      </c>
      <c r="E238" s="32" t="s">
        <v>176</v>
      </c>
      <c r="F238" s="32" t="s">
        <v>435</v>
      </c>
      <c r="G238" s="32" t="s">
        <v>436</v>
      </c>
      <c r="H238" s="94" t="s">
        <v>437</v>
      </c>
      <c r="I238" s="94" t="s">
        <v>176</v>
      </c>
      <c r="J238" s="94" t="s">
        <v>934</v>
      </c>
      <c r="K238" s="94">
        <v>4.45</v>
      </c>
      <c r="L238" s="94" t="s">
        <v>182</v>
      </c>
      <c r="M238" s="32">
        <v>3.4500000000000003E-2</v>
      </c>
      <c r="N238" s="32">
        <v>0.31659999999999999</v>
      </c>
      <c r="O238" s="105">
        <v>147716.54759687715</v>
      </c>
      <c r="P238" s="94">
        <v>41.99</v>
      </c>
      <c r="Q238" s="125">
        <v>0</v>
      </c>
      <c r="R238" s="125">
        <v>62.026178300516669</v>
      </c>
      <c r="S238" s="32">
        <v>2.5301849381784424E-4</v>
      </c>
      <c r="T238" s="32">
        <v>1.6442793561266818E-4</v>
      </c>
      <c r="U238" s="32">
        <v>4.9194899783738847E-5</v>
      </c>
    </row>
    <row r="239" spans="2:21" s="163" customFormat="1" x14ac:dyDescent="0.2">
      <c r="B239" s="133" t="s">
        <v>382</v>
      </c>
      <c r="C239" s="170" t="s">
        <v>176</v>
      </c>
      <c r="D239" s="170" t="s">
        <v>176</v>
      </c>
      <c r="E239" s="170" t="s">
        <v>176</v>
      </c>
      <c r="F239" s="170" t="s">
        <v>176</v>
      </c>
      <c r="G239" s="170" t="s">
        <v>176</v>
      </c>
      <c r="H239" s="171" t="s">
        <v>176</v>
      </c>
      <c r="I239" s="171" t="s">
        <v>176</v>
      </c>
      <c r="J239" s="171" t="s">
        <v>176</v>
      </c>
      <c r="K239" s="171" t="s">
        <v>176</v>
      </c>
      <c r="L239" s="171" t="s">
        <v>176</v>
      </c>
      <c r="M239" s="170" t="s">
        <v>176</v>
      </c>
      <c r="N239" s="170" t="s">
        <v>176</v>
      </c>
      <c r="O239" s="181" t="s">
        <v>176</v>
      </c>
      <c r="P239" s="171" t="s">
        <v>176</v>
      </c>
      <c r="Q239" s="172" t="s">
        <v>176</v>
      </c>
      <c r="R239" s="172">
        <v>6756.2122923222869</v>
      </c>
      <c r="S239" s="170" t="s">
        <v>176</v>
      </c>
      <c r="T239" s="170">
        <v>1.7910341572313714E-2</v>
      </c>
      <c r="U239" s="170">
        <v>5.3585630413681444E-3</v>
      </c>
    </row>
    <row r="240" spans="2:21" x14ac:dyDescent="0.2">
      <c r="B240" s="23" t="s">
        <v>1143</v>
      </c>
      <c r="C240" s="32" t="s">
        <v>1144</v>
      </c>
      <c r="D240" s="32" t="s">
        <v>287</v>
      </c>
      <c r="E240" s="32" t="s">
        <v>176</v>
      </c>
      <c r="F240" s="32" t="s">
        <v>1145</v>
      </c>
      <c r="G240" s="32" t="s">
        <v>1146</v>
      </c>
      <c r="H240" s="94" t="s">
        <v>388</v>
      </c>
      <c r="I240" s="94" t="s">
        <v>186</v>
      </c>
      <c r="J240" s="94" t="s">
        <v>1147</v>
      </c>
      <c r="K240" s="94">
        <v>3.61</v>
      </c>
      <c r="L240" s="94" t="s">
        <v>182</v>
      </c>
      <c r="M240" s="32">
        <v>3.49E-2</v>
      </c>
      <c r="N240" s="32">
        <v>4.4400000000000002E-2</v>
      </c>
      <c r="O240" s="105">
        <v>3767242.8448516713</v>
      </c>
      <c r="P240" s="94">
        <v>98.39</v>
      </c>
      <c r="Q240" s="125">
        <v>0</v>
      </c>
      <c r="R240" s="125">
        <v>3706.590235100849</v>
      </c>
      <c r="S240" s="32">
        <v>1.7258041212160076E-3</v>
      </c>
      <c r="T240" s="32">
        <v>9.8259637659254308E-3</v>
      </c>
      <c r="U240" s="32">
        <v>2.9398125138664615E-3</v>
      </c>
    </row>
    <row r="241" spans="2:21" x14ac:dyDescent="0.2">
      <c r="B241" s="23" t="s">
        <v>1140</v>
      </c>
      <c r="C241" s="32" t="s">
        <v>1141</v>
      </c>
      <c r="D241" s="32" t="s">
        <v>287</v>
      </c>
      <c r="E241" s="32" t="s">
        <v>176</v>
      </c>
      <c r="F241" s="32" t="s">
        <v>441</v>
      </c>
      <c r="G241" s="32" t="s">
        <v>418</v>
      </c>
      <c r="H241" s="94" t="s">
        <v>404</v>
      </c>
      <c r="I241" s="94" t="s">
        <v>186</v>
      </c>
      <c r="J241" s="94" t="s">
        <v>1142</v>
      </c>
      <c r="K241" s="94">
        <v>3.33</v>
      </c>
      <c r="L241" s="94" t="s">
        <v>182</v>
      </c>
      <c r="M241" s="32">
        <v>5.2499999999999998E-2</v>
      </c>
      <c r="N241" s="32">
        <v>4.5700000000000005E-2</v>
      </c>
      <c r="O241" s="105">
        <v>24.540569328777192</v>
      </c>
      <c r="P241" s="94">
        <v>98.19</v>
      </c>
      <c r="Q241" s="125">
        <v>0</v>
      </c>
      <c r="R241" s="125">
        <v>2.4096385023926324E-2</v>
      </c>
      <c r="S241" s="32">
        <v>1.8865881858636161E-8</v>
      </c>
      <c r="T241" s="32">
        <v>6.387817134268315E-8</v>
      </c>
      <c r="U241" s="32">
        <v>1.9111595762987171E-8</v>
      </c>
    </row>
    <row r="242" spans="2:21" x14ac:dyDescent="0.2">
      <c r="B242" s="23" t="s">
        <v>1138</v>
      </c>
      <c r="C242" s="32" t="s">
        <v>1139</v>
      </c>
      <c r="D242" s="32" t="s">
        <v>287</v>
      </c>
      <c r="E242" s="32" t="s">
        <v>176</v>
      </c>
      <c r="F242" s="32" t="s">
        <v>445</v>
      </c>
      <c r="G242" s="32" t="s">
        <v>436</v>
      </c>
      <c r="H242" s="94" t="s">
        <v>446</v>
      </c>
      <c r="I242" s="94" t="s">
        <v>186</v>
      </c>
      <c r="J242" s="94" t="s">
        <v>313</v>
      </c>
      <c r="K242" s="94">
        <v>3.21</v>
      </c>
      <c r="L242" s="94" t="s">
        <v>182</v>
      </c>
      <c r="M242" s="32">
        <v>6.7000000000000004E-2</v>
      </c>
      <c r="N242" s="32">
        <v>4.7E-2</v>
      </c>
      <c r="O242" s="105">
        <v>2212345.3560315771</v>
      </c>
      <c r="P242" s="94">
        <v>100.87000000000002</v>
      </c>
      <c r="Q242" s="125">
        <v>0</v>
      </c>
      <c r="R242" s="125">
        <v>2231.5927606364139</v>
      </c>
      <c r="S242" s="32">
        <v>1.8370429852698936E-3</v>
      </c>
      <c r="T242" s="32">
        <v>5.9158278135695522E-3</v>
      </c>
      <c r="U242" s="32">
        <v>1.7699459361453359E-3</v>
      </c>
    </row>
    <row r="243" spans="2:21" x14ac:dyDescent="0.2">
      <c r="B243" s="23" t="s">
        <v>1148</v>
      </c>
      <c r="C243" s="32" t="s">
        <v>1149</v>
      </c>
      <c r="D243" s="32" t="s">
        <v>287</v>
      </c>
      <c r="E243" s="32" t="s">
        <v>176</v>
      </c>
      <c r="F243" s="32" t="s">
        <v>1150</v>
      </c>
      <c r="G243" s="32" t="s">
        <v>393</v>
      </c>
      <c r="H243" s="94" t="s">
        <v>446</v>
      </c>
      <c r="I243" s="94" t="s">
        <v>186</v>
      </c>
      <c r="J243" s="94" t="s">
        <v>1151</v>
      </c>
      <c r="K243" s="94">
        <v>3.77</v>
      </c>
      <c r="L243" s="94" t="s">
        <v>182</v>
      </c>
      <c r="M243" s="32">
        <v>5.5E-2</v>
      </c>
      <c r="N243" s="32">
        <v>8.5999999999999993E-2</v>
      </c>
      <c r="O243" s="105">
        <v>8520</v>
      </c>
      <c r="P243" s="94">
        <v>9601</v>
      </c>
      <c r="Q243" s="125">
        <v>0</v>
      </c>
      <c r="R243" s="125">
        <v>818.00519999999995</v>
      </c>
      <c r="S243" s="32">
        <v>1.054358882973589E-3</v>
      </c>
      <c r="T243" s="32">
        <v>2.1684861141171964E-3</v>
      </c>
      <c r="U243" s="32">
        <v>6.4878547960195768E-4</v>
      </c>
    </row>
    <row r="244" spans="2:21" s="163" customFormat="1" x14ac:dyDescent="0.2">
      <c r="B244" s="133" t="s">
        <v>1152</v>
      </c>
      <c r="C244" s="170" t="s">
        <v>176</v>
      </c>
      <c r="D244" s="170" t="s">
        <v>176</v>
      </c>
      <c r="E244" s="170" t="s">
        <v>176</v>
      </c>
      <c r="F244" s="170" t="s">
        <v>176</v>
      </c>
      <c r="G244" s="170" t="s">
        <v>176</v>
      </c>
      <c r="H244" s="171" t="s">
        <v>176</v>
      </c>
      <c r="I244" s="171" t="s">
        <v>176</v>
      </c>
      <c r="J244" s="171" t="s">
        <v>176</v>
      </c>
      <c r="K244" s="171" t="s">
        <v>176</v>
      </c>
      <c r="L244" s="171" t="s">
        <v>176</v>
      </c>
      <c r="M244" s="170" t="s">
        <v>176</v>
      </c>
      <c r="N244" s="170" t="s">
        <v>176</v>
      </c>
      <c r="O244" s="181" t="s">
        <v>176</v>
      </c>
      <c r="P244" s="171" t="s">
        <v>176</v>
      </c>
      <c r="Q244" s="172" t="s">
        <v>176</v>
      </c>
      <c r="R244" s="172">
        <v>0</v>
      </c>
      <c r="S244" s="170" t="s">
        <v>176</v>
      </c>
      <c r="T244" s="170">
        <v>0</v>
      </c>
      <c r="U244" s="170">
        <v>0</v>
      </c>
    </row>
    <row r="245" spans="2:21" s="163" customFormat="1" x14ac:dyDescent="0.2">
      <c r="B245" s="133" t="s">
        <v>375</v>
      </c>
      <c r="C245" s="170" t="s">
        <v>176</v>
      </c>
      <c r="D245" s="170" t="s">
        <v>176</v>
      </c>
      <c r="E245" s="170" t="s">
        <v>176</v>
      </c>
      <c r="F245" s="170" t="s">
        <v>176</v>
      </c>
      <c r="G245" s="170" t="s">
        <v>176</v>
      </c>
      <c r="H245" s="171" t="s">
        <v>176</v>
      </c>
      <c r="I245" s="171" t="s">
        <v>176</v>
      </c>
      <c r="J245" s="171" t="s">
        <v>176</v>
      </c>
      <c r="K245" s="171" t="s">
        <v>176</v>
      </c>
      <c r="L245" s="171" t="s">
        <v>176</v>
      </c>
      <c r="M245" s="170" t="s">
        <v>176</v>
      </c>
      <c r="N245" s="170" t="s">
        <v>176</v>
      </c>
      <c r="O245" s="181" t="s">
        <v>176</v>
      </c>
      <c r="P245" s="171" t="s">
        <v>176</v>
      </c>
      <c r="Q245" s="172" t="s">
        <v>176</v>
      </c>
      <c r="R245" s="172">
        <v>39119.937737901564</v>
      </c>
      <c r="S245" s="170" t="s">
        <v>176</v>
      </c>
      <c r="T245" s="170">
        <v>0.10370477078846053</v>
      </c>
      <c r="U245" s="170">
        <v>3.1027244774584798E-2</v>
      </c>
    </row>
    <row r="246" spans="2:21" s="163" customFormat="1" x14ac:dyDescent="0.2">
      <c r="B246" s="133" t="s">
        <v>155</v>
      </c>
      <c r="C246" s="170" t="s">
        <v>176</v>
      </c>
      <c r="D246" s="170" t="s">
        <v>176</v>
      </c>
      <c r="E246" s="170" t="s">
        <v>176</v>
      </c>
      <c r="F246" s="170" t="s">
        <v>176</v>
      </c>
      <c r="G246" s="170" t="s">
        <v>176</v>
      </c>
      <c r="H246" s="171" t="s">
        <v>176</v>
      </c>
      <c r="I246" s="171" t="s">
        <v>176</v>
      </c>
      <c r="J246" s="171" t="s">
        <v>176</v>
      </c>
      <c r="K246" s="171" t="s">
        <v>176</v>
      </c>
      <c r="L246" s="171" t="s">
        <v>176</v>
      </c>
      <c r="M246" s="170" t="s">
        <v>176</v>
      </c>
      <c r="N246" s="170" t="s">
        <v>176</v>
      </c>
      <c r="O246" s="181" t="s">
        <v>176</v>
      </c>
      <c r="P246" s="171" t="s">
        <v>176</v>
      </c>
      <c r="Q246" s="172" t="s">
        <v>176</v>
      </c>
      <c r="R246" s="172">
        <v>5347.3604364733692</v>
      </c>
      <c r="S246" s="170" t="s">
        <v>176</v>
      </c>
      <c r="T246" s="170">
        <v>1.4175553961847887E-2</v>
      </c>
      <c r="U246" s="170">
        <v>4.2411586202409333E-3</v>
      </c>
    </row>
    <row r="247" spans="2:21" x14ac:dyDescent="0.2">
      <c r="B247" s="23" t="s">
        <v>1153</v>
      </c>
      <c r="C247" s="32" t="s">
        <v>1154</v>
      </c>
      <c r="D247" s="32" t="s">
        <v>379</v>
      </c>
      <c r="E247" s="32" t="s">
        <v>1155</v>
      </c>
      <c r="F247" s="32" t="s">
        <v>651</v>
      </c>
      <c r="G247" s="32" t="s">
        <v>1156</v>
      </c>
      <c r="H247" s="94" t="s">
        <v>1157</v>
      </c>
      <c r="I247" s="94" t="s">
        <v>280</v>
      </c>
      <c r="J247" s="94" t="s">
        <v>1158</v>
      </c>
      <c r="K247" s="94">
        <v>1.2330000000000001</v>
      </c>
      <c r="L247" s="94" t="s">
        <v>136</v>
      </c>
      <c r="M247" s="32">
        <v>9.3800000000000008E-2</v>
      </c>
      <c r="N247" s="32">
        <v>3.5209999999999998E-2</v>
      </c>
      <c r="O247" s="105">
        <v>6135.1423321942975</v>
      </c>
      <c r="P247" s="94">
        <v>108.9597</v>
      </c>
      <c r="Q247" s="125">
        <v>0</v>
      </c>
      <c r="R247" s="125">
        <v>24.24588813552278</v>
      </c>
      <c r="S247" s="32">
        <v>1.2270284664388594E-5</v>
      </c>
      <c r="T247" s="32">
        <v>6.4274495744428068E-5</v>
      </c>
      <c r="U247" s="32">
        <v>1.9230171351454202E-5</v>
      </c>
    </row>
    <row r="248" spans="2:21" x14ac:dyDescent="0.2">
      <c r="B248" s="23" t="s">
        <v>1159</v>
      </c>
      <c r="C248" s="32" t="s">
        <v>1160</v>
      </c>
      <c r="D248" s="32" t="s">
        <v>379</v>
      </c>
      <c r="E248" s="32" t="s">
        <v>1155</v>
      </c>
      <c r="F248" s="32" t="s">
        <v>176</v>
      </c>
      <c r="G248" s="32" t="s">
        <v>1161</v>
      </c>
      <c r="H248" s="94" t="s">
        <v>1162</v>
      </c>
      <c r="I248" s="94" t="s">
        <v>261</v>
      </c>
      <c r="J248" s="94" t="s">
        <v>1163</v>
      </c>
      <c r="K248" s="94">
        <v>2.093</v>
      </c>
      <c r="L248" s="94" t="s">
        <v>136</v>
      </c>
      <c r="M248" s="32">
        <v>4.4299999999999999E-2</v>
      </c>
      <c r="N248" s="32">
        <v>4.0629999999999999E-2</v>
      </c>
      <c r="O248" s="105">
        <v>344156.94426677132</v>
      </c>
      <c r="P248" s="94">
        <v>101.78670000000001</v>
      </c>
      <c r="Q248" s="125">
        <v>0</v>
      </c>
      <c r="R248" s="125">
        <v>1270.55984884228</v>
      </c>
      <c r="S248" s="32">
        <v>1.0754904508336605E-3</v>
      </c>
      <c r="T248" s="32">
        <v>3.3681832210471622E-3</v>
      </c>
      <c r="U248" s="32">
        <v>1.0077207099589704E-3</v>
      </c>
    </row>
    <row r="249" spans="2:21" x14ac:dyDescent="0.2">
      <c r="B249" s="23" t="s">
        <v>1164</v>
      </c>
      <c r="C249" s="32" t="s">
        <v>1165</v>
      </c>
      <c r="D249" s="32" t="s">
        <v>379</v>
      </c>
      <c r="E249" s="32" t="s">
        <v>1155</v>
      </c>
      <c r="F249" s="32" t="s">
        <v>176</v>
      </c>
      <c r="G249" s="32" t="s">
        <v>1161</v>
      </c>
      <c r="H249" s="94" t="s">
        <v>1162</v>
      </c>
      <c r="I249" s="94" t="s">
        <v>261</v>
      </c>
      <c r="J249" s="94" t="s">
        <v>1166</v>
      </c>
      <c r="K249" s="94">
        <v>4.5</v>
      </c>
      <c r="L249" s="94" t="s">
        <v>136</v>
      </c>
      <c r="M249" s="32">
        <v>5.0799999999999998E-2</v>
      </c>
      <c r="N249" s="32">
        <v>4.9249999999999995E-2</v>
      </c>
      <c r="O249" s="105">
        <v>179204.92094738816</v>
      </c>
      <c r="P249" s="94">
        <v>101.9188</v>
      </c>
      <c r="Q249" s="125">
        <v>0</v>
      </c>
      <c r="R249" s="125">
        <v>662.44799250625738</v>
      </c>
      <c r="S249" s="32">
        <v>5.6001537796058804E-4</v>
      </c>
      <c r="T249" s="32">
        <v>1.7561126421624601E-3</v>
      </c>
      <c r="U249" s="32">
        <v>5.2540819854143502E-4</v>
      </c>
    </row>
    <row r="250" spans="2:21" x14ac:dyDescent="0.2">
      <c r="B250" s="23" t="s">
        <v>1167</v>
      </c>
      <c r="C250" s="32" t="s">
        <v>1168</v>
      </c>
      <c r="D250" s="32" t="s">
        <v>379</v>
      </c>
      <c r="E250" s="32" t="s">
        <v>1155</v>
      </c>
      <c r="F250" s="32" t="s">
        <v>1169</v>
      </c>
      <c r="G250" s="32" t="s">
        <v>1170</v>
      </c>
      <c r="H250" s="94" t="s">
        <v>1171</v>
      </c>
      <c r="I250" s="94" t="s">
        <v>261</v>
      </c>
      <c r="J250" s="94" t="s">
        <v>1172</v>
      </c>
      <c r="K250" s="94">
        <v>6.8049999999999997</v>
      </c>
      <c r="L250" s="94" t="s">
        <v>136</v>
      </c>
      <c r="M250" s="32">
        <v>6.7500000000000004E-2</v>
      </c>
      <c r="N250" s="32">
        <v>5.9400000000000001E-2</v>
      </c>
      <c r="O250" s="105">
        <v>881006.43890310114</v>
      </c>
      <c r="P250" s="94">
        <v>106.09300000000002</v>
      </c>
      <c r="Q250" s="125">
        <v>0</v>
      </c>
      <c r="R250" s="125">
        <v>3390.1067067893096</v>
      </c>
      <c r="S250" s="32">
        <v>7.0687204498200834E-4</v>
      </c>
      <c r="T250" s="32">
        <v>8.9869836023636473E-3</v>
      </c>
      <c r="U250" s="32">
        <v>2.688799540230448E-3</v>
      </c>
    </row>
    <row r="251" spans="2:21" s="163" customFormat="1" x14ac:dyDescent="0.2">
      <c r="B251" s="133" t="s">
        <v>156</v>
      </c>
      <c r="C251" s="170" t="s">
        <v>176</v>
      </c>
      <c r="D251" s="170" t="s">
        <v>176</v>
      </c>
      <c r="E251" s="170" t="s">
        <v>176</v>
      </c>
      <c r="F251" s="170" t="s">
        <v>176</v>
      </c>
      <c r="G251" s="170" t="s">
        <v>176</v>
      </c>
      <c r="H251" s="171" t="s">
        <v>176</v>
      </c>
      <c r="I251" s="171" t="s">
        <v>176</v>
      </c>
      <c r="J251" s="171" t="s">
        <v>176</v>
      </c>
      <c r="K251" s="171" t="s">
        <v>176</v>
      </c>
      <c r="L251" s="171" t="s">
        <v>176</v>
      </c>
      <c r="M251" s="170" t="s">
        <v>176</v>
      </c>
      <c r="N251" s="170" t="s">
        <v>176</v>
      </c>
      <c r="O251" s="181" t="s">
        <v>176</v>
      </c>
      <c r="P251" s="171" t="s">
        <v>176</v>
      </c>
      <c r="Q251" s="172" t="s">
        <v>176</v>
      </c>
      <c r="R251" s="172">
        <v>33772.577301428209</v>
      </c>
      <c r="S251" s="170" t="s">
        <v>176</v>
      </c>
      <c r="T251" s="170">
        <v>8.952921682661269E-2</v>
      </c>
      <c r="U251" s="170">
        <v>2.6786086154343875E-2</v>
      </c>
    </row>
    <row r="252" spans="2:21" x14ac:dyDescent="0.2">
      <c r="B252" s="23" t="s">
        <v>1173</v>
      </c>
      <c r="C252" s="32" t="s">
        <v>1174</v>
      </c>
      <c r="D252" s="32" t="s">
        <v>379</v>
      </c>
      <c r="E252" s="32" t="s">
        <v>1155</v>
      </c>
      <c r="F252" s="32" t="s">
        <v>176</v>
      </c>
      <c r="G252" s="32" t="s">
        <v>1175</v>
      </c>
      <c r="H252" s="94" t="s">
        <v>1162</v>
      </c>
      <c r="I252" s="94" t="s">
        <v>261</v>
      </c>
      <c r="J252" s="94" t="s">
        <v>1176</v>
      </c>
      <c r="K252" s="94">
        <v>5.431</v>
      </c>
      <c r="L252" s="94" t="s">
        <v>136</v>
      </c>
      <c r="M252" s="32">
        <v>4.7500000000000001E-2</v>
      </c>
      <c r="N252" s="32">
        <v>4.607E-2</v>
      </c>
      <c r="O252" s="105">
        <v>156407.97713414655</v>
      </c>
      <c r="P252" s="94">
        <v>102.006</v>
      </c>
      <c r="Q252" s="125">
        <v>0</v>
      </c>
      <c r="R252" s="125">
        <v>578.67160525150416</v>
      </c>
      <c r="S252" s="32">
        <v>2.6067996189024426E-4</v>
      </c>
      <c r="T252" s="32">
        <v>1.5340261169755332E-3</v>
      </c>
      <c r="U252" s="32">
        <v>4.5896252853298722E-4</v>
      </c>
    </row>
    <row r="253" spans="2:21" x14ac:dyDescent="0.2">
      <c r="B253" s="23" t="s">
        <v>1177</v>
      </c>
      <c r="C253" s="32" t="s">
        <v>1178</v>
      </c>
      <c r="D253" s="32" t="s">
        <v>379</v>
      </c>
      <c r="E253" s="32" t="s">
        <v>1155</v>
      </c>
      <c r="F253" s="32" t="s">
        <v>176</v>
      </c>
      <c r="G253" s="32" t="s">
        <v>1179</v>
      </c>
      <c r="H253" s="94" t="s">
        <v>1180</v>
      </c>
      <c r="I253" s="94" t="s">
        <v>261</v>
      </c>
      <c r="J253" s="94" t="s">
        <v>1181</v>
      </c>
      <c r="K253" s="94">
        <v>5.468</v>
      </c>
      <c r="L253" s="94" t="s">
        <v>136</v>
      </c>
      <c r="M253" s="32">
        <v>0.04</v>
      </c>
      <c r="N253" s="32">
        <v>4.2430000000000002E-2</v>
      </c>
      <c r="O253" s="105">
        <v>246396.29101099289</v>
      </c>
      <c r="P253" s="94">
        <v>99.382900000000006</v>
      </c>
      <c r="Q253" s="125">
        <v>0</v>
      </c>
      <c r="R253" s="125">
        <v>888.16445221003255</v>
      </c>
      <c r="S253" s="32">
        <v>9.8558516404397163E-5</v>
      </c>
      <c r="T253" s="32">
        <v>2.354474374576056E-3</v>
      </c>
      <c r="U253" s="32">
        <v>7.0443097439050028E-4</v>
      </c>
    </row>
    <row r="254" spans="2:21" x14ac:dyDescent="0.2">
      <c r="B254" s="23" t="s">
        <v>1182</v>
      </c>
      <c r="C254" s="32" t="s">
        <v>1183</v>
      </c>
      <c r="D254" s="32" t="s">
        <v>379</v>
      </c>
      <c r="E254" s="32" t="s">
        <v>1155</v>
      </c>
      <c r="F254" s="32" t="s">
        <v>176</v>
      </c>
      <c r="G254" s="32" t="s">
        <v>1179</v>
      </c>
      <c r="H254" s="94" t="s">
        <v>1162</v>
      </c>
      <c r="I254" s="94" t="s">
        <v>261</v>
      </c>
      <c r="J254" s="94" t="s">
        <v>1184</v>
      </c>
      <c r="K254" s="94">
        <v>5.6539999999999999</v>
      </c>
      <c r="L254" s="94" t="s">
        <v>136</v>
      </c>
      <c r="M254" s="32">
        <v>3.8800000000000001E-2</v>
      </c>
      <c r="N254" s="32">
        <v>4.3440000000000006E-2</v>
      </c>
      <c r="O254" s="105">
        <v>246194.4436253343</v>
      </c>
      <c r="P254" s="94">
        <v>97.251300000000001</v>
      </c>
      <c r="Q254" s="125">
        <v>0</v>
      </c>
      <c r="R254" s="125">
        <v>868.40280606798706</v>
      </c>
      <c r="S254" s="32">
        <v>2.4619444362533431E-4</v>
      </c>
      <c r="T254" s="32">
        <v>2.3020873539909511E-3</v>
      </c>
      <c r="U254" s="32">
        <v>6.8875739545727198E-4</v>
      </c>
    </row>
    <row r="255" spans="2:21" x14ac:dyDescent="0.2">
      <c r="B255" s="23" t="s">
        <v>1185</v>
      </c>
      <c r="C255" s="32" t="s">
        <v>1186</v>
      </c>
      <c r="D255" s="32" t="s">
        <v>379</v>
      </c>
      <c r="E255" s="32" t="s">
        <v>1155</v>
      </c>
      <c r="F255" s="32" t="s">
        <v>176</v>
      </c>
      <c r="G255" s="32" t="s">
        <v>1175</v>
      </c>
      <c r="H255" s="94" t="s">
        <v>1162</v>
      </c>
      <c r="I255" s="94" t="s">
        <v>261</v>
      </c>
      <c r="J255" s="94" t="s">
        <v>1187</v>
      </c>
      <c r="K255" s="94">
        <v>5.1849999999999996</v>
      </c>
      <c r="L255" s="94" t="s">
        <v>136</v>
      </c>
      <c r="M255" s="32">
        <v>0.04</v>
      </c>
      <c r="N255" s="32">
        <v>4.3710000000000006E-2</v>
      </c>
      <c r="O255" s="105">
        <v>168305.09951237586</v>
      </c>
      <c r="P255" s="94">
        <v>98.251599999999996</v>
      </c>
      <c r="Q255" s="125">
        <v>0</v>
      </c>
      <c r="R255" s="125">
        <v>599.76961763042914</v>
      </c>
      <c r="S255" s="32">
        <v>2.8050849918729312E-4</v>
      </c>
      <c r="T255" s="32">
        <v>1.5899557698422528E-3</v>
      </c>
      <c r="U255" s="32">
        <v>4.756960212783987E-4</v>
      </c>
    </row>
    <row r="256" spans="2:21" x14ac:dyDescent="0.2">
      <c r="B256" s="23" t="s">
        <v>1188</v>
      </c>
      <c r="C256" s="32" t="s">
        <v>1189</v>
      </c>
      <c r="D256" s="32" t="s">
        <v>379</v>
      </c>
      <c r="E256" s="32" t="s">
        <v>1155</v>
      </c>
      <c r="F256" s="32" t="s">
        <v>176</v>
      </c>
      <c r="G256" s="32" t="s">
        <v>1190</v>
      </c>
      <c r="H256" s="94" t="s">
        <v>1162</v>
      </c>
      <c r="I256" s="94" t="s">
        <v>261</v>
      </c>
      <c r="J256" s="94" t="s">
        <v>1191</v>
      </c>
      <c r="K256" s="94">
        <v>3.7749999999999999</v>
      </c>
      <c r="L256" s="94" t="s">
        <v>136</v>
      </c>
      <c r="M256" s="32">
        <v>5.2499999999999998E-2</v>
      </c>
      <c r="N256" s="32">
        <v>4.5330000000000002E-2</v>
      </c>
      <c r="O256" s="105">
        <v>134952.78737620206</v>
      </c>
      <c r="P256" s="94">
        <v>104.50150000000001</v>
      </c>
      <c r="Q256" s="125">
        <v>0</v>
      </c>
      <c r="R256" s="125">
        <v>511.50742114437816</v>
      </c>
      <c r="S256" s="32">
        <v>2.0761967288646471E-4</v>
      </c>
      <c r="T256" s="32">
        <v>1.3559776148360436E-3</v>
      </c>
      <c r="U256" s="32">
        <v>4.0569251582644702E-4</v>
      </c>
    </row>
    <row r="257" spans="2:21" x14ac:dyDescent="0.2">
      <c r="B257" s="23" t="s">
        <v>1192</v>
      </c>
      <c r="C257" s="32" t="s">
        <v>1193</v>
      </c>
      <c r="D257" s="32" t="s">
        <v>379</v>
      </c>
      <c r="E257" s="32" t="s">
        <v>1155</v>
      </c>
      <c r="F257" s="32" t="s">
        <v>176</v>
      </c>
      <c r="G257" s="32" t="s">
        <v>1179</v>
      </c>
      <c r="H257" s="94" t="s">
        <v>1157</v>
      </c>
      <c r="I257" s="94" t="s">
        <v>280</v>
      </c>
      <c r="J257" s="94" t="s">
        <v>1194</v>
      </c>
      <c r="K257" s="94">
        <v>2.8109999999999999</v>
      </c>
      <c r="L257" s="94" t="s">
        <v>136</v>
      </c>
      <c r="M257" s="32">
        <v>3.3799999999999997E-2</v>
      </c>
      <c r="N257" s="32">
        <v>4.4500000000000005E-2</v>
      </c>
      <c r="O257" s="105">
        <v>234142.96736395429</v>
      </c>
      <c r="P257" s="94">
        <v>98.520099999999999</v>
      </c>
      <c r="Q257" s="125">
        <v>0</v>
      </c>
      <c r="R257" s="125">
        <v>836.66869100572364</v>
      </c>
      <c r="S257" s="32">
        <v>3.1219062315193907E-4</v>
      </c>
      <c r="T257" s="32">
        <v>2.2179619867484009E-3</v>
      </c>
      <c r="U257" s="32">
        <v>6.6358807738886084E-4</v>
      </c>
    </row>
    <row r="258" spans="2:21" x14ac:dyDescent="0.2">
      <c r="B258" s="23" t="s">
        <v>1195</v>
      </c>
      <c r="C258" s="32" t="s">
        <v>1196</v>
      </c>
      <c r="D258" s="32" t="s">
        <v>379</v>
      </c>
      <c r="E258" s="32" t="s">
        <v>1155</v>
      </c>
      <c r="F258" s="32" t="s">
        <v>176</v>
      </c>
      <c r="G258" s="32" t="s">
        <v>1197</v>
      </c>
      <c r="H258" s="94" t="s">
        <v>1162</v>
      </c>
      <c r="I258" s="94" t="s">
        <v>261</v>
      </c>
      <c r="J258" s="94" t="s">
        <v>1198</v>
      </c>
      <c r="K258" s="94">
        <v>5.3230000000000004</v>
      </c>
      <c r="L258" s="94" t="s">
        <v>136</v>
      </c>
      <c r="M258" s="32">
        <v>5.1500000000000004E-2</v>
      </c>
      <c r="N258" s="32">
        <v>5.2300000000000006E-2</v>
      </c>
      <c r="O258" s="105">
        <v>195958.1913476015</v>
      </c>
      <c r="P258" s="94">
        <v>100.2216</v>
      </c>
      <c r="Q258" s="125">
        <v>0</v>
      </c>
      <c r="R258" s="125">
        <v>712.31536068252626</v>
      </c>
      <c r="S258" s="32">
        <v>3.0147414053477152E-4</v>
      </c>
      <c r="T258" s="32">
        <v>1.888308250989652E-3</v>
      </c>
      <c r="U258" s="32">
        <v>5.6495956615954803E-4</v>
      </c>
    </row>
    <row r="259" spans="2:21" x14ac:dyDescent="0.2">
      <c r="B259" s="23" t="s">
        <v>1199</v>
      </c>
      <c r="C259" s="32" t="s">
        <v>1200</v>
      </c>
      <c r="D259" s="32" t="s">
        <v>379</v>
      </c>
      <c r="E259" s="32" t="s">
        <v>1155</v>
      </c>
      <c r="F259" s="32" t="s">
        <v>176</v>
      </c>
      <c r="G259" s="32" t="s">
        <v>1201</v>
      </c>
      <c r="H259" s="94" t="s">
        <v>1157</v>
      </c>
      <c r="I259" s="94" t="s">
        <v>280</v>
      </c>
      <c r="J259" s="94" t="s">
        <v>1202</v>
      </c>
      <c r="K259" s="94">
        <v>6.5890000000000004</v>
      </c>
      <c r="L259" s="94" t="s">
        <v>136</v>
      </c>
      <c r="M259" s="32">
        <v>5.1299999999999998E-2</v>
      </c>
      <c r="N259" s="32">
        <v>5.3899999999999997E-2</v>
      </c>
      <c r="O259" s="105">
        <v>247381.78118803183</v>
      </c>
      <c r="P259" s="94">
        <v>99.127899999999997</v>
      </c>
      <c r="Q259" s="125">
        <v>0</v>
      </c>
      <c r="R259" s="125">
        <v>889.42877068487383</v>
      </c>
      <c r="S259" s="32">
        <v>2.4738178118803182E-4</v>
      </c>
      <c r="T259" s="32">
        <v>2.3578260122630967E-3</v>
      </c>
      <c r="U259" s="32">
        <v>7.0543374487175086E-4</v>
      </c>
    </row>
    <row r="260" spans="2:21" x14ac:dyDescent="0.2">
      <c r="B260" s="23" t="s">
        <v>1203</v>
      </c>
      <c r="C260" s="32" t="s">
        <v>1204</v>
      </c>
      <c r="D260" s="32" t="s">
        <v>379</v>
      </c>
      <c r="E260" s="32" t="s">
        <v>1155</v>
      </c>
      <c r="F260" s="32" t="s">
        <v>176</v>
      </c>
      <c r="G260" s="32" t="s">
        <v>1205</v>
      </c>
      <c r="H260" s="94" t="s">
        <v>1206</v>
      </c>
      <c r="I260" s="94" t="s">
        <v>280</v>
      </c>
      <c r="J260" s="94" t="s">
        <v>1207</v>
      </c>
      <c r="K260" s="94">
        <v>6.5670000000000002</v>
      </c>
      <c r="L260" s="94" t="s">
        <v>136</v>
      </c>
      <c r="M260" s="32">
        <v>3.2500000000000001E-2</v>
      </c>
      <c r="N260" s="32">
        <v>5.1060000000000001E-2</v>
      </c>
      <c r="O260" s="105">
        <v>190009.63015848683</v>
      </c>
      <c r="P260" s="94">
        <v>89.114000000000004</v>
      </c>
      <c r="Q260" s="125">
        <v>0</v>
      </c>
      <c r="R260" s="125">
        <v>614.14243440755649</v>
      </c>
      <c r="S260" s="32">
        <v>3.1668271693081142E-4</v>
      </c>
      <c r="T260" s="32">
        <v>1.6280573046515076E-3</v>
      </c>
      <c r="U260" s="32">
        <v>4.8709555128869649E-4</v>
      </c>
    </row>
    <row r="261" spans="2:21" x14ac:dyDescent="0.2">
      <c r="B261" s="23" t="s">
        <v>1208</v>
      </c>
      <c r="C261" s="32" t="s">
        <v>1209</v>
      </c>
      <c r="D261" s="32" t="s">
        <v>379</v>
      </c>
      <c r="E261" s="32" t="s">
        <v>1155</v>
      </c>
      <c r="F261" s="32" t="s">
        <v>176</v>
      </c>
      <c r="G261" s="32" t="s">
        <v>1210</v>
      </c>
      <c r="H261" s="94" t="s">
        <v>1162</v>
      </c>
      <c r="I261" s="94" t="s">
        <v>261</v>
      </c>
      <c r="J261" s="94" t="s">
        <v>1211</v>
      </c>
      <c r="K261" s="94">
        <v>6.2949999999999999</v>
      </c>
      <c r="L261" s="94" t="s">
        <v>136</v>
      </c>
      <c r="M261" s="32">
        <v>4.1299999999999996E-2</v>
      </c>
      <c r="N261" s="32">
        <v>4.7759999999999997E-2</v>
      </c>
      <c r="O261" s="105">
        <v>189926.51652909801</v>
      </c>
      <c r="P261" s="94">
        <v>97.447199999999995</v>
      </c>
      <c r="Q261" s="125">
        <v>0</v>
      </c>
      <c r="R261" s="125">
        <v>671.27816859957125</v>
      </c>
      <c r="S261" s="32">
        <v>1.8992651652909801E-4</v>
      </c>
      <c r="T261" s="32">
        <v>1.7795209459771067E-3</v>
      </c>
      <c r="U261" s="32">
        <v>5.3241168706653289E-4</v>
      </c>
    </row>
    <row r="262" spans="2:21" x14ac:dyDescent="0.2">
      <c r="B262" s="23" t="s">
        <v>1212</v>
      </c>
      <c r="C262" s="32" t="s">
        <v>1213</v>
      </c>
      <c r="D262" s="32" t="s">
        <v>379</v>
      </c>
      <c r="E262" s="32" t="s">
        <v>1155</v>
      </c>
      <c r="F262" s="32" t="s">
        <v>176</v>
      </c>
      <c r="G262" s="32" t="s">
        <v>1179</v>
      </c>
      <c r="H262" s="94" t="s">
        <v>1157</v>
      </c>
      <c r="I262" s="94" t="s">
        <v>280</v>
      </c>
      <c r="J262" s="94" t="s">
        <v>1214</v>
      </c>
      <c r="K262" s="94">
        <v>4.0140000000000002</v>
      </c>
      <c r="L262" s="94" t="s">
        <v>136</v>
      </c>
      <c r="M262" s="32">
        <v>4.4000000000000004E-2</v>
      </c>
      <c r="N262" s="32">
        <v>5.0259999999999999E-2</v>
      </c>
      <c r="O262" s="105">
        <v>227802.58477914945</v>
      </c>
      <c r="P262" s="94">
        <v>98.339299999999994</v>
      </c>
      <c r="Q262" s="125">
        <v>0</v>
      </c>
      <c r="R262" s="125">
        <v>812.51860771208112</v>
      </c>
      <c r="S262" s="32">
        <v>1.518683898527663E-4</v>
      </c>
      <c r="T262" s="32">
        <v>2.1539414642907963E-3</v>
      </c>
      <c r="U262" s="32">
        <v>6.4443389185056218E-4</v>
      </c>
    </row>
    <row r="263" spans="2:21" x14ac:dyDescent="0.2">
      <c r="B263" s="23" t="s">
        <v>1215</v>
      </c>
      <c r="C263" s="32" t="s">
        <v>1216</v>
      </c>
      <c r="D263" s="32" t="s">
        <v>379</v>
      </c>
      <c r="E263" s="32" t="s">
        <v>1155</v>
      </c>
      <c r="F263" s="32" t="s">
        <v>176</v>
      </c>
      <c r="G263" s="32" t="s">
        <v>1175</v>
      </c>
      <c r="H263" s="94" t="s">
        <v>1162</v>
      </c>
      <c r="I263" s="94" t="s">
        <v>261</v>
      </c>
      <c r="J263" s="94" t="s">
        <v>1217</v>
      </c>
      <c r="K263" s="94">
        <v>6.66</v>
      </c>
      <c r="L263" s="94" t="s">
        <v>136</v>
      </c>
      <c r="M263" s="32">
        <v>4.5999999999999999E-2</v>
      </c>
      <c r="N263" s="32">
        <v>4.5579999999999996E-2</v>
      </c>
      <c r="O263" s="105">
        <v>160623.02548172281</v>
      </c>
      <c r="P263" s="94">
        <v>102.32870000000001</v>
      </c>
      <c r="Q263" s="125">
        <v>0</v>
      </c>
      <c r="R263" s="125">
        <v>596.14624725531019</v>
      </c>
      <c r="S263" s="32">
        <v>2.2946146497388974E-4</v>
      </c>
      <c r="T263" s="32">
        <v>1.5803504172787861E-3</v>
      </c>
      <c r="U263" s="32">
        <v>4.7282221303537398E-4</v>
      </c>
    </row>
    <row r="264" spans="2:21" x14ac:dyDescent="0.2">
      <c r="B264" s="23" t="s">
        <v>1218</v>
      </c>
      <c r="C264" s="32" t="s">
        <v>1219</v>
      </c>
      <c r="D264" s="32" t="s">
        <v>379</v>
      </c>
      <c r="E264" s="32" t="s">
        <v>1155</v>
      </c>
      <c r="F264" s="32" t="s">
        <v>176</v>
      </c>
      <c r="G264" s="32" t="s">
        <v>1220</v>
      </c>
      <c r="H264" s="94" t="s">
        <v>1221</v>
      </c>
      <c r="I264" s="94" t="s">
        <v>280</v>
      </c>
      <c r="J264" s="94" t="s">
        <v>1222</v>
      </c>
      <c r="K264" s="94">
        <v>6.7149999999999999</v>
      </c>
      <c r="L264" s="94" t="s">
        <v>136</v>
      </c>
      <c r="M264" s="32">
        <v>4.9500000000000002E-2</v>
      </c>
      <c r="N264" s="32">
        <v>5.2270000000000004E-2</v>
      </c>
      <c r="O264" s="105">
        <v>170335.44674458867</v>
      </c>
      <c r="P264" s="94">
        <v>98.647999999999996</v>
      </c>
      <c r="Q264" s="125">
        <v>0</v>
      </c>
      <c r="R264" s="125">
        <v>609.4539191777975</v>
      </c>
      <c r="S264" s="32">
        <v>4.2583861686147168E-4</v>
      </c>
      <c r="T264" s="32">
        <v>1.6156283125478394E-3</v>
      </c>
      <c r="U264" s="32">
        <v>4.8337694338503002E-4</v>
      </c>
    </row>
    <row r="265" spans="2:21" x14ac:dyDescent="0.2">
      <c r="B265" s="23" t="s">
        <v>1223</v>
      </c>
      <c r="C265" s="32" t="s">
        <v>1224</v>
      </c>
      <c r="D265" s="32" t="s">
        <v>379</v>
      </c>
      <c r="E265" s="32" t="s">
        <v>1155</v>
      </c>
      <c r="F265" s="32" t="s">
        <v>176</v>
      </c>
      <c r="G265" s="32" t="s">
        <v>1201</v>
      </c>
      <c r="H265" s="94" t="s">
        <v>1225</v>
      </c>
      <c r="I265" s="94" t="s">
        <v>280</v>
      </c>
      <c r="J265" s="94" t="s">
        <v>1226</v>
      </c>
      <c r="K265" s="94">
        <v>6.84</v>
      </c>
      <c r="L265" s="94" t="s">
        <v>136</v>
      </c>
      <c r="M265" s="32">
        <v>0.05</v>
      </c>
      <c r="N265" s="32">
        <v>5.4179999999999999E-2</v>
      </c>
      <c r="O265" s="105">
        <v>178029.3941508687</v>
      </c>
      <c r="P265" s="94">
        <v>98.441999999999993</v>
      </c>
      <c r="Q265" s="125">
        <v>0</v>
      </c>
      <c r="R265" s="125">
        <v>635.65241005785163</v>
      </c>
      <c r="S265" s="32">
        <v>3.5605878830173739E-4</v>
      </c>
      <c r="T265" s="32">
        <v>1.6850790491497868E-3</v>
      </c>
      <c r="U265" s="32">
        <v>5.0415578497486761E-4</v>
      </c>
    </row>
    <row r="266" spans="2:21" x14ac:dyDescent="0.2">
      <c r="B266" s="23" t="s">
        <v>1227</v>
      </c>
      <c r="C266" s="32" t="s">
        <v>1228</v>
      </c>
      <c r="D266" s="32" t="s">
        <v>379</v>
      </c>
      <c r="E266" s="32" t="s">
        <v>1155</v>
      </c>
      <c r="F266" s="32" t="s">
        <v>176</v>
      </c>
      <c r="G266" s="32" t="s">
        <v>1229</v>
      </c>
      <c r="H266" s="94" t="s">
        <v>1162</v>
      </c>
      <c r="I266" s="94" t="s">
        <v>261</v>
      </c>
      <c r="J266" s="94" t="s">
        <v>1230</v>
      </c>
      <c r="K266" s="94">
        <v>6.9690000000000003</v>
      </c>
      <c r="L266" s="94" t="s">
        <v>136</v>
      </c>
      <c r="M266" s="32">
        <v>4.8499999999999995E-2</v>
      </c>
      <c r="N266" s="32">
        <v>5.0220000000000001E-2</v>
      </c>
      <c r="O266" s="105">
        <v>188074.26993128986</v>
      </c>
      <c r="P266" s="94">
        <v>99.814099999999996</v>
      </c>
      <c r="Q266" s="125">
        <v>0</v>
      </c>
      <c r="R266" s="125">
        <v>680.87726882191441</v>
      </c>
      <c r="S266" s="32">
        <v>1.8807426993128987E-4</v>
      </c>
      <c r="T266" s="32">
        <v>1.8049676247270346E-3</v>
      </c>
      <c r="U266" s="32">
        <v>5.4002503334049331E-4</v>
      </c>
    </row>
    <row r="267" spans="2:21" x14ac:dyDescent="0.2">
      <c r="B267" s="23" t="s">
        <v>1231</v>
      </c>
      <c r="C267" s="32" t="s">
        <v>1232</v>
      </c>
      <c r="D267" s="32" t="s">
        <v>379</v>
      </c>
      <c r="E267" s="32" t="s">
        <v>1155</v>
      </c>
      <c r="F267" s="32" t="s">
        <v>176</v>
      </c>
      <c r="G267" s="32" t="s">
        <v>1229</v>
      </c>
      <c r="H267" s="94" t="s">
        <v>1233</v>
      </c>
      <c r="I267" s="94" t="s">
        <v>280</v>
      </c>
      <c r="J267" s="94" t="s">
        <v>1234</v>
      </c>
      <c r="K267" s="94">
        <v>2.403</v>
      </c>
      <c r="L267" s="94" t="s">
        <v>136</v>
      </c>
      <c r="M267" s="32">
        <v>8.5000000000000006E-2</v>
      </c>
      <c r="N267" s="32">
        <v>7.5910000000000005E-2</v>
      </c>
      <c r="O267" s="105">
        <v>93384.099306161283</v>
      </c>
      <c r="P267" s="94">
        <v>104.35890000000001</v>
      </c>
      <c r="Q267" s="125">
        <v>0</v>
      </c>
      <c r="R267" s="125">
        <v>353.46790244945402</v>
      </c>
      <c r="S267" s="32">
        <v>1.2792342370707024E-4</v>
      </c>
      <c r="T267" s="32">
        <v>9.3702367448003112E-4</v>
      </c>
      <c r="U267" s="32">
        <v>2.8034643620183225E-4</v>
      </c>
    </row>
    <row r="268" spans="2:21" x14ac:dyDescent="0.2">
      <c r="B268" s="23" t="s">
        <v>1235</v>
      </c>
      <c r="C268" s="32" t="s">
        <v>1236</v>
      </c>
      <c r="D268" s="32" t="s">
        <v>379</v>
      </c>
      <c r="E268" s="32" t="s">
        <v>1155</v>
      </c>
      <c r="F268" s="32" t="s">
        <v>176</v>
      </c>
      <c r="G268" s="32" t="s">
        <v>1229</v>
      </c>
      <c r="H268" s="94" t="s">
        <v>1237</v>
      </c>
      <c r="I268" s="94" t="s">
        <v>261</v>
      </c>
      <c r="J268" s="94" t="s">
        <v>1238</v>
      </c>
      <c r="K268" s="94">
        <v>5.3760000000000003</v>
      </c>
      <c r="L268" s="94" t="s">
        <v>136</v>
      </c>
      <c r="M268" s="32">
        <v>6.88E-2</v>
      </c>
      <c r="N268" s="32">
        <v>6.8460000000000007E-2</v>
      </c>
      <c r="O268" s="105">
        <v>92837.92402732042</v>
      </c>
      <c r="P268" s="94">
        <v>101.5496</v>
      </c>
      <c r="Q268" s="125">
        <v>0</v>
      </c>
      <c r="R268" s="125">
        <v>341.94101234547986</v>
      </c>
      <c r="S268" s="32">
        <v>1.326256057533149E-4</v>
      </c>
      <c r="T268" s="32">
        <v>9.064665323867744E-4</v>
      </c>
      <c r="U268" s="32">
        <v>2.7120409954623897E-4</v>
      </c>
    </row>
    <row r="269" spans="2:21" x14ac:dyDescent="0.2">
      <c r="B269" s="23" t="s">
        <v>1239</v>
      </c>
      <c r="C269" s="32" t="s">
        <v>1240</v>
      </c>
      <c r="D269" s="32" t="s">
        <v>379</v>
      </c>
      <c r="E269" s="32" t="s">
        <v>1155</v>
      </c>
      <c r="F269" s="32" t="s">
        <v>176</v>
      </c>
      <c r="G269" s="32" t="s">
        <v>1179</v>
      </c>
      <c r="H269" s="94" t="s">
        <v>1180</v>
      </c>
      <c r="I269" s="94" t="s">
        <v>261</v>
      </c>
      <c r="J269" s="94" t="s">
        <v>1241</v>
      </c>
      <c r="K269" s="94">
        <v>6.2119999999999997</v>
      </c>
      <c r="L269" s="94" t="s">
        <v>136</v>
      </c>
      <c r="M269" s="32">
        <v>4.8799999999999996E-2</v>
      </c>
      <c r="N269" s="32">
        <v>4.8649999999999999E-2</v>
      </c>
      <c r="O269" s="105">
        <v>205397.52497104692</v>
      </c>
      <c r="P269" s="94">
        <v>99.802099999999996</v>
      </c>
      <c r="Q269" s="125">
        <v>0</v>
      </c>
      <c r="R269" s="125">
        <v>743.50251397354737</v>
      </c>
      <c r="S269" s="32">
        <v>2.7386336662806255E-4</v>
      </c>
      <c r="T269" s="32">
        <v>1.9709836531147532E-3</v>
      </c>
      <c r="U269" s="32">
        <v>5.8969507175943281E-4</v>
      </c>
    </row>
    <row r="270" spans="2:21" x14ac:dyDescent="0.2">
      <c r="B270" s="23" t="s">
        <v>1242</v>
      </c>
      <c r="C270" s="32" t="s">
        <v>1243</v>
      </c>
      <c r="D270" s="32" t="s">
        <v>379</v>
      </c>
      <c r="E270" s="32" t="s">
        <v>1155</v>
      </c>
      <c r="F270" s="32" t="s">
        <v>176</v>
      </c>
      <c r="G270" s="32" t="s">
        <v>1244</v>
      </c>
      <c r="H270" s="94" t="s">
        <v>1221</v>
      </c>
      <c r="I270" s="94" t="s">
        <v>280</v>
      </c>
      <c r="J270" s="94" t="s">
        <v>1245</v>
      </c>
      <c r="K270" s="94">
        <v>7.3449999999999998</v>
      </c>
      <c r="L270" s="94" t="s">
        <v>136</v>
      </c>
      <c r="M270" s="32">
        <v>3.9E-2</v>
      </c>
      <c r="N270" s="32">
        <v>4.6239999999999996E-2</v>
      </c>
      <c r="O270" s="105">
        <v>193868.47723725383</v>
      </c>
      <c r="P270" s="94">
        <v>95.132999999999996</v>
      </c>
      <c r="Q270" s="125">
        <v>0</v>
      </c>
      <c r="R270" s="125">
        <v>668.93812264912731</v>
      </c>
      <c r="S270" s="32">
        <v>1.5509478178980305E-4</v>
      </c>
      <c r="T270" s="32">
        <v>1.7733176148125446E-3</v>
      </c>
      <c r="U270" s="32">
        <v>5.3055572351734103E-4</v>
      </c>
    </row>
    <row r="271" spans="2:21" x14ac:dyDescent="0.2">
      <c r="B271" s="23" t="s">
        <v>1246</v>
      </c>
      <c r="C271" s="32" t="s">
        <v>1247</v>
      </c>
      <c r="D271" s="32" t="s">
        <v>379</v>
      </c>
      <c r="E271" s="32" t="s">
        <v>1155</v>
      </c>
      <c r="F271" s="32" t="s">
        <v>176</v>
      </c>
      <c r="G271" s="32" t="s">
        <v>1244</v>
      </c>
      <c r="H271" s="94" t="s">
        <v>1248</v>
      </c>
      <c r="I271" s="94" t="s">
        <v>261</v>
      </c>
      <c r="J271" s="94" t="s">
        <v>1249</v>
      </c>
      <c r="K271" s="94">
        <v>7.2750000000000004</v>
      </c>
      <c r="L271" s="94" t="s">
        <v>136</v>
      </c>
      <c r="M271" s="32">
        <v>4.9000000000000002E-2</v>
      </c>
      <c r="N271" s="32">
        <v>4.9909999999999996E-2</v>
      </c>
      <c r="O271" s="105">
        <v>128422.43078136561</v>
      </c>
      <c r="P271" s="94">
        <v>97.841999999999999</v>
      </c>
      <c r="Q271" s="125">
        <v>0</v>
      </c>
      <c r="R271" s="125">
        <v>455.73644801085356</v>
      </c>
      <c r="S271" s="32">
        <v>1.7122990770848749E-4</v>
      </c>
      <c r="T271" s="32">
        <v>1.2081318788788012E-3</v>
      </c>
      <c r="U271" s="32">
        <v>3.6145881468090216E-4</v>
      </c>
    </row>
    <row r="272" spans="2:21" x14ac:dyDescent="0.2">
      <c r="B272" s="23" t="s">
        <v>1250</v>
      </c>
      <c r="C272" s="32" t="s">
        <v>1251</v>
      </c>
      <c r="D272" s="32" t="s">
        <v>379</v>
      </c>
      <c r="E272" s="32" t="s">
        <v>1155</v>
      </c>
      <c r="F272" s="32" t="s">
        <v>176</v>
      </c>
      <c r="G272" s="32" t="s">
        <v>1252</v>
      </c>
      <c r="H272" s="94" t="s">
        <v>1253</v>
      </c>
      <c r="I272" s="94" t="s">
        <v>261</v>
      </c>
      <c r="J272" s="94" t="s">
        <v>1254</v>
      </c>
      <c r="K272" s="94">
        <v>4.5330000000000004</v>
      </c>
      <c r="L272" s="94" t="s">
        <v>136</v>
      </c>
      <c r="M272" s="32">
        <v>5.7500000000000002E-2</v>
      </c>
      <c r="N272" s="32">
        <v>5.7290000000000001E-2</v>
      </c>
      <c r="O272" s="105">
        <v>158770.77888391464</v>
      </c>
      <c r="P272" s="94">
        <v>101.09269999999999</v>
      </c>
      <c r="Q272" s="125">
        <v>0</v>
      </c>
      <c r="R272" s="125">
        <v>582.15405492445541</v>
      </c>
      <c r="S272" s="32">
        <v>6.3508311553565853E-5</v>
      </c>
      <c r="T272" s="32">
        <v>1.5432578966254752E-3</v>
      </c>
      <c r="U272" s="32">
        <v>4.6172456816458775E-4</v>
      </c>
    </row>
    <row r="273" spans="2:21" x14ac:dyDescent="0.2">
      <c r="B273" s="23" t="s">
        <v>1255</v>
      </c>
      <c r="C273" s="32" t="s">
        <v>1256</v>
      </c>
      <c r="D273" s="32" t="s">
        <v>379</v>
      </c>
      <c r="E273" s="32" t="s">
        <v>1155</v>
      </c>
      <c r="F273" s="32" t="s">
        <v>176</v>
      </c>
      <c r="G273" s="32" t="s">
        <v>1179</v>
      </c>
      <c r="H273" s="94" t="s">
        <v>1162</v>
      </c>
      <c r="I273" s="94" t="s">
        <v>261</v>
      </c>
      <c r="J273" s="94" t="s">
        <v>1257</v>
      </c>
      <c r="K273" s="94">
        <v>0.127</v>
      </c>
      <c r="L273" s="94" t="s">
        <v>136</v>
      </c>
      <c r="M273" s="32">
        <v>3.0099999999999998E-2</v>
      </c>
      <c r="N273" s="32">
        <v>4.1270000000000001E-2</v>
      </c>
      <c r="O273" s="105">
        <v>131568.87532251407</v>
      </c>
      <c r="P273" s="94">
        <v>84.481099999999998</v>
      </c>
      <c r="Q273" s="125">
        <v>0</v>
      </c>
      <c r="R273" s="125">
        <v>403.14407180727278</v>
      </c>
      <c r="S273" s="32">
        <v>2.5060738156669346E-4</v>
      </c>
      <c r="T273" s="32">
        <v>1.0687124259145747E-3</v>
      </c>
      <c r="U273" s="32">
        <v>3.1974615806374773E-4</v>
      </c>
    </row>
    <row r="274" spans="2:21" x14ac:dyDescent="0.2">
      <c r="B274" s="23" t="s">
        <v>1258</v>
      </c>
      <c r="C274" s="32" t="s">
        <v>1259</v>
      </c>
      <c r="D274" s="32" t="s">
        <v>379</v>
      </c>
      <c r="E274" s="32" t="s">
        <v>1155</v>
      </c>
      <c r="F274" s="32" t="s">
        <v>176</v>
      </c>
      <c r="G274" s="32" t="s">
        <v>1260</v>
      </c>
      <c r="H274" s="94" t="s">
        <v>1162</v>
      </c>
      <c r="I274" s="94" t="s">
        <v>261</v>
      </c>
      <c r="J274" s="94" t="s">
        <v>1261</v>
      </c>
      <c r="K274" s="94">
        <v>6.665</v>
      </c>
      <c r="L274" s="94" t="s">
        <v>136</v>
      </c>
      <c r="M274" s="32">
        <v>4.8499999999999995E-2</v>
      </c>
      <c r="N274" s="32">
        <v>5.0869999999999999E-2</v>
      </c>
      <c r="O274" s="105">
        <v>174491.12821403003</v>
      </c>
      <c r="P274" s="94">
        <v>99.338800000000006</v>
      </c>
      <c r="Q274" s="125">
        <v>0</v>
      </c>
      <c r="R274" s="125">
        <v>628.69472390637611</v>
      </c>
      <c r="S274" s="32">
        <v>2.3265483761870671E-4</v>
      </c>
      <c r="T274" s="32">
        <v>1.6666346116255999E-3</v>
      </c>
      <c r="U274" s="32">
        <v>4.9863742672151556E-4</v>
      </c>
    </row>
    <row r="275" spans="2:21" x14ac:dyDescent="0.2">
      <c r="B275" s="23" t="s">
        <v>1262</v>
      </c>
      <c r="C275" s="32" t="s">
        <v>1263</v>
      </c>
      <c r="D275" s="32" t="s">
        <v>379</v>
      </c>
      <c r="E275" s="32" t="s">
        <v>1155</v>
      </c>
      <c r="F275" s="32" t="s">
        <v>1264</v>
      </c>
      <c r="G275" s="32" t="s">
        <v>1170</v>
      </c>
      <c r="H275" s="94" t="s">
        <v>1162</v>
      </c>
      <c r="I275" s="94" t="s">
        <v>261</v>
      </c>
      <c r="J275" s="94" t="s">
        <v>1265</v>
      </c>
      <c r="K275" s="94">
        <v>6.2670000000000003</v>
      </c>
      <c r="L275" s="94" t="s">
        <v>136</v>
      </c>
      <c r="M275" s="32">
        <v>4.1799999999999997E-2</v>
      </c>
      <c r="N275" s="32">
        <v>4.6559999999999997E-2</v>
      </c>
      <c r="O275" s="105">
        <v>206810.456670657</v>
      </c>
      <c r="P275" s="94">
        <v>98.345799999999997</v>
      </c>
      <c r="Q275" s="125">
        <v>0</v>
      </c>
      <c r="R275" s="125">
        <v>737.69334692669588</v>
      </c>
      <c r="S275" s="32">
        <v>2.9544350952951E-4</v>
      </c>
      <c r="T275" s="32">
        <v>1.9555838756125017E-3</v>
      </c>
      <c r="U275" s="32">
        <v>5.8508763988909828E-4</v>
      </c>
    </row>
    <row r="276" spans="2:21" x14ac:dyDescent="0.2">
      <c r="B276" s="23" t="s">
        <v>1266</v>
      </c>
      <c r="C276" s="32" t="s">
        <v>1267</v>
      </c>
      <c r="D276" s="32" t="s">
        <v>379</v>
      </c>
      <c r="E276" s="32" t="s">
        <v>1155</v>
      </c>
      <c r="F276" s="32" t="s">
        <v>176</v>
      </c>
      <c r="G276" s="32" t="s">
        <v>1268</v>
      </c>
      <c r="H276" s="94" t="s">
        <v>1269</v>
      </c>
      <c r="I276" s="94" t="s">
        <v>261</v>
      </c>
      <c r="J276" s="94" t="s">
        <v>1270</v>
      </c>
      <c r="K276" s="94">
        <v>6.3760000000000003</v>
      </c>
      <c r="L276" s="94" t="s">
        <v>136</v>
      </c>
      <c r="M276" s="32">
        <v>0.05</v>
      </c>
      <c r="N276" s="32">
        <v>5.2770000000000004E-2</v>
      </c>
      <c r="O276" s="105">
        <v>157630.93482372502</v>
      </c>
      <c r="P276" s="94">
        <v>100.4173</v>
      </c>
      <c r="Q276" s="125">
        <v>0</v>
      </c>
      <c r="R276" s="125">
        <v>574.11321901280542</v>
      </c>
      <c r="S276" s="32">
        <v>1.5012469983211908E-4</v>
      </c>
      <c r="T276" s="32">
        <v>1.5219420895617695E-3</v>
      </c>
      <c r="U276" s="32">
        <v>4.553471299975193E-4</v>
      </c>
    </row>
    <row r="277" spans="2:21" x14ac:dyDescent="0.2">
      <c r="B277" s="23" t="s">
        <v>1271</v>
      </c>
      <c r="C277" s="32" t="s">
        <v>1272</v>
      </c>
      <c r="D277" s="32" t="s">
        <v>379</v>
      </c>
      <c r="E277" s="32" t="s">
        <v>1155</v>
      </c>
      <c r="F277" s="32" t="s">
        <v>176</v>
      </c>
      <c r="G277" s="32" t="s">
        <v>1179</v>
      </c>
      <c r="H277" s="94" t="s">
        <v>1157</v>
      </c>
      <c r="I277" s="94" t="s">
        <v>280</v>
      </c>
      <c r="J277" s="94" t="s">
        <v>1273</v>
      </c>
      <c r="K277" s="94">
        <v>3.9769999999999999</v>
      </c>
      <c r="L277" s="94" t="s">
        <v>136</v>
      </c>
      <c r="M277" s="32">
        <v>4.7E-2</v>
      </c>
      <c r="N277" s="32">
        <v>4.9749999999999996E-2</v>
      </c>
      <c r="O277" s="105">
        <v>215774.85526902339</v>
      </c>
      <c r="P277" s="94">
        <v>99.095600000000005</v>
      </c>
      <c r="Q277" s="125">
        <v>0</v>
      </c>
      <c r="R277" s="125">
        <v>775.53742640306814</v>
      </c>
      <c r="S277" s="32">
        <v>1.7261988421521873E-4</v>
      </c>
      <c r="T277" s="32">
        <v>2.0559064173837041E-3</v>
      </c>
      <c r="U277" s="32">
        <v>6.151029616170931E-4</v>
      </c>
    </row>
    <row r="278" spans="2:21" x14ac:dyDescent="0.2">
      <c r="B278" s="23" t="s">
        <v>1274</v>
      </c>
      <c r="C278" s="32" t="s">
        <v>1275</v>
      </c>
      <c r="D278" s="32" t="s">
        <v>379</v>
      </c>
      <c r="E278" s="32" t="s">
        <v>1155</v>
      </c>
      <c r="F278" s="32" t="s">
        <v>176</v>
      </c>
      <c r="G278" s="32" t="s">
        <v>1179</v>
      </c>
      <c r="H278" s="94" t="s">
        <v>1276</v>
      </c>
      <c r="I278" s="94" t="s">
        <v>261</v>
      </c>
      <c r="J278" s="94" t="s">
        <v>1277</v>
      </c>
      <c r="K278" s="94">
        <v>7.5659999999999998</v>
      </c>
      <c r="L278" s="94" t="s">
        <v>136</v>
      </c>
      <c r="M278" s="32">
        <v>3.6299999999999999E-2</v>
      </c>
      <c r="N278" s="32">
        <v>4.36E-2</v>
      </c>
      <c r="O278" s="105">
        <v>196100.6718551252</v>
      </c>
      <c r="P278" s="94">
        <v>95.530500000000004</v>
      </c>
      <c r="Q278" s="125">
        <v>0</v>
      </c>
      <c r="R278" s="125">
        <v>679.46749912096755</v>
      </c>
      <c r="S278" s="32">
        <v>1.7827333805011381E-4</v>
      </c>
      <c r="T278" s="32">
        <v>1.8012304039604595E-3</v>
      </c>
      <c r="U278" s="32">
        <v>5.3890690094774427E-4</v>
      </c>
    </row>
    <row r="279" spans="2:21" x14ac:dyDescent="0.2">
      <c r="B279" s="23" t="s">
        <v>1278</v>
      </c>
      <c r="C279" s="32" t="s">
        <v>1279</v>
      </c>
      <c r="D279" s="32" t="s">
        <v>379</v>
      </c>
      <c r="E279" s="32" t="s">
        <v>1155</v>
      </c>
      <c r="F279" s="32" t="s">
        <v>176</v>
      </c>
      <c r="G279" s="32" t="s">
        <v>1179</v>
      </c>
      <c r="H279" s="94" t="s">
        <v>1280</v>
      </c>
      <c r="I279" s="94" t="s">
        <v>261</v>
      </c>
      <c r="J279" s="94" t="s">
        <v>1281</v>
      </c>
      <c r="K279" s="94">
        <v>4.5270000000000001</v>
      </c>
      <c r="L279" s="94" t="s">
        <v>136</v>
      </c>
      <c r="M279" s="32">
        <v>4.5199999999999997E-2</v>
      </c>
      <c r="N279" s="32">
        <v>4.4310000000000002E-2</v>
      </c>
      <c r="O279" s="105">
        <v>202144.22004925567</v>
      </c>
      <c r="P279" s="94">
        <v>102.5812</v>
      </c>
      <c r="Q279" s="125">
        <v>0</v>
      </c>
      <c r="R279" s="125">
        <v>752.10185305248422</v>
      </c>
      <c r="S279" s="32">
        <v>2.6952562673234089E-4</v>
      </c>
      <c r="T279" s="32">
        <v>1.9937800208924394E-3</v>
      </c>
      <c r="U279" s="32">
        <v>5.9651547623679787E-4</v>
      </c>
    </row>
    <row r="280" spans="2:21" x14ac:dyDescent="0.2">
      <c r="B280" s="23" t="s">
        <v>1282</v>
      </c>
      <c r="C280" s="32" t="s">
        <v>1283</v>
      </c>
      <c r="D280" s="32" t="s">
        <v>379</v>
      </c>
      <c r="E280" s="32" t="s">
        <v>1155</v>
      </c>
      <c r="F280" s="32" t="s">
        <v>176</v>
      </c>
      <c r="G280" s="32" t="s">
        <v>1284</v>
      </c>
      <c r="H280" s="94" t="s">
        <v>1248</v>
      </c>
      <c r="I280" s="94" t="s">
        <v>261</v>
      </c>
      <c r="J280" s="94" t="s">
        <v>1285</v>
      </c>
      <c r="K280" s="94">
        <v>6.2939999999999996</v>
      </c>
      <c r="L280" s="94" t="s">
        <v>136</v>
      </c>
      <c r="M280" s="32">
        <v>0.04</v>
      </c>
      <c r="N280" s="32">
        <v>4.6509999999999996E-2</v>
      </c>
      <c r="O280" s="105">
        <v>177162.63773009949</v>
      </c>
      <c r="P280" s="94">
        <v>95.846599999999995</v>
      </c>
      <c r="Q280" s="125">
        <v>0</v>
      </c>
      <c r="R280" s="125">
        <v>615.8804308731992</v>
      </c>
      <c r="S280" s="32">
        <v>3.5432527546019898E-4</v>
      </c>
      <c r="T280" s="32">
        <v>1.6326646362456478E-3</v>
      </c>
      <c r="U280" s="32">
        <v>4.884740105827309E-4</v>
      </c>
    </row>
    <row r="281" spans="2:21" x14ac:dyDescent="0.2">
      <c r="B281" s="23" t="s">
        <v>1286</v>
      </c>
      <c r="C281" s="32" t="s">
        <v>1287</v>
      </c>
      <c r="D281" s="32" t="s">
        <v>379</v>
      </c>
      <c r="E281" s="32" t="s">
        <v>1155</v>
      </c>
      <c r="F281" s="32" t="s">
        <v>176</v>
      </c>
      <c r="G281" s="32" t="s">
        <v>1288</v>
      </c>
      <c r="H281" s="94" t="s">
        <v>1162</v>
      </c>
      <c r="I281" s="94" t="s">
        <v>261</v>
      </c>
      <c r="J281" s="94" t="s">
        <v>1289</v>
      </c>
      <c r="K281" s="94">
        <v>4.9320000000000004</v>
      </c>
      <c r="L281" s="94" t="s">
        <v>136</v>
      </c>
      <c r="M281" s="32">
        <v>5.2499999999999998E-2</v>
      </c>
      <c r="N281" s="32">
        <v>5.058E-2</v>
      </c>
      <c r="O281" s="105">
        <v>203474.03811947693</v>
      </c>
      <c r="P281" s="94">
        <v>102.0851</v>
      </c>
      <c r="Q281" s="125">
        <v>0</v>
      </c>
      <c r="R281" s="125">
        <v>753.38838127010456</v>
      </c>
      <c r="S281" s="32">
        <v>3.3912339686579488E-4</v>
      </c>
      <c r="T281" s="32">
        <v>1.9971905353675669E-3</v>
      </c>
      <c r="U281" s="32">
        <v>5.9753586195890611E-4</v>
      </c>
    </row>
    <row r="282" spans="2:21" x14ac:dyDescent="0.2">
      <c r="B282" s="23" t="s">
        <v>1290</v>
      </c>
      <c r="C282" s="32" t="s">
        <v>1291</v>
      </c>
      <c r="D282" s="32" t="s">
        <v>379</v>
      </c>
      <c r="E282" s="32" t="s">
        <v>1155</v>
      </c>
      <c r="F282" s="32" t="s">
        <v>176</v>
      </c>
      <c r="G282" s="32" t="s">
        <v>1292</v>
      </c>
      <c r="H282" s="94" t="s">
        <v>1225</v>
      </c>
      <c r="I282" s="94" t="s">
        <v>280</v>
      </c>
      <c r="J282" s="94" t="s">
        <v>1293</v>
      </c>
      <c r="K282" s="94">
        <v>7.6029999999999998</v>
      </c>
      <c r="L282" s="94" t="s">
        <v>136</v>
      </c>
      <c r="M282" s="32">
        <v>4.9000000000000002E-2</v>
      </c>
      <c r="N282" s="32">
        <v>4.7320000000000001E-2</v>
      </c>
      <c r="O282" s="105">
        <v>176818.30983691721</v>
      </c>
      <c r="P282" s="94">
        <v>101.66540000000002</v>
      </c>
      <c r="Q282" s="125">
        <v>0</v>
      </c>
      <c r="R282" s="125">
        <v>652.00055320073773</v>
      </c>
      <c r="S282" s="32">
        <v>2.3575774644922295E-4</v>
      </c>
      <c r="T282" s="32">
        <v>1.7284170638677237E-3</v>
      </c>
      <c r="U282" s="32">
        <v>5.1712200803745792E-4</v>
      </c>
    </row>
    <row r="283" spans="2:21" x14ac:dyDescent="0.2">
      <c r="B283" s="23" t="s">
        <v>1294</v>
      </c>
      <c r="C283" s="32" t="s">
        <v>1295</v>
      </c>
      <c r="D283" s="32" t="s">
        <v>379</v>
      </c>
      <c r="E283" s="32" t="s">
        <v>1155</v>
      </c>
      <c r="F283" s="32" t="s">
        <v>176</v>
      </c>
      <c r="G283" s="32" t="s">
        <v>1296</v>
      </c>
      <c r="H283" s="94" t="s">
        <v>1269</v>
      </c>
      <c r="I283" s="94" t="s">
        <v>261</v>
      </c>
      <c r="J283" s="94" t="s">
        <v>1297</v>
      </c>
      <c r="K283" s="94">
        <v>6.6609999999999996</v>
      </c>
      <c r="L283" s="94" t="s">
        <v>2</v>
      </c>
      <c r="M283" s="32">
        <v>4.8799999999999996E-2</v>
      </c>
      <c r="N283" s="32">
        <v>5.0900000000000001E-2</v>
      </c>
      <c r="O283" s="105">
        <v>136674.42684211349</v>
      </c>
      <c r="P283" s="94">
        <v>99.371300000000005</v>
      </c>
      <c r="Q283" s="125">
        <v>0</v>
      </c>
      <c r="R283" s="125">
        <v>643.56011063973256</v>
      </c>
      <c r="S283" s="32">
        <v>2.6033224160402569E-4</v>
      </c>
      <c r="T283" s="32">
        <v>1.7060419218875218E-3</v>
      </c>
      <c r="U283" s="32">
        <v>5.1042762935258593E-4</v>
      </c>
    </row>
    <row r="284" spans="2:21" x14ac:dyDescent="0.2">
      <c r="B284" s="23" t="s">
        <v>1298</v>
      </c>
      <c r="C284" s="32" t="s">
        <v>1299</v>
      </c>
      <c r="D284" s="32" t="s">
        <v>379</v>
      </c>
      <c r="E284" s="32" t="s">
        <v>1155</v>
      </c>
      <c r="F284" s="32" t="s">
        <v>176</v>
      </c>
      <c r="G284" s="32" t="s">
        <v>1252</v>
      </c>
      <c r="H284" s="94" t="s">
        <v>1233</v>
      </c>
      <c r="I284" s="94" t="s">
        <v>280</v>
      </c>
      <c r="J284" s="94" t="s">
        <v>1300</v>
      </c>
      <c r="K284" s="94">
        <v>7.2290000000000001</v>
      </c>
      <c r="L284" s="94" t="s">
        <v>137</v>
      </c>
      <c r="M284" s="32">
        <v>3.6299999999999999E-2</v>
      </c>
      <c r="N284" s="32">
        <v>3.8030000000000001E-2</v>
      </c>
      <c r="O284" s="105">
        <v>150898.73084322998</v>
      </c>
      <c r="P284" s="94">
        <v>99.819599999999994</v>
      </c>
      <c r="Q284" s="125">
        <v>0</v>
      </c>
      <c r="R284" s="125">
        <v>634.98111362158852</v>
      </c>
      <c r="S284" s="32">
        <v>1.160759468024846E-4</v>
      </c>
      <c r="T284" s="32">
        <v>1.6832994797772538E-3</v>
      </c>
      <c r="U284" s="32">
        <v>5.0362335879914645E-4</v>
      </c>
    </row>
    <row r="285" spans="2:21" x14ac:dyDescent="0.2">
      <c r="B285" s="23" t="s">
        <v>1301</v>
      </c>
      <c r="C285" s="32" t="s">
        <v>1302</v>
      </c>
      <c r="D285" s="32" t="s">
        <v>379</v>
      </c>
      <c r="E285" s="32" t="s">
        <v>1155</v>
      </c>
      <c r="F285" s="32" t="s">
        <v>176</v>
      </c>
      <c r="G285" s="32" t="s">
        <v>1201</v>
      </c>
      <c r="H285" s="94" t="s">
        <v>1157</v>
      </c>
      <c r="I285" s="94" t="s">
        <v>280</v>
      </c>
      <c r="J285" s="94" t="s">
        <v>1303</v>
      </c>
      <c r="K285" s="94">
        <v>5.6760000000000002</v>
      </c>
      <c r="L285" s="94" t="s">
        <v>136</v>
      </c>
      <c r="M285" s="32">
        <v>5.7500000000000002E-2</v>
      </c>
      <c r="N285" s="32">
        <v>5.4909999999999994E-2</v>
      </c>
      <c r="O285" s="105">
        <v>191422.56185809692</v>
      </c>
      <c r="P285" s="94">
        <v>101.9037</v>
      </c>
      <c r="Q285" s="125">
        <v>0</v>
      </c>
      <c r="R285" s="125">
        <v>707.50682355397578</v>
      </c>
      <c r="S285" s="32">
        <v>2.7346080265442415E-4</v>
      </c>
      <c r="T285" s="32">
        <v>1.8755610875333822E-3</v>
      </c>
      <c r="U285" s="32">
        <v>5.6114576513831922E-4</v>
      </c>
    </row>
    <row r="286" spans="2:21" x14ac:dyDescent="0.2">
      <c r="B286" s="23" t="s">
        <v>1304</v>
      </c>
      <c r="C286" s="32" t="s">
        <v>1305</v>
      </c>
      <c r="D286" s="32" t="s">
        <v>379</v>
      </c>
      <c r="E286" s="32" t="s">
        <v>1155</v>
      </c>
      <c r="F286" s="32" t="s">
        <v>176</v>
      </c>
      <c r="G286" s="32" t="s">
        <v>1161</v>
      </c>
      <c r="H286" s="94" t="s">
        <v>1221</v>
      </c>
      <c r="I286" s="94" t="s">
        <v>280</v>
      </c>
      <c r="J286" s="94" t="s">
        <v>1306</v>
      </c>
      <c r="K286" s="94">
        <v>5.3460000000000001</v>
      </c>
      <c r="L286" s="94" t="s">
        <v>136</v>
      </c>
      <c r="M286" s="32">
        <v>5.6299999999999996E-2</v>
      </c>
      <c r="N286" s="32">
        <v>5.8810000000000001E-2</v>
      </c>
      <c r="O286" s="105">
        <v>211524.18679456622</v>
      </c>
      <c r="P286" s="94">
        <v>100.52509999999999</v>
      </c>
      <c r="Q286" s="125">
        <v>0</v>
      </c>
      <c r="R286" s="125">
        <v>771.22678337111154</v>
      </c>
      <c r="S286" s="32">
        <v>2.8203224905942162E-4</v>
      </c>
      <c r="T286" s="32">
        <v>2.0444791433789494E-3</v>
      </c>
      <c r="U286" s="32">
        <v>6.116840559586929E-4</v>
      </c>
    </row>
    <row r="287" spans="2:21" x14ac:dyDescent="0.2">
      <c r="B287" s="23" t="s">
        <v>1307</v>
      </c>
      <c r="C287" s="32" t="s">
        <v>1308</v>
      </c>
      <c r="D287" s="32" t="s">
        <v>379</v>
      </c>
      <c r="E287" s="32" t="s">
        <v>1155</v>
      </c>
      <c r="F287" s="32" t="s">
        <v>176</v>
      </c>
      <c r="G287" s="32" t="s">
        <v>1156</v>
      </c>
      <c r="H287" s="94" t="s">
        <v>1180</v>
      </c>
      <c r="I287" s="94" t="s">
        <v>261</v>
      </c>
      <c r="J287" s="94" t="s">
        <v>1309</v>
      </c>
      <c r="K287" s="94">
        <v>3.3330000000000002</v>
      </c>
      <c r="L287" s="94" t="s">
        <v>136</v>
      </c>
      <c r="M287" s="32">
        <v>4.7500000000000001E-2</v>
      </c>
      <c r="N287" s="32">
        <v>5.6150000000000005E-2</v>
      </c>
      <c r="O287" s="105">
        <v>177756.30651144826</v>
      </c>
      <c r="P287" s="94">
        <v>97.349299999999999</v>
      </c>
      <c r="Q287" s="125">
        <v>0</v>
      </c>
      <c r="R287" s="125">
        <v>627.6324743743827</v>
      </c>
      <c r="S287" s="32">
        <v>1.9750700723494252E-4</v>
      </c>
      <c r="T287" s="32">
        <v>1.6638186474240823E-3</v>
      </c>
      <c r="U287" s="32">
        <v>4.9779492343171822E-4</v>
      </c>
    </row>
    <row r="288" spans="2:21" x14ac:dyDescent="0.2">
      <c r="B288" s="23" t="s">
        <v>1310</v>
      </c>
      <c r="C288" s="32" t="s">
        <v>1311</v>
      </c>
      <c r="D288" s="32" t="s">
        <v>379</v>
      </c>
      <c r="E288" s="32" t="s">
        <v>1155</v>
      </c>
      <c r="F288" s="32" t="s">
        <v>176</v>
      </c>
      <c r="G288" s="32" t="s">
        <v>1161</v>
      </c>
      <c r="H288" s="94" t="s">
        <v>1171</v>
      </c>
      <c r="I288" s="94" t="s">
        <v>261</v>
      </c>
      <c r="J288" s="94" t="s">
        <v>1312</v>
      </c>
      <c r="K288" s="94">
        <v>6.6989999999999998</v>
      </c>
      <c r="L288" s="94" t="s">
        <v>136</v>
      </c>
      <c r="M288" s="32">
        <v>5.5E-2</v>
      </c>
      <c r="N288" s="32">
        <v>6.5839999999999996E-2</v>
      </c>
      <c r="O288" s="105">
        <v>208900.17078100465</v>
      </c>
      <c r="P288" s="94">
        <v>93.916700000000006</v>
      </c>
      <c r="Q288" s="125">
        <v>0</v>
      </c>
      <c r="R288" s="125">
        <v>711.58891609722264</v>
      </c>
      <c r="S288" s="32">
        <v>2.0890017078100466E-4</v>
      </c>
      <c r="T288" s="32">
        <v>1.8863824869530584E-3</v>
      </c>
      <c r="U288" s="32">
        <v>5.6438340026392726E-4</v>
      </c>
    </row>
    <row r="289" spans="2:21" x14ac:dyDescent="0.2">
      <c r="B289" s="23" t="s">
        <v>1313</v>
      </c>
      <c r="C289" s="32" t="s">
        <v>1314</v>
      </c>
      <c r="D289" s="32" t="s">
        <v>379</v>
      </c>
      <c r="E289" s="32" t="s">
        <v>1155</v>
      </c>
      <c r="F289" s="32" t="s">
        <v>176</v>
      </c>
      <c r="G289" s="32" t="s">
        <v>1210</v>
      </c>
      <c r="H289" s="94" t="s">
        <v>1248</v>
      </c>
      <c r="I289" s="94" t="s">
        <v>261</v>
      </c>
      <c r="J289" s="94" t="s">
        <v>1315</v>
      </c>
      <c r="K289" s="94">
        <v>3.8820000000000001</v>
      </c>
      <c r="L289" s="94" t="s">
        <v>136</v>
      </c>
      <c r="M289" s="32">
        <v>5.9500000000000004E-2</v>
      </c>
      <c r="N289" s="32">
        <v>6.1159999999999999E-2</v>
      </c>
      <c r="O289" s="105">
        <v>167426.46971597968</v>
      </c>
      <c r="P289" s="94">
        <v>101.4301</v>
      </c>
      <c r="Q289" s="125">
        <v>0</v>
      </c>
      <c r="R289" s="125">
        <v>615.94017093153002</v>
      </c>
      <c r="S289" s="32">
        <v>3.3485293943195937E-4</v>
      </c>
      <c r="T289" s="32">
        <v>1.6328230038048601E-3</v>
      </c>
      <c r="U289" s="32">
        <v>4.8852139228934555E-4</v>
      </c>
    </row>
    <row r="290" spans="2:21" x14ac:dyDescent="0.2">
      <c r="B290" s="23" t="s">
        <v>1316</v>
      </c>
      <c r="C290" s="32" t="s">
        <v>1317</v>
      </c>
      <c r="D290" s="32" t="s">
        <v>379</v>
      </c>
      <c r="E290" s="32" t="s">
        <v>1155</v>
      </c>
      <c r="F290" s="32" t="s">
        <v>176</v>
      </c>
      <c r="G290" s="32" t="s">
        <v>1179</v>
      </c>
      <c r="H290" s="94" t="s">
        <v>1233</v>
      </c>
      <c r="I290" s="94" t="s">
        <v>280</v>
      </c>
      <c r="J290" s="94" t="s">
        <v>1318</v>
      </c>
      <c r="K290" s="94">
        <v>0.24399999999999999</v>
      </c>
      <c r="L290" s="94" t="s">
        <v>137</v>
      </c>
      <c r="M290" s="32">
        <v>5.5E-2</v>
      </c>
      <c r="N290" s="32">
        <v>5.4139999999999994E-2</v>
      </c>
      <c r="O290" s="105">
        <v>182636.26389413513</v>
      </c>
      <c r="P290" s="94">
        <v>105.1358</v>
      </c>
      <c r="Q290" s="125">
        <v>0</v>
      </c>
      <c r="R290" s="125">
        <v>809.4630590856425</v>
      </c>
      <c r="S290" s="32">
        <v>1.4610901111530812E-4</v>
      </c>
      <c r="T290" s="32">
        <v>2.1458413754803065E-3</v>
      </c>
      <c r="U290" s="32">
        <v>6.4201044077586116E-4</v>
      </c>
    </row>
    <row r="291" spans="2:21" x14ac:dyDescent="0.2">
      <c r="B291" s="23" t="s">
        <v>1319</v>
      </c>
      <c r="C291" s="32" t="s">
        <v>1320</v>
      </c>
      <c r="D291" s="32" t="s">
        <v>379</v>
      </c>
      <c r="E291" s="32" t="s">
        <v>1155</v>
      </c>
      <c r="F291" s="32" t="s">
        <v>176</v>
      </c>
      <c r="G291" s="32" t="s">
        <v>1201</v>
      </c>
      <c r="H291" s="94" t="s">
        <v>1221</v>
      </c>
      <c r="I291" s="94" t="s">
        <v>280</v>
      </c>
      <c r="J291" s="94" t="s">
        <v>1012</v>
      </c>
      <c r="K291" s="94">
        <v>5.423</v>
      </c>
      <c r="L291" s="94" t="s">
        <v>137</v>
      </c>
      <c r="M291" s="32">
        <v>4.2500000000000003E-2</v>
      </c>
      <c r="N291" s="32">
        <v>4.3230000000000005E-2</v>
      </c>
      <c r="O291" s="105">
        <v>201847.38565858128</v>
      </c>
      <c r="P291" s="94">
        <v>108.64530000000001</v>
      </c>
      <c r="Q291" s="125">
        <v>0</v>
      </c>
      <c r="R291" s="125">
        <v>924.47137443809618</v>
      </c>
      <c r="S291" s="32">
        <v>2.0184738565858128E-4</v>
      </c>
      <c r="T291" s="32">
        <v>2.4507219983049629E-3</v>
      </c>
      <c r="U291" s="32">
        <v>7.3322712868219091E-4</v>
      </c>
    </row>
    <row r="292" spans="2:21" x14ac:dyDescent="0.2">
      <c r="B292" s="23" t="s">
        <v>1321</v>
      </c>
      <c r="C292" s="32" t="s">
        <v>1322</v>
      </c>
      <c r="D292" s="32" t="s">
        <v>379</v>
      </c>
      <c r="E292" s="32" t="s">
        <v>1155</v>
      </c>
      <c r="F292" s="32" t="s">
        <v>176</v>
      </c>
      <c r="G292" s="32" t="s">
        <v>1201</v>
      </c>
      <c r="H292" s="94" t="s">
        <v>1221</v>
      </c>
      <c r="I292" s="94" t="s">
        <v>280</v>
      </c>
      <c r="J292" s="94" t="s">
        <v>1323</v>
      </c>
      <c r="K292" s="94">
        <v>6.34</v>
      </c>
      <c r="L292" s="94" t="s">
        <v>137</v>
      </c>
      <c r="M292" s="32">
        <v>4.4999999999999998E-2</v>
      </c>
      <c r="N292" s="32">
        <v>3.5729999999999998E-2</v>
      </c>
      <c r="O292" s="105">
        <v>155933.04210906752</v>
      </c>
      <c r="P292" s="94">
        <v>106.33630000000001</v>
      </c>
      <c r="Q292" s="125">
        <v>0</v>
      </c>
      <c r="R292" s="125">
        <v>699.00308473990594</v>
      </c>
      <c r="S292" s="32">
        <v>1.5593304210906753E-4</v>
      </c>
      <c r="T292" s="32">
        <v>1.8530181507202788E-3</v>
      </c>
      <c r="U292" s="32">
        <v>5.5440118421768933E-4</v>
      </c>
    </row>
    <row r="293" spans="2:21" x14ac:dyDescent="0.2">
      <c r="B293" s="23" t="s">
        <v>1324</v>
      </c>
      <c r="C293" s="32" t="s">
        <v>1325</v>
      </c>
      <c r="D293" s="32" t="s">
        <v>379</v>
      </c>
      <c r="E293" s="32" t="s">
        <v>1155</v>
      </c>
      <c r="F293" s="32" t="s">
        <v>176</v>
      </c>
      <c r="G293" s="32" t="s">
        <v>1220</v>
      </c>
      <c r="H293" s="94" t="s">
        <v>1221</v>
      </c>
      <c r="I293" s="94" t="s">
        <v>280</v>
      </c>
      <c r="J293" s="94" t="s">
        <v>380</v>
      </c>
      <c r="K293" s="94">
        <v>4.8840000000000003</v>
      </c>
      <c r="L293" s="94" t="s">
        <v>137</v>
      </c>
      <c r="M293" s="32">
        <v>2.1299999999999999E-2</v>
      </c>
      <c r="N293" s="32">
        <v>2.6680000000000002E-2</v>
      </c>
      <c r="O293" s="105">
        <v>110161.17906707748</v>
      </c>
      <c r="P293" s="94">
        <v>94.024900000000002</v>
      </c>
      <c r="Q293" s="125">
        <v>0</v>
      </c>
      <c r="R293" s="125">
        <v>436.64737291194461</v>
      </c>
      <c r="S293" s="32">
        <v>2.7540294766769367E-4</v>
      </c>
      <c r="T293" s="32">
        <v>1.1575278065778863E-3</v>
      </c>
      <c r="U293" s="32">
        <v>3.4631867285392668E-4</v>
      </c>
    </row>
    <row r="294" spans="2:21" x14ac:dyDescent="0.2">
      <c r="B294" s="23" t="s">
        <v>1326</v>
      </c>
      <c r="C294" s="32" t="s">
        <v>1327</v>
      </c>
      <c r="D294" s="32" t="s">
        <v>379</v>
      </c>
      <c r="E294" s="32" t="s">
        <v>1155</v>
      </c>
      <c r="F294" s="32" t="s">
        <v>176</v>
      </c>
      <c r="G294" s="32" t="s">
        <v>1156</v>
      </c>
      <c r="H294" s="94" t="s">
        <v>1248</v>
      </c>
      <c r="I294" s="94" t="s">
        <v>261</v>
      </c>
      <c r="J294" s="94" t="s">
        <v>753</v>
      </c>
      <c r="K294" s="94">
        <v>6.9960000000000004</v>
      </c>
      <c r="L294" s="94" t="s">
        <v>137</v>
      </c>
      <c r="M294" s="32">
        <v>3.3799999999999997E-2</v>
      </c>
      <c r="N294" s="32">
        <v>3.2320000000000002E-2</v>
      </c>
      <c r="O294" s="105">
        <v>170169.21948581102</v>
      </c>
      <c r="P294" s="94">
        <v>96.220500000000015</v>
      </c>
      <c r="Q294" s="125">
        <v>0</v>
      </c>
      <c r="R294" s="125">
        <v>690.25253786615815</v>
      </c>
      <c r="S294" s="32">
        <v>2.2689229264774802E-4</v>
      </c>
      <c r="T294" s="32">
        <v>1.8298209395208225E-3</v>
      </c>
      <c r="U294" s="32">
        <v>5.4746085211434343E-4</v>
      </c>
    </row>
    <row r="295" spans="2:21" x14ac:dyDescent="0.2">
      <c r="B295" s="23" t="s">
        <v>1328</v>
      </c>
      <c r="C295" s="32" t="s">
        <v>1329</v>
      </c>
      <c r="D295" s="32" t="s">
        <v>379</v>
      </c>
      <c r="E295" s="32" t="s">
        <v>1155</v>
      </c>
      <c r="F295" s="32" t="s">
        <v>176</v>
      </c>
      <c r="G295" s="32" t="s">
        <v>1201</v>
      </c>
      <c r="H295" s="94" t="s">
        <v>1248</v>
      </c>
      <c r="I295" s="94" t="s">
        <v>261</v>
      </c>
      <c r="J295" s="94" t="s">
        <v>1330</v>
      </c>
      <c r="K295" s="94">
        <v>2.9329999999999998</v>
      </c>
      <c r="L295" s="94" t="s">
        <v>2</v>
      </c>
      <c r="M295" s="32">
        <v>6.4199999999999993E-2</v>
      </c>
      <c r="N295" s="32">
        <v>5.0659999999999997E-2</v>
      </c>
      <c r="O295" s="105">
        <v>138051.73841484264</v>
      </c>
      <c r="P295" s="94">
        <v>107.047</v>
      </c>
      <c r="Q295" s="125">
        <v>0</v>
      </c>
      <c r="R295" s="125">
        <v>700.25668820564636</v>
      </c>
      <c r="S295" s="32">
        <v>2.788924008380659E-4</v>
      </c>
      <c r="T295" s="32">
        <v>1.8563413835164363E-3</v>
      </c>
      <c r="U295" s="32">
        <v>5.5539545629047207E-4</v>
      </c>
    </row>
    <row r="296" spans="2:21" x14ac:dyDescent="0.2">
      <c r="B296" s="23" t="s">
        <v>1331</v>
      </c>
      <c r="C296" s="32" t="s">
        <v>1332</v>
      </c>
      <c r="D296" s="32" t="s">
        <v>379</v>
      </c>
      <c r="E296" s="32" t="s">
        <v>1155</v>
      </c>
      <c r="F296" s="32" t="s">
        <v>176</v>
      </c>
      <c r="G296" s="32" t="s">
        <v>1156</v>
      </c>
      <c r="H296" s="94" t="s">
        <v>1162</v>
      </c>
      <c r="I296" s="94" t="s">
        <v>261</v>
      </c>
      <c r="J296" s="94" t="s">
        <v>1333</v>
      </c>
      <c r="K296" s="94">
        <v>5.375</v>
      </c>
      <c r="L296" s="94" t="s">
        <v>2</v>
      </c>
      <c r="M296" s="32">
        <v>5.2499999999999998E-2</v>
      </c>
      <c r="N296" s="32">
        <v>4.8730000000000002E-2</v>
      </c>
      <c r="O296" s="105">
        <v>168803.78128870882</v>
      </c>
      <c r="P296" s="94">
        <v>106.77460000000001</v>
      </c>
      <c r="Q296" s="125">
        <v>0</v>
      </c>
      <c r="R296" s="125">
        <v>854.06516570969347</v>
      </c>
      <c r="S296" s="32">
        <v>3.7511951397490852E-4</v>
      </c>
      <c r="T296" s="32">
        <v>2.2640790699040452E-3</v>
      </c>
      <c r="U296" s="32">
        <v>6.7738576496370563E-4</v>
      </c>
    </row>
    <row r="297" spans="2:21" x14ac:dyDescent="0.2">
      <c r="B297" s="23" t="s">
        <v>1334</v>
      </c>
      <c r="C297" s="32" t="s">
        <v>1335</v>
      </c>
      <c r="D297" s="32" t="s">
        <v>379</v>
      </c>
      <c r="E297" s="32" t="s">
        <v>1155</v>
      </c>
      <c r="F297" s="32" t="s">
        <v>176</v>
      </c>
      <c r="G297" s="32" t="s">
        <v>1179</v>
      </c>
      <c r="H297" s="94" t="s">
        <v>1171</v>
      </c>
      <c r="I297" s="94" t="s">
        <v>261</v>
      </c>
      <c r="J297" s="94" t="s">
        <v>1336</v>
      </c>
      <c r="K297" s="94">
        <v>1.2270000000000001</v>
      </c>
      <c r="L297" s="94" t="s">
        <v>136</v>
      </c>
      <c r="M297" s="32">
        <v>0.06</v>
      </c>
      <c r="N297" s="32">
        <v>7.1650000000000005E-2</v>
      </c>
      <c r="O297" s="105">
        <v>189047.88673270185</v>
      </c>
      <c r="P297" s="94">
        <v>99.123999999999995</v>
      </c>
      <c r="Q297" s="125">
        <v>0</v>
      </c>
      <c r="R297" s="125">
        <v>679.67015745818151</v>
      </c>
      <c r="S297" s="32">
        <v>1.260319244884679E-4</v>
      </c>
      <c r="T297" s="32">
        <v>1.8017676398975398E-3</v>
      </c>
      <c r="U297" s="32">
        <v>5.3906763560628273E-4</v>
      </c>
    </row>
    <row r="298" spans="2:21" x14ac:dyDescent="0.2">
      <c r="B298" s="23" t="s">
        <v>1337</v>
      </c>
      <c r="C298" s="32" t="s">
        <v>1338</v>
      </c>
      <c r="D298" s="32" t="s">
        <v>379</v>
      </c>
      <c r="E298" s="32" t="s">
        <v>1155</v>
      </c>
      <c r="F298" s="32" t="s">
        <v>176</v>
      </c>
      <c r="G298" s="32" t="s">
        <v>1179</v>
      </c>
      <c r="H298" s="94" t="s">
        <v>1162</v>
      </c>
      <c r="I298" s="94" t="s">
        <v>261</v>
      </c>
      <c r="J298" s="94" t="s">
        <v>1339</v>
      </c>
      <c r="K298" s="94">
        <v>5.2430000000000003</v>
      </c>
      <c r="L298" s="94" t="s">
        <v>136</v>
      </c>
      <c r="M298" s="32">
        <v>6.3799999999999996E-2</v>
      </c>
      <c r="N298" s="32">
        <v>7.0059999999999997E-2</v>
      </c>
      <c r="O298" s="105">
        <v>177590.07925267061</v>
      </c>
      <c r="P298" s="94">
        <v>99.567099999999996</v>
      </c>
      <c r="Q298" s="125">
        <v>20.53130032</v>
      </c>
      <c r="R298" s="125">
        <v>661.862125671022</v>
      </c>
      <c r="S298" s="32">
        <v>7.2485746633743108E-5</v>
      </c>
      <c r="T298" s="32">
        <v>1.7545595418925234E-3</v>
      </c>
      <c r="U298" s="32">
        <v>5.2494352925121408E-4</v>
      </c>
    </row>
    <row r="299" spans="2:21" x14ac:dyDescent="0.2">
      <c r="B299" s="23" t="s">
        <v>1340</v>
      </c>
      <c r="C299" s="32" t="s">
        <v>1341</v>
      </c>
      <c r="D299" s="32" t="s">
        <v>379</v>
      </c>
      <c r="E299" s="32" t="s">
        <v>1155</v>
      </c>
      <c r="F299" s="32" t="s">
        <v>176</v>
      </c>
      <c r="G299" s="32" t="s">
        <v>1179</v>
      </c>
      <c r="H299" s="94" t="s">
        <v>1162</v>
      </c>
      <c r="I299" s="94" t="s">
        <v>261</v>
      </c>
      <c r="J299" s="94" t="s">
        <v>1147</v>
      </c>
      <c r="K299" s="94">
        <v>3.1440000000000001</v>
      </c>
      <c r="L299" s="94" t="s">
        <v>136</v>
      </c>
      <c r="M299" s="32">
        <v>5.6299999999999996E-2</v>
      </c>
      <c r="N299" s="32">
        <v>6.4890000000000003E-2</v>
      </c>
      <c r="O299" s="105">
        <v>151967.33464965777</v>
      </c>
      <c r="P299" s="94">
        <v>99.9375</v>
      </c>
      <c r="Q299" s="125">
        <v>0</v>
      </c>
      <c r="R299" s="125">
        <v>550.84103185967899</v>
      </c>
      <c r="S299" s="32">
        <v>2.5327889108276298E-4</v>
      </c>
      <c r="T299" s="32">
        <v>1.4602488207577436E-3</v>
      </c>
      <c r="U299" s="32">
        <v>4.3688923131481207E-4</v>
      </c>
    </row>
    <row r="300" spans="2:21" x14ac:dyDescent="0.2">
      <c r="B300" s="23" t="s">
        <v>1342</v>
      </c>
      <c r="C300" s="32" t="s">
        <v>1343</v>
      </c>
      <c r="D300" s="32" t="s">
        <v>379</v>
      </c>
      <c r="E300" s="32" t="s">
        <v>1155</v>
      </c>
      <c r="F300" s="32" t="s">
        <v>176</v>
      </c>
      <c r="G300" s="32" t="s">
        <v>1201</v>
      </c>
      <c r="H300" s="94" t="s">
        <v>1276</v>
      </c>
      <c r="I300" s="94" t="s">
        <v>261</v>
      </c>
      <c r="J300" s="94" t="s">
        <v>1081</v>
      </c>
      <c r="K300" s="94">
        <v>7.6920000000000002</v>
      </c>
      <c r="L300" s="94" t="s">
        <v>136</v>
      </c>
      <c r="M300" s="32">
        <v>5.2499999999999998E-2</v>
      </c>
      <c r="N300" s="32">
        <v>6.1799999999999994E-2</v>
      </c>
      <c r="O300" s="105">
        <v>171107.21616034207</v>
      </c>
      <c r="P300" s="94">
        <v>87.633700000000005</v>
      </c>
      <c r="Q300" s="125">
        <v>0</v>
      </c>
      <c r="R300" s="125">
        <v>543.85988890478245</v>
      </c>
      <c r="S300" s="32">
        <v>2.7377154585654732E-4</v>
      </c>
      <c r="T300" s="32">
        <v>1.4417422005573337E-3</v>
      </c>
      <c r="U300" s="32">
        <v>4.3135226873784754E-4</v>
      </c>
    </row>
    <row r="301" spans="2:21" x14ac:dyDescent="0.2">
      <c r="B301" s="23" t="s">
        <v>1344</v>
      </c>
      <c r="C301" s="32" t="s">
        <v>1345</v>
      </c>
      <c r="D301" s="32" t="s">
        <v>379</v>
      </c>
      <c r="E301" s="32" t="s">
        <v>1155</v>
      </c>
      <c r="F301" s="32" t="s">
        <v>176</v>
      </c>
      <c r="G301" s="32" t="s">
        <v>1201</v>
      </c>
      <c r="H301" s="94" t="s">
        <v>1206</v>
      </c>
      <c r="I301" s="94" t="s">
        <v>280</v>
      </c>
      <c r="J301" s="94" t="s">
        <v>1346</v>
      </c>
      <c r="K301" s="94">
        <v>7.1319999999999997</v>
      </c>
      <c r="L301" s="94" t="s">
        <v>137</v>
      </c>
      <c r="M301" s="32">
        <v>4.6300000000000001E-2</v>
      </c>
      <c r="N301" s="32">
        <v>4.5289999999999997E-2</v>
      </c>
      <c r="O301" s="105">
        <v>86545.034945023479</v>
      </c>
      <c r="P301" s="94">
        <v>99.121300000000019</v>
      </c>
      <c r="Q301" s="125">
        <v>0</v>
      </c>
      <c r="R301" s="125">
        <v>361.63340678671346</v>
      </c>
      <c r="S301" s="32">
        <v>2.8848344981674491E-4</v>
      </c>
      <c r="T301" s="32">
        <v>9.5866997057950684E-4</v>
      </c>
      <c r="U301" s="32">
        <v>2.8682275279204555E-4</v>
      </c>
    </row>
    <row r="302" spans="2:21" x14ac:dyDescent="0.2">
      <c r="B302" s="23" t="s">
        <v>1347</v>
      </c>
      <c r="C302" s="32" t="s">
        <v>1348</v>
      </c>
      <c r="D302" s="32" t="s">
        <v>379</v>
      </c>
      <c r="E302" s="32" t="s">
        <v>1155</v>
      </c>
      <c r="F302" s="32" t="s">
        <v>176</v>
      </c>
      <c r="G302" s="32" t="s">
        <v>1179</v>
      </c>
      <c r="H302" s="94" t="s">
        <v>1233</v>
      </c>
      <c r="I302" s="94" t="s">
        <v>280</v>
      </c>
      <c r="J302" s="94" t="s">
        <v>1349</v>
      </c>
      <c r="K302" s="94">
        <v>4.8550000000000004</v>
      </c>
      <c r="L302" s="94" t="s">
        <v>2</v>
      </c>
      <c r="M302" s="32">
        <v>5.8799999999999998E-2</v>
      </c>
      <c r="N302" s="32">
        <v>6.5189999999999998E-2</v>
      </c>
      <c r="O302" s="105">
        <v>204791.98281407118</v>
      </c>
      <c r="P302" s="94">
        <v>95.357500000000002</v>
      </c>
      <c r="Q302" s="125">
        <v>0</v>
      </c>
      <c r="R302" s="125">
        <v>925.35567436502299</v>
      </c>
      <c r="S302" s="32">
        <v>1.6383358625125693E-4</v>
      </c>
      <c r="T302" s="32">
        <v>2.4530662280387782E-3</v>
      </c>
      <c r="U302" s="32">
        <v>7.3392849458084677E-4</v>
      </c>
    </row>
    <row r="303" spans="2:21" s="163" customFormat="1" x14ac:dyDescent="0.2">
      <c r="B303" s="116" t="s">
        <v>167</v>
      </c>
      <c r="C303" s="173"/>
      <c r="D303" s="173"/>
      <c r="E303" s="173"/>
      <c r="F303" s="173"/>
      <c r="G303" s="173"/>
      <c r="H303" s="174"/>
      <c r="I303" s="174"/>
      <c r="J303" s="174"/>
      <c r="K303" s="175"/>
      <c r="L303" s="176"/>
      <c r="M303" s="177"/>
      <c r="N303" s="177"/>
      <c r="O303" s="177"/>
      <c r="P303" s="176"/>
      <c r="Q303" s="176"/>
      <c r="R303" s="176"/>
      <c r="S303" s="182"/>
      <c r="T303" s="182"/>
      <c r="U303" s="182"/>
    </row>
    <row r="304" spans="2:21" s="163" customFormat="1" x14ac:dyDescent="0.2">
      <c r="B304" s="116" t="s">
        <v>168</v>
      </c>
      <c r="C304" s="173"/>
      <c r="D304" s="173"/>
      <c r="E304" s="173"/>
      <c r="F304" s="173"/>
      <c r="G304" s="173"/>
      <c r="H304" s="174"/>
      <c r="I304" s="174"/>
      <c r="J304" s="174"/>
      <c r="K304" s="175"/>
      <c r="L304" s="176"/>
      <c r="M304" s="177"/>
      <c r="N304" s="177"/>
      <c r="O304" s="177"/>
      <c r="P304" s="176"/>
      <c r="Q304" s="176"/>
      <c r="R304" s="176"/>
      <c r="S304" s="182"/>
      <c r="T304" s="182"/>
      <c r="U304" s="182"/>
    </row>
    <row r="305" spans="2:21" s="163" customFormat="1" x14ac:dyDescent="0.2">
      <c r="B305" s="116" t="s">
        <v>169</v>
      </c>
      <c r="C305" s="173"/>
      <c r="D305" s="173"/>
      <c r="E305" s="173"/>
      <c r="F305" s="173"/>
      <c r="G305" s="173"/>
      <c r="H305" s="174"/>
      <c r="I305" s="174"/>
      <c r="J305" s="174"/>
      <c r="K305" s="175"/>
      <c r="L305" s="176"/>
      <c r="M305" s="177"/>
      <c r="N305" s="177"/>
      <c r="O305" s="177"/>
      <c r="P305" s="176"/>
      <c r="Q305" s="176"/>
      <c r="R305" s="176"/>
      <c r="S305" s="182"/>
      <c r="T305" s="182"/>
      <c r="U305" s="182"/>
    </row>
    <row r="306" spans="2:21" s="163" customFormat="1" x14ac:dyDescent="0.2">
      <c r="B306" s="116" t="s">
        <v>170</v>
      </c>
      <c r="C306" s="173"/>
      <c r="D306" s="173"/>
      <c r="E306" s="173"/>
      <c r="F306" s="173"/>
      <c r="G306" s="173"/>
      <c r="H306" s="174"/>
      <c r="I306" s="174"/>
      <c r="J306" s="174"/>
      <c r="K306" s="175"/>
      <c r="L306" s="176"/>
      <c r="M306" s="177"/>
      <c r="N306" s="177"/>
      <c r="O306" s="177"/>
      <c r="P306" s="176"/>
      <c r="Q306" s="176"/>
      <c r="R306" s="176"/>
      <c r="S306" s="182"/>
      <c r="T306" s="182"/>
      <c r="U306" s="182"/>
    </row>
    <row r="307" spans="2:21" s="163" customFormat="1" x14ac:dyDescent="0.2">
      <c r="B307" s="116" t="s">
        <v>171</v>
      </c>
      <c r="C307" s="173"/>
      <c r="D307" s="173"/>
      <c r="E307" s="173"/>
      <c r="F307" s="173"/>
      <c r="G307" s="173"/>
      <c r="H307" s="174"/>
      <c r="I307" s="174"/>
      <c r="J307" s="174"/>
      <c r="K307" s="175"/>
      <c r="L307" s="176"/>
      <c r="M307" s="177"/>
      <c r="N307" s="177"/>
      <c r="O307" s="177"/>
      <c r="P307" s="176"/>
      <c r="Q307" s="176"/>
      <c r="R307" s="176"/>
      <c r="S307" s="182"/>
      <c r="T307" s="182"/>
      <c r="U307" s="182"/>
    </row>
  </sheetData>
  <sortState ref="B247:AB250">
    <sortCondition ref="B247:B25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2 T12:U302 C12:J302">
    <cfRule type="expression" dxfId="126" priority="101" stopIfTrue="1">
      <formula>OR(LEFT(#REF!,3)="TIR",LEFT(#REF!,2)="IR")</formula>
    </cfRule>
  </conditionalFormatting>
  <conditionalFormatting sqref="B12:B302 Q12:R302">
    <cfRule type="expression" dxfId="125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6.5703125" style="93" bestFit="1" customWidth="1"/>
    <col min="12" max="12" width="12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8"/>
      <c r="O6" s="239"/>
      <c r="P6" s="17"/>
      <c r="Q6" s="17"/>
      <c r="R6" s="16"/>
      <c r="S6" s="16"/>
      <c r="T6" s="18"/>
    </row>
    <row r="7" spans="1:20" s="10" customFormat="1" x14ac:dyDescent="0.2">
      <c r="B7" s="233" t="s">
        <v>22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6" t="s">
        <v>176</v>
      </c>
      <c r="I11" s="197" t="s">
        <v>176</v>
      </c>
      <c r="J11" s="196" t="s">
        <v>176</v>
      </c>
      <c r="K11" s="196" t="s">
        <v>176</v>
      </c>
      <c r="L11" s="150">
        <v>263082.13331105252</v>
      </c>
      <c r="M11" s="106" t="s">
        <v>176</v>
      </c>
      <c r="N11" s="106">
        <v>0.99999999999999989</v>
      </c>
      <c r="O11" s="122">
        <v>0.20865865893629698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79" t="s">
        <v>176</v>
      </c>
      <c r="J12" s="167" t="s">
        <v>176</v>
      </c>
      <c r="K12" s="167" t="s">
        <v>176</v>
      </c>
      <c r="L12" s="180">
        <v>181357.26381473654</v>
      </c>
      <c r="M12" s="166" t="s">
        <v>176</v>
      </c>
      <c r="N12" s="166">
        <v>0.68935606356935919</v>
      </c>
      <c r="O12" s="166">
        <v>0.14384011175398717</v>
      </c>
    </row>
    <row r="13" spans="1:20" s="163" customFormat="1" x14ac:dyDescent="0.2">
      <c r="B13" s="133" t="s">
        <v>1350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81" t="s">
        <v>176</v>
      </c>
      <c r="J13" s="167" t="s">
        <v>176</v>
      </c>
      <c r="K13" s="167" t="s">
        <v>176</v>
      </c>
      <c r="L13" s="198">
        <v>123084.26171343576</v>
      </c>
      <c r="M13" s="170" t="s">
        <v>176</v>
      </c>
      <c r="N13" s="166">
        <v>0.4678548868535603</v>
      </c>
      <c r="O13" s="166">
        <v>9.7621973267656856E-2</v>
      </c>
    </row>
    <row r="14" spans="1:20" x14ac:dyDescent="0.2">
      <c r="B14" s="23" t="s">
        <v>1361</v>
      </c>
      <c r="C14" s="32" t="s">
        <v>1362</v>
      </c>
      <c r="D14" s="32" t="s">
        <v>287</v>
      </c>
      <c r="E14" s="32" t="s">
        <v>176</v>
      </c>
      <c r="F14" s="32" t="s">
        <v>1169</v>
      </c>
      <c r="G14" s="32" t="s">
        <v>1363</v>
      </c>
      <c r="H14" s="94" t="s">
        <v>182</v>
      </c>
      <c r="I14" s="105">
        <v>34202.478521398603</v>
      </c>
      <c r="J14" s="101">
        <v>7973</v>
      </c>
      <c r="K14" s="94">
        <v>0</v>
      </c>
      <c r="L14" s="98">
        <v>2726.9636125257689</v>
      </c>
      <c r="M14" s="32">
        <v>3.3581803245888114E-5</v>
      </c>
      <c r="N14" s="41">
        <v>1.0365445871238891E-2</v>
      </c>
      <c r="O14" s="41">
        <v>2.1628400347694834E-3</v>
      </c>
      <c r="P14" s="18"/>
      <c r="Q14" s="18"/>
      <c r="R14" s="18"/>
      <c r="S14" s="18"/>
    </row>
    <row r="15" spans="1:20" x14ac:dyDescent="0.2">
      <c r="B15" s="23" t="s">
        <v>1397</v>
      </c>
      <c r="C15" s="32" t="s">
        <v>1398</v>
      </c>
      <c r="D15" s="32" t="s">
        <v>287</v>
      </c>
      <c r="E15" s="32" t="s">
        <v>176</v>
      </c>
      <c r="F15" s="32" t="s">
        <v>1399</v>
      </c>
      <c r="G15" s="32" t="s">
        <v>1400</v>
      </c>
      <c r="H15" s="94" t="s">
        <v>182</v>
      </c>
      <c r="I15" s="105">
        <v>7893.4484394880692</v>
      </c>
      <c r="J15" s="101">
        <v>19130</v>
      </c>
      <c r="K15" s="101">
        <v>0</v>
      </c>
      <c r="L15" s="98">
        <v>1510.0166864740677</v>
      </c>
      <c r="M15" s="32">
        <v>1.5589715045142172E-4</v>
      </c>
      <c r="N15" s="41">
        <v>5.7397158350115498E-3</v>
      </c>
      <c r="O15" s="41">
        <v>1.197641408808938E-3</v>
      </c>
      <c r="P15" s="18"/>
      <c r="Q15" s="18"/>
      <c r="R15" s="18"/>
      <c r="S15" s="18"/>
    </row>
    <row r="16" spans="1:20" x14ac:dyDescent="0.2">
      <c r="B16" s="23" t="s">
        <v>1408</v>
      </c>
      <c r="C16" s="32" t="s">
        <v>1409</v>
      </c>
      <c r="D16" s="32" t="s">
        <v>287</v>
      </c>
      <c r="E16" s="32" t="s">
        <v>176</v>
      </c>
      <c r="F16" s="32" t="s">
        <v>575</v>
      </c>
      <c r="G16" s="32" t="s">
        <v>393</v>
      </c>
      <c r="H16" s="94" t="s">
        <v>182</v>
      </c>
      <c r="I16" s="105">
        <v>79520.797351349713</v>
      </c>
      <c r="J16" s="101">
        <v>4440</v>
      </c>
      <c r="K16" s="101">
        <v>0</v>
      </c>
      <c r="L16" s="98">
        <v>3530.7234023999272</v>
      </c>
      <c r="M16" s="32">
        <v>6.047696878915456E-4</v>
      </c>
      <c r="N16" s="41">
        <v>1.3420612635162921E-2</v>
      </c>
      <c r="O16" s="41">
        <v>2.8003270345566176E-3</v>
      </c>
      <c r="P16" s="18"/>
      <c r="Q16" s="18"/>
      <c r="R16" s="18"/>
      <c r="S16" s="18"/>
    </row>
    <row r="17" spans="2:19" x14ac:dyDescent="0.2">
      <c r="B17" s="23" t="s">
        <v>1369</v>
      </c>
      <c r="C17" s="32" t="s">
        <v>1370</v>
      </c>
      <c r="D17" s="32" t="s">
        <v>287</v>
      </c>
      <c r="E17" s="32" t="s">
        <v>176</v>
      </c>
      <c r="F17" s="32" t="s">
        <v>883</v>
      </c>
      <c r="G17" s="32" t="s">
        <v>884</v>
      </c>
      <c r="H17" s="94" t="s">
        <v>182</v>
      </c>
      <c r="I17" s="105">
        <v>16758.407847251376</v>
      </c>
      <c r="J17" s="101">
        <v>46120</v>
      </c>
      <c r="K17" s="101">
        <v>0</v>
      </c>
      <c r="L17" s="98">
        <v>7728.9776992011957</v>
      </c>
      <c r="M17" s="32">
        <v>3.9198036411070822E-4</v>
      </c>
      <c r="N17" s="41">
        <v>2.9378573154806055E-2</v>
      </c>
      <c r="O17" s="41">
        <v>6.1300936759437269E-3</v>
      </c>
      <c r="P17" s="18"/>
      <c r="Q17" s="18"/>
      <c r="R17" s="18"/>
      <c r="S17" s="18"/>
    </row>
    <row r="18" spans="2:19" x14ac:dyDescent="0.2">
      <c r="B18" s="23" t="s">
        <v>1412</v>
      </c>
      <c r="C18" s="32" t="s">
        <v>1413</v>
      </c>
      <c r="D18" s="32" t="s">
        <v>287</v>
      </c>
      <c r="E18" s="32" t="s">
        <v>176</v>
      </c>
      <c r="F18" s="32" t="s">
        <v>1414</v>
      </c>
      <c r="G18" s="32" t="s">
        <v>393</v>
      </c>
      <c r="H18" s="94" t="s">
        <v>182</v>
      </c>
      <c r="I18" s="105">
        <v>34817.657267718794</v>
      </c>
      <c r="J18" s="101">
        <v>3824</v>
      </c>
      <c r="K18" s="101">
        <v>0</v>
      </c>
      <c r="L18" s="98">
        <v>1331.4272139175666</v>
      </c>
      <c r="M18" s="32">
        <v>2.0349080502579425E-4</v>
      </c>
      <c r="N18" s="41">
        <v>5.0608804070452285E-3</v>
      </c>
      <c r="O18" s="41">
        <v>1.0559965187710383E-3</v>
      </c>
      <c r="P18" s="18"/>
      <c r="Q18" s="18"/>
      <c r="R18" s="18"/>
      <c r="S18" s="18"/>
    </row>
    <row r="19" spans="2:19" x14ac:dyDescent="0.2">
      <c r="B19" s="23" t="s">
        <v>1415</v>
      </c>
      <c r="C19" s="32" t="s">
        <v>1416</v>
      </c>
      <c r="D19" s="32" t="s">
        <v>287</v>
      </c>
      <c r="E19" s="32" t="s">
        <v>176</v>
      </c>
      <c r="F19" s="32" t="s">
        <v>516</v>
      </c>
      <c r="G19" s="32" t="s">
        <v>393</v>
      </c>
      <c r="H19" s="94" t="s">
        <v>182</v>
      </c>
      <c r="I19" s="105">
        <v>9450.7003229902584</v>
      </c>
      <c r="J19" s="101">
        <v>1920</v>
      </c>
      <c r="K19" s="101">
        <v>0</v>
      </c>
      <c r="L19" s="98">
        <v>181.45344620141296</v>
      </c>
      <c r="M19" s="32">
        <v>2.72534917844576E-5</v>
      </c>
      <c r="N19" s="41">
        <v>6.8972166189208033E-4</v>
      </c>
      <c r="O19" s="41">
        <v>1.4391639700971553E-4</v>
      </c>
      <c r="P19" s="18"/>
      <c r="Q19" s="18"/>
      <c r="R19" s="18"/>
      <c r="S19" s="18"/>
    </row>
    <row r="20" spans="2:19" x14ac:dyDescent="0.2">
      <c r="B20" s="23" t="s">
        <v>1351</v>
      </c>
      <c r="C20" s="32" t="s">
        <v>1352</v>
      </c>
      <c r="D20" s="32" t="s">
        <v>287</v>
      </c>
      <c r="E20" s="32" t="s">
        <v>176</v>
      </c>
      <c r="F20" s="32" t="s">
        <v>494</v>
      </c>
      <c r="G20" s="32" t="s">
        <v>495</v>
      </c>
      <c r="H20" s="94" t="s">
        <v>182</v>
      </c>
      <c r="I20" s="105">
        <v>545370.92549843586</v>
      </c>
      <c r="J20" s="101">
        <v>418.29999999999995</v>
      </c>
      <c r="K20" s="141">
        <v>62.711548319999999</v>
      </c>
      <c r="L20" s="98">
        <v>2343.9981296382584</v>
      </c>
      <c r="M20" s="32">
        <v>1.9720619602065108E-4</v>
      </c>
      <c r="N20" s="41">
        <v>8.909757953296113E-3</v>
      </c>
      <c r="O20" s="41">
        <v>1.8590981459817731E-3</v>
      </c>
      <c r="P20" s="18"/>
      <c r="Q20" s="18"/>
      <c r="R20" s="18"/>
      <c r="S20" s="18"/>
    </row>
    <row r="21" spans="2:19" x14ac:dyDescent="0.2">
      <c r="B21" s="23" t="s">
        <v>190</v>
      </c>
      <c r="C21" s="32" t="s">
        <v>1364</v>
      </c>
      <c r="D21" s="32" t="s">
        <v>287</v>
      </c>
      <c r="E21" s="32" t="s">
        <v>176</v>
      </c>
      <c r="F21" s="32" t="s">
        <v>780</v>
      </c>
      <c r="G21" s="32" t="s">
        <v>387</v>
      </c>
      <c r="H21" s="94" t="s">
        <v>182</v>
      </c>
      <c r="I21" s="105">
        <v>601191.81306121778</v>
      </c>
      <c r="J21" s="101">
        <v>1213</v>
      </c>
      <c r="K21" s="101">
        <v>0</v>
      </c>
      <c r="L21" s="98">
        <v>7292.4566924460087</v>
      </c>
      <c r="M21" s="32">
        <v>5.1648027191748889E-4</v>
      </c>
      <c r="N21" s="41">
        <v>2.7719315639819012E-2</v>
      </c>
      <c r="O21" s="41">
        <v>5.7838752280365583E-3</v>
      </c>
      <c r="P21" s="18"/>
      <c r="Q21" s="18"/>
      <c r="R21" s="18"/>
      <c r="S21" s="18"/>
    </row>
    <row r="22" spans="2:19" x14ac:dyDescent="0.2">
      <c r="B22" s="23" t="s">
        <v>1373</v>
      </c>
      <c r="C22" s="32" t="s">
        <v>1374</v>
      </c>
      <c r="D22" s="32" t="s">
        <v>287</v>
      </c>
      <c r="E22" s="32" t="s">
        <v>176</v>
      </c>
      <c r="F22" s="32" t="s">
        <v>1375</v>
      </c>
      <c r="G22" s="32" t="s">
        <v>387</v>
      </c>
      <c r="H22" s="94" t="s">
        <v>182</v>
      </c>
      <c r="I22" s="105">
        <v>629360.06769503898</v>
      </c>
      <c r="J22" s="101">
        <v>2664</v>
      </c>
      <c r="K22" s="101">
        <v>0</v>
      </c>
      <c r="L22" s="98">
        <v>16766.152203395839</v>
      </c>
      <c r="M22" s="32">
        <v>4.7188905177511666E-4</v>
      </c>
      <c r="N22" s="41">
        <v>6.3729725741476131E-2</v>
      </c>
      <c r="O22" s="41">
        <v>1.3297759107594414E-2</v>
      </c>
      <c r="P22" s="18"/>
      <c r="Q22" s="18"/>
      <c r="R22" s="18"/>
      <c r="S22" s="18"/>
    </row>
    <row r="23" spans="2:19" x14ac:dyDescent="0.2">
      <c r="B23" s="23" t="s">
        <v>1371</v>
      </c>
      <c r="C23" s="32" t="s">
        <v>1372</v>
      </c>
      <c r="D23" s="32" t="s">
        <v>287</v>
      </c>
      <c r="E23" s="32" t="s">
        <v>176</v>
      </c>
      <c r="F23" s="32" t="s">
        <v>619</v>
      </c>
      <c r="G23" s="32" t="s">
        <v>387</v>
      </c>
      <c r="H23" s="94" t="s">
        <v>182</v>
      </c>
      <c r="I23" s="105">
        <v>750884.34767507121</v>
      </c>
      <c r="J23" s="101">
        <v>2399</v>
      </c>
      <c r="K23" s="101">
        <v>0</v>
      </c>
      <c r="L23" s="98">
        <v>18013.715500722516</v>
      </c>
      <c r="M23" s="32">
        <v>4.9923645858272151E-4</v>
      </c>
      <c r="N23" s="41">
        <v>6.8471831492350643E-2</v>
      </c>
      <c r="O23" s="41">
        <v>1.428724053410599E-2</v>
      </c>
      <c r="P23" s="18"/>
      <c r="Q23" s="18"/>
      <c r="R23" s="18"/>
      <c r="S23" s="18"/>
    </row>
    <row r="24" spans="2:19" x14ac:dyDescent="0.2">
      <c r="B24" s="23" t="s">
        <v>1376</v>
      </c>
      <c r="C24" s="32" t="s">
        <v>1377</v>
      </c>
      <c r="D24" s="32" t="s">
        <v>287</v>
      </c>
      <c r="E24" s="32" t="s">
        <v>176</v>
      </c>
      <c r="F24" s="32" t="s">
        <v>827</v>
      </c>
      <c r="G24" s="32" t="s">
        <v>387</v>
      </c>
      <c r="H24" s="94" t="s">
        <v>182</v>
      </c>
      <c r="I24" s="105">
        <v>101593.00562291002</v>
      </c>
      <c r="J24" s="101">
        <v>6372</v>
      </c>
      <c r="K24" s="101">
        <v>0</v>
      </c>
      <c r="L24" s="98">
        <v>6473.5063183162565</v>
      </c>
      <c r="M24" s="32">
        <v>4.3549297992029535E-4</v>
      </c>
      <c r="N24" s="41">
        <v>2.460640803251497E-2</v>
      </c>
      <c r="O24" s="41">
        <v>5.1343401013038987E-3</v>
      </c>
      <c r="P24" s="18"/>
      <c r="Q24" s="18"/>
      <c r="R24" s="18"/>
      <c r="S24" s="18"/>
    </row>
    <row r="25" spans="2:19" x14ac:dyDescent="0.2">
      <c r="B25" s="23" t="s">
        <v>1410</v>
      </c>
      <c r="C25" s="32" t="s">
        <v>1411</v>
      </c>
      <c r="D25" s="32" t="s">
        <v>287</v>
      </c>
      <c r="E25" s="32" t="s">
        <v>176</v>
      </c>
      <c r="F25" s="32" t="s">
        <v>445</v>
      </c>
      <c r="G25" s="32" t="s">
        <v>436</v>
      </c>
      <c r="H25" s="94" t="s">
        <v>182</v>
      </c>
      <c r="I25" s="105">
        <v>584039.74433876236</v>
      </c>
      <c r="J25" s="101">
        <v>181.2</v>
      </c>
      <c r="K25" s="101">
        <v>0</v>
      </c>
      <c r="L25" s="98">
        <v>1058.2800167745743</v>
      </c>
      <c r="M25" s="32">
        <v>1.8232083793910943E-4</v>
      </c>
      <c r="N25" s="41">
        <v>4.0226221501835227E-3</v>
      </c>
      <c r="O25" s="41">
        <v>8.3935494326473732E-4</v>
      </c>
      <c r="P25" s="18"/>
      <c r="Q25" s="18"/>
      <c r="R25" s="18"/>
      <c r="S25" s="18"/>
    </row>
    <row r="26" spans="2:19" x14ac:dyDescent="0.2">
      <c r="B26" s="23" t="s">
        <v>1380</v>
      </c>
      <c r="C26" s="32" t="s">
        <v>1381</v>
      </c>
      <c r="D26" s="32" t="s">
        <v>287</v>
      </c>
      <c r="E26" s="32" t="s">
        <v>176</v>
      </c>
      <c r="F26" s="32" t="s">
        <v>1382</v>
      </c>
      <c r="G26" s="32" t="s">
        <v>1146</v>
      </c>
      <c r="H26" s="94" t="s">
        <v>182</v>
      </c>
      <c r="I26" s="105">
        <v>56080.594530988383</v>
      </c>
      <c r="J26" s="101">
        <v>1079</v>
      </c>
      <c r="K26" s="101">
        <v>0</v>
      </c>
      <c r="L26" s="98">
        <v>605.10961493439584</v>
      </c>
      <c r="M26" s="32">
        <v>4.7776361090873739E-5</v>
      </c>
      <c r="N26" s="41">
        <v>2.3000787142734265E-3</v>
      </c>
      <c r="O26" s="41">
        <v>4.7993133996821532E-4</v>
      </c>
      <c r="P26" s="18"/>
      <c r="Q26" s="18"/>
      <c r="R26" s="18"/>
      <c r="S26" s="18"/>
    </row>
    <row r="27" spans="2:19" x14ac:dyDescent="0.2">
      <c r="B27" s="23" t="s">
        <v>1387</v>
      </c>
      <c r="C27" s="32" t="s">
        <v>1388</v>
      </c>
      <c r="D27" s="32" t="s">
        <v>287</v>
      </c>
      <c r="E27" s="32" t="s">
        <v>176</v>
      </c>
      <c r="F27" s="32" t="s">
        <v>1389</v>
      </c>
      <c r="G27" s="32" t="s">
        <v>387</v>
      </c>
      <c r="H27" s="94" t="s">
        <v>182</v>
      </c>
      <c r="I27" s="105">
        <v>25704.865114482142</v>
      </c>
      <c r="J27" s="101">
        <v>8209</v>
      </c>
      <c r="K27" s="101">
        <v>0</v>
      </c>
      <c r="L27" s="98">
        <v>2110.1123772673836</v>
      </c>
      <c r="M27" s="32">
        <v>2.5620307850452508E-4</v>
      </c>
      <c r="N27" s="41">
        <v>8.0207361507613796E-3</v>
      </c>
      <c r="O27" s="41">
        <v>1.6735960488997463E-3</v>
      </c>
      <c r="P27" s="18"/>
      <c r="Q27" s="18"/>
      <c r="R27" s="18"/>
      <c r="S27" s="18"/>
    </row>
    <row r="28" spans="2:19" x14ac:dyDescent="0.2">
      <c r="B28" s="23" t="s">
        <v>1359</v>
      </c>
      <c r="C28" s="32" t="s">
        <v>1360</v>
      </c>
      <c r="D28" s="32" t="s">
        <v>287</v>
      </c>
      <c r="E28" s="32" t="s">
        <v>176</v>
      </c>
      <c r="F28" s="32" t="s">
        <v>441</v>
      </c>
      <c r="G28" s="32" t="s">
        <v>418</v>
      </c>
      <c r="H28" s="94" t="s">
        <v>182</v>
      </c>
      <c r="I28" s="105">
        <v>1569.4549413888155</v>
      </c>
      <c r="J28" s="101">
        <v>116900</v>
      </c>
      <c r="K28" s="101">
        <v>0</v>
      </c>
      <c r="L28" s="98">
        <v>1834.6928264835253</v>
      </c>
      <c r="M28" s="32">
        <v>2.0386590491182406E-4</v>
      </c>
      <c r="N28" s="41">
        <v>6.9738404634049952E-3</v>
      </c>
      <c r="O28" s="41">
        <v>1.4551521987297702E-3</v>
      </c>
      <c r="P28" s="18"/>
      <c r="Q28" s="18"/>
      <c r="R28" s="18"/>
      <c r="S28" s="18"/>
    </row>
    <row r="29" spans="2:19" x14ac:dyDescent="0.2">
      <c r="B29" s="23" t="s">
        <v>1419</v>
      </c>
      <c r="C29" s="32" t="s">
        <v>1420</v>
      </c>
      <c r="D29" s="32" t="s">
        <v>287</v>
      </c>
      <c r="E29" s="32" t="s">
        <v>176</v>
      </c>
      <c r="F29" s="32" t="s">
        <v>430</v>
      </c>
      <c r="G29" s="32" t="s">
        <v>399</v>
      </c>
      <c r="H29" s="94" t="s">
        <v>182</v>
      </c>
      <c r="I29" s="105">
        <v>112979.63203027223</v>
      </c>
      <c r="J29" s="101">
        <v>2198</v>
      </c>
      <c r="K29" s="101">
        <v>0</v>
      </c>
      <c r="L29" s="98">
        <v>2483.2923120766877</v>
      </c>
      <c r="M29" s="32">
        <v>4.4121328201685749E-4</v>
      </c>
      <c r="N29" s="41">
        <v>9.4392282775835334E-3</v>
      </c>
      <c r="O29" s="41">
        <v>1.9695767137941525E-3</v>
      </c>
      <c r="P29" s="18"/>
      <c r="Q29" s="18"/>
      <c r="R29" s="18"/>
      <c r="S29" s="18"/>
    </row>
    <row r="30" spans="2:19" x14ac:dyDescent="0.2">
      <c r="B30" s="23" t="s">
        <v>1401</v>
      </c>
      <c r="C30" s="32" t="s">
        <v>1402</v>
      </c>
      <c r="D30" s="32" t="s">
        <v>287</v>
      </c>
      <c r="E30" s="32" t="s">
        <v>176</v>
      </c>
      <c r="F30" s="32" t="s">
        <v>1403</v>
      </c>
      <c r="G30" s="32" t="s">
        <v>399</v>
      </c>
      <c r="H30" s="94" t="s">
        <v>182</v>
      </c>
      <c r="I30" s="105">
        <v>107817.49778119526</v>
      </c>
      <c r="J30" s="101">
        <v>2796</v>
      </c>
      <c r="K30" s="101">
        <v>0</v>
      </c>
      <c r="L30" s="98">
        <v>3014.5772379622194</v>
      </c>
      <c r="M30" s="32">
        <v>5.029299135936152E-4</v>
      </c>
      <c r="N30" s="41">
        <v>1.1458692386373362E-2</v>
      </c>
      <c r="O30" s="41">
        <v>2.3909553865042225E-3</v>
      </c>
      <c r="P30" s="18"/>
      <c r="Q30" s="18"/>
      <c r="R30" s="18"/>
      <c r="S30" s="18"/>
    </row>
    <row r="31" spans="2:19" x14ac:dyDescent="0.2">
      <c r="B31" s="23" t="s">
        <v>1404</v>
      </c>
      <c r="C31" s="32" t="s">
        <v>1405</v>
      </c>
      <c r="D31" s="32" t="s">
        <v>287</v>
      </c>
      <c r="E31" s="32" t="s">
        <v>176</v>
      </c>
      <c r="F31" s="32" t="s">
        <v>1406</v>
      </c>
      <c r="G31" s="32" t="s">
        <v>1407</v>
      </c>
      <c r="H31" s="94" t="s">
        <v>182</v>
      </c>
      <c r="I31" s="105">
        <v>29891.215370579852</v>
      </c>
      <c r="J31" s="101">
        <v>7920</v>
      </c>
      <c r="K31" s="101">
        <v>0</v>
      </c>
      <c r="L31" s="98">
        <v>2367.3842573987849</v>
      </c>
      <c r="M31" s="32">
        <v>3.0158551020734994E-4</v>
      </c>
      <c r="N31" s="41">
        <v>8.9986508304603571E-3</v>
      </c>
      <c r="O31" s="41">
        <v>1.8776464145198531E-3</v>
      </c>
      <c r="P31" s="18"/>
      <c r="Q31" s="18"/>
      <c r="R31" s="18"/>
      <c r="S31" s="18"/>
    </row>
    <row r="32" spans="2:19" x14ac:dyDescent="0.2">
      <c r="B32" s="23" t="s">
        <v>1383</v>
      </c>
      <c r="C32" s="32" t="s">
        <v>1384</v>
      </c>
      <c r="D32" s="32" t="s">
        <v>287</v>
      </c>
      <c r="E32" s="32" t="s">
        <v>176</v>
      </c>
      <c r="F32" s="32" t="s">
        <v>1145</v>
      </c>
      <c r="G32" s="32" t="s">
        <v>1146</v>
      </c>
      <c r="H32" s="94" t="s">
        <v>182</v>
      </c>
      <c r="I32" s="105">
        <v>203953.43834729097</v>
      </c>
      <c r="J32" s="101">
        <v>42.5</v>
      </c>
      <c r="K32" s="101">
        <v>0</v>
      </c>
      <c r="L32" s="98">
        <v>86.680211337298303</v>
      </c>
      <c r="M32" s="32">
        <v>1.5746521799905819E-5</v>
      </c>
      <c r="N32" s="41">
        <v>3.2947965810666745E-4</v>
      </c>
      <c r="O32" s="41">
        <v>6.8748783607326867E-5</v>
      </c>
      <c r="P32" s="18"/>
      <c r="Q32" s="18"/>
      <c r="R32" s="18"/>
      <c r="S32" s="18"/>
    </row>
    <row r="33" spans="2:19" x14ac:dyDescent="0.2">
      <c r="B33" s="23" t="s">
        <v>1357</v>
      </c>
      <c r="C33" s="32" t="s">
        <v>1358</v>
      </c>
      <c r="D33" s="32" t="s">
        <v>287</v>
      </c>
      <c r="E33" s="32" t="s">
        <v>176</v>
      </c>
      <c r="F33" s="32" t="s">
        <v>974</v>
      </c>
      <c r="G33" s="32" t="s">
        <v>455</v>
      </c>
      <c r="H33" s="94" t="s">
        <v>182</v>
      </c>
      <c r="I33" s="105">
        <v>561189.68750543485</v>
      </c>
      <c r="J33" s="101">
        <v>2220</v>
      </c>
      <c r="K33" s="101">
        <v>0</v>
      </c>
      <c r="L33" s="98">
        <v>12458.411062620653</v>
      </c>
      <c r="M33" s="32">
        <v>4.383605567144792E-4</v>
      </c>
      <c r="N33" s="41">
        <v>4.7355595402180255E-2</v>
      </c>
      <c r="O33" s="41">
        <v>9.8811550297488032E-3</v>
      </c>
      <c r="P33" s="18"/>
      <c r="Q33" s="18"/>
      <c r="R33" s="18"/>
      <c r="S33" s="18"/>
    </row>
    <row r="34" spans="2:19" x14ac:dyDescent="0.2">
      <c r="B34" s="23" t="s">
        <v>1395</v>
      </c>
      <c r="C34" s="32" t="s">
        <v>1396</v>
      </c>
      <c r="D34" s="32" t="s">
        <v>287</v>
      </c>
      <c r="E34" s="32" t="s">
        <v>176</v>
      </c>
      <c r="F34" s="32" t="s">
        <v>507</v>
      </c>
      <c r="G34" s="32" t="s">
        <v>393</v>
      </c>
      <c r="H34" s="94" t="s">
        <v>182</v>
      </c>
      <c r="I34" s="105">
        <v>10869.186703397276</v>
      </c>
      <c r="J34" s="101">
        <v>15810</v>
      </c>
      <c r="K34" s="101">
        <v>0</v>
      </c>
      <c r="L34" s="98">
        <v>1718.4184178071091</v>
      </c>
      <c r="M34" s="32">
        <v>2.427341237692582E-4</v>
      </c>
      <c r="N34" s="41">
        <v>6.531870470182612E-3</v>
      </c>
      <c r="O34" s="41">
        <v>1.3629313326539033E-3</v>
      </c>
      <c r="P34" s="18"/>
      <c r="Q34" s="18"/>
      <c r="R34" s="18"/>
      <c r="S34" s="18"/>
    </row>
    <row r="35" spans="2:19" x14ac:dyDescent="0.2">
      <c r="B35" s="23" t="s">
        <v>1353</v>
      </c>
      <c r="C35" s="32" t="s">
        <v>1354</v>
      </c>
      <c r="D35" s="32" t="s">
        <v>287</v>
      </c>
      <c r="E35" s="32" t="s">
        <v>176</v>
      </c>
      <c r="F35" s="32" t="s">
        <v>1355</v>
      </c>
      <c r="G35" s="32" t="s">
        <v>1356</v>
      </c>
      <c r="H35" s="94" t="s">
        <v>182</v>
      </c>
      <c r="I35" s="105">
        <v>20380.462565986913</v>
      </c>
      <c r="J35" s="101">
        <v>41150</v>
      </c>
      <c r="K35" s="101">
        <v>0</v>
      </c>
      <c r="L35" s="98">
        <v>8386.5603459036156</v>
      </c>
      <c r="M35" s="32">
        <v>3.3208712618009096E-4</v>
      </c>
      <c r="N35" s="41">
        <v>3.1878106811563098E-2</v>
      </c>
      <c r="O35" s="41">
        <v>6.6516430167287907E-3</v>
      </c>
      <c r="P35" s="18"/>
      <c r="Q35" s="18"/>
      <c r="R35" s="18"/>
      <c r="S35" s="18"/>
    </row>
    <row r="36" spans="2:19" x14ac:dyDescent="0.2">
      <c r="B36" s="23" t="s">
        <v>1378</v>
      </c>
      <c r="C36" s="32" t="s">
        <v>1379</v>
      </c>
      <c r="D36" s="32" t="s">
        <v>287</v>
      </c>
      <c r="E36" s="32" t="s">
        <v>176</v>
      </c>
      <c r="F36" s="32" t="s">
        <v>684</v>
      </c>
      <c r="G36" s="32" t="s">
        <v>436</v>
      </c>
      <c r="H36" s="94" t="s">
        <v>182</v>
      </c>
      <c r="I36" s="105">
        <v>9449.9918371469903</v>
      </c>
      <c r="J36" s="101">
        <v>57050</v>
      </c>
      <c r="K36" s="101">
        <v>0</v>
      </c>
      <c r="L36" s="98">
        <v>5391.2203430923582</v>
      </c>
      <c r="M36" s="32">
        <v>9.2946229204094268E-4</v>
      </c>
      <c r="N36" s="41">
        <v>2.0492536970262831E-2</v>
      </c>
      <c r="O36" s="41">
        <v>4.2759452824175283E-3</v>
      </c>
      <c r="P36" s="18"/>
      <c r="Q36" s="18"/>
      <c r="R36" s="18"/>
      <c r="S36" s="18"/>
    </row>
    <row r="37" spans="2:19" x14ac:dyDescent="0.2">
      <c r="B37" s="23" t="s">
        <v>1392</v>
      </c>
      <c r="C37" s="32" t="s">
        <v>1393</v>
      </c>
      <c r="D37" s="32" t="s">
        <v>287</v>
      </c>
      <c r="E37" s="32" t="s">
        <v>176</v>
      </c>
      <c r="F37" s="32" t="s">
        <v>1394</v>
      </c>
      <c r="G37" s="32" t="s">
        <v>1368</v>
      </c>
      <c r="H37" s="94" t="s">
        <v>182</v>
      </c>
      <c r="I37" s="105">
        <v>12897.402352462434</v>
      </c>
      <c r="J37" s="101">
        <v>37650</v>
      </c>
      <c r="K37" s="101">
        <v>0</v>
      </c>
      <c r="L37" s="98">
        <v>4855.8719857021069</v>
      </c>
      <c r="M37" s="32">
        <v>2.1650362063542031E-4</v>
      </c>
      <c r="N37" s="41">
        <v>1.8457627375101201E-2</v>
      </c>
      <c r="O37" s="41">
        <v>3.8513437752345E-3</v>
      </c>
      <c r="P37" s="18"/>
      <c r="Q37" s="18"/>
      <c r="R37" s="18"/>
      <c r="S37" s="18"/>
    </row>
    <row r="38" spans="2:19" x14ac:dyDescent="0.2">
      <c r="B38" s="23" t="s">
        <v>1390</v>
      </c>
      <c r="C38" s="32" t="s">
        <v>1391</v>
      </c>
      <c r="D38" s="32" t="s">
        <v>287</v>
      </c>
      <c r="E38" s="32" t="s">
        <v>176</v>
      </c>
      <c r="F38" s="32" t="s">
        <v>1264</v>
      </c>
      <c r="G38" s="32" t="s">
        <v>1292</v>
      </c>
      <c r="H38" s="94" t="s">
        <v>182</v>
      </c>
      <c r="I38" s="105">
        <v>3943.0168843400397</v>
      </c>
      <c r="J38" s="101">
        <v>26080</v>
      </c>
      <c r="K38" s="101">
        <v>0</v>
      </c>
      <c r="L38" s="98">
        <v>1028.3388034358823</v>
      </c>
      <c r="M38" s="32">
        <v>2.8235544561141599E-5</v>
      </c>
      <c r="N38" s="41">
        <v>3.9088127745263339E-3</v>
      </c>
      <c r="O38" s="41">
        <v>8.1560763156573112E-4</v>
      </c>
      <c r="P38" s="18"/>
      <c r="Q38" s="18"/>
      <c r="R38" s="18"/>
      <c r="S38" s="18"/>
    </row>
    <row r="39" spans="2:19" x14ac:dyDescent="0.2">
      <c r="B39" s="23" t="s">
        <v>1385</v>
      </c>
      <c r="C39" s="32" t="s">
        <v>1386</v>
      </c>
      <c r="D39" s="32" t="s">
        <v>287</v>
      </c>
      <c r="E39" s="32" t="s">
        <v>176</v>
      </c>
      <c r="F39" s="32" t="s">
        <v>615</v>
      </c>
      <c r="G39" s="32" t="s">
        <v>393</v>
      </c>
      <c r="H39" s="94" t="s">
        <v>182</v>
      </c>
      <c r="I39" s="105">
        <v>19431.5557163884</v>
      </c>
      <c r="J39" s="101">
        <v>18680</v>
      </c>
      <c r="K39" s="101">
        <v>0</v>
      </c>
      <c r="L39" s="98">
        <v>3629.8146078213526</v>
      </c>
      <c r="M39" s="32">
        <v>1.6023017630990174E-4</v>
      </c>
      <c r="N39" s="41">
        <v>1.3797267652264618E-2</v>
      </c>
      <c r="O39" s="41">
        <v>2.8789193653066857E-3</v>
      </c>
      <c r="P39" s="18"/>
      <c r="Q39" s="18"/>
      <c r="R39" s="18"/>
      <c r="S39" s="18"/>
    </row>
    <row r="40" spans="2:19" x14ac:dyDescent="0.2">
      <c r="B40" s="23" t="s">
        <v>1417</v>
      </c>
      <c r="C40" s="32" t="s">
        <v>1418</v>
      </c>
      <c r="D40" s="32" t="s">
        <v>287</v>
      </c>
      <c r="E40" s="32" t="s">
        <v>176</v>
      </c>
      <c r="F40" s="32" t="s">
        <v>540</v>
      </c>
      <c r="G40" s="32" t="s">
        <v>541</v>
      </c>
      <c r="H40" s="94" t="s">
        <v>182</v>
      </c>
      <c r="I40" s="105">
        <v>70611.511038191456</v>
      </c>
      <c r="J40" s="101">
        <v>2330</v>
      </c>
      <c r="K40" s="101">
        <v>0</v>
      </c>
      <c r="L40" s="98">
        <v>1645.2482072142914</v>
      </c>
      <c r="M40" s="32">
        <v>2.989398545214418E-4</v>
      </c>
      <c r="N40" s="41">
        <v>6.2537435990343317E-3</v>
      </c>
      <c r="O40" s="41">
        <v>1.3048977527059548E-3</v>
      </c>
      <c r="P40" s="18"/>
      <c r="Q40" s="18"/>
      <c r="R40" s="18"/>
      <c r="S40" s="18"/>
    </row>
    <row r="41" spans="2:19" x14ac:dyDescent="0.2">
      <c r="B41" s="23" t="s">
        <v>1365</v>
      </c>
      <c r="C41" s="32" t="s">
        <v>1366</v>
      </c>
      <c r="D41" s="32" t="s">
        <v>287</v>
      </c>
      <c r="E41" s="32" t="s">
        <v>176</v>
      </c>
      <c r="F41" s="32" t="s">
        <v>1367</v>
      </c>
      <c r="G41" s="32" t="s">
        <v>1368</v>
      </c>
      <c r="H41" s="94" t="s">
        <v>182</v>
      </c>
      <c r="I41" s="105">
        <v>31389.650958123133</v>
      </c>
      <c r="J41" s="101">
        <v>7998.9999999999991</v>
      </c>
      <c r="K41" s="101">
        <v>0</v>
      </c>
      <c r="L41" s="98">
        <v>2510.8581801647001</v>
      </c>
      <c r="M41" s="32">
        <v>2.7268843580397737E-4</v>
      </c>
      <c r="N41" s="41">
        <v>9.5440087419239976E-3</v>
      </c>
      <c r="O41" s="41">
        <v>1.9914400649661563E-3</v>
      </c>
      <c r="P41" s="18"/>
      <c r="Q41" s="18"/>
      <c r="R41" s="18"/>
      <c r="S41" s="18"/>
    </row>
    <row r="42" spans="2:19" s="163" customFormat="1" x14ac:dyDescent="0.2">
      <c r="B42" s="133" t="s">
        <v>1421</v>
      </c>
      <c r="C42" s="170" t="s">
        <v>176</v>
      </c>
      <c r="D42" s="170" t="s">
        <v>176</v>
      </c>
      <c r="E42" s="170" t="s">
        <v>176</v>
      </c>
      <c r="F42" s="170" t="s">
        <v>176</v>
      </c>
      <c r="G42" s="170" t="s">
        <v>176</v>
      </c>
      <c r="H42" s="171" t="s">
        <v>176</v>
      </c>
      <c r="I42" s="181" t="s">
        <v>176</v>
      </c>
      <c r="J42" s="167" t="s">
        <v>176</v>
      </c>
      <c r="K42" s="167" t="s">
        <v>176</v>
      </c>
      <c r="L42" s="198">
        <v>48955.925396303508</v>
      </c>
      <c r="M42" s="170" t="s">
        <v>176</v>
      </c>
      <c r="N42" s="166">
        <v>0.1860860894662921</v>
      </c>
      <c r="O42" s="166">
        <v>3.8828473874736293E-2</v>
      </c>
    </row>
    <row r="43" spans="2:19" x14ac:dyDescent="0.2">
      <c r="B43" s="23" t="s">
        <v>1521</v>
      </c>
      <c r="C43" s="32" t="s">
        <v>1522</v>
      </c>
      <c r="D43" s="32" t="s">
        <v>287</v>
      </c>
      <c r="E43" s="32" t="s">
        <v>176</v>
      </c>
      <c r="F43" s="32" t="s">
        <v>1523</v>
      </c>
      <c r="G43" s="32" t="s">
        <v>436</v>
      </c>
      <c r="H43" s="94" t="s">
        <v>182</v>
      </c>
      <c r="I43" s="105">
        <v>138378.57210256229</v>
      </c>
      <c r="J43" s="101">
        <v>209.80000000000004</v>
      </c>
      <c r="K43" s="101">
        <v>0</v>
      </c>
      <c r="L43" s="98">
        <v>290.31824424674511</v>
      </c>
      <c r="M43" s="32">
        <v>1.8226410438260259E-4</v>
      </c>
      <c r="N43" s="41">
        <v>1.1035270263050902E-3</v>
      </c>
      <c r="O43" s="41">
        <v>2.3026046940877984E-4</v>
      </c>
      <c r="P43" s="18"/>
      <c r="Q43" s="18"/>
      <c r="R43" s="18"/>
      <c r="S43" s="18"/>
    </row>
    <row r="44" spans="2:19" x14ac:dyDescent="0.2">
      <c r="B44" s="23" t="s">
        <v>1546</v>
      </c>
      <c r="C44" s="32" t="s">
        <v>1547</v>
      </c>
      <c r="D44" s="32" t="s">
        <v>287</v>
      </c>
      <c r="E44" s="32" t="s">
        <v>176</v>
      </c>
      <c r="F44" s="32" t="s">
        <v>1548</v>
      </c>
      <c r="G44" s="32" t="s">
        <v>1356</v>
      </c>
      <c r="H44" s="94" t="s">
        <v>182</v>
      </c>
      <c r="I44" s="105">
        <v>12470.462431367334</v>
      </c>
      <c r="J44" s="101">
        <v>3215</v>
      </c>
      <c r="K44" s="101">
        <v>0</v>
      </c>
      <c r="L44" s="98">
        <v>400.92536716845979</v>
      </c>
      <c r="M44" s="32">
        <v>2.8030312054291764E-4</v>
      </c>
      <c r="N44" s="41">
        <v>1.5239551318919468E-3</v>
      </c>
      <c r="O44" s="41">
        <v>3.1798643409966119E-4</v>
      </c>
      <c r="P44" s="18"/>
      <c r="Q44" s="18"/>
      <c r="R44" s="18"/>
      <c r="S44" s="18"/>
    </row>
    <row r="45" spans="2:19" x14ac:dyDescent="0.2">
      <c r="B45" s="23" t="s">
        <v>1469</v>
      </c>
      <c r="C45" s="32" t="s">
        <v>1470</v>
      </c>
      <c r="D45" s="32" t="s">
        <v>287</v>
      </c>
      <c r="E45" s="32" t="s">
        <v>176</v>
      </c>
      <c r="F45" s="32" t="s">
        <v>907</v>
      </c>
      <c r="G45" s="32" t="s">
        <v>908</v>
      </c>
      <c r="H45" s="94" t="s">
        <v>182</v>
      </c>
      <c r="I45" s="105">
        <v>248232.33148894759</v>
      </c>
      <c r="J45" s="101">
        <v>402.7</v>
      </c>
      <c r="K45" s="101">
        <v>0</v>
      </c>
      <c r="L45" s="98">
        <v>999.63159885713083</v>
      </c>
      <c r="M45" s="32">
        <v>8.4145090633949422E-4</v>
      </c>
      <c r="N45" s="41">
        <v>3.7996939825450876E-3</v>
      </c>
      <c r="O45" s="41">
        <v>7.9283905076617538E-4</v>
      </c>
      <c r="P45" s="18"/>
      <c r="Q45" s="18"/>
      <c r="R45" s="18"/>
      <c r="S45" s="18"/>
    </row>
    <row r="46" spans="2:19" x14ac:dyDescent="0.2">
      <c r="B46" s="23" t="s">
        <v>1556</v>
      </c>
      <c r="C46" s="32" t="s">
        <v>1557</v>
      </c>
      <c r="D46" s="32" t="s">
        <v>287</v>
      </c>
      <c r="E46" s="32" t="s">
        <v>176</v>
      </c>
      <c r="F46" s="32" t="s">
        <v>743</v>
      </c>
      <c r="G46" s="32" t="s">
        <v>393</v>
      </c>
      <c r="H46" s="94" t="s">
        <v>182</v>
      </c>
      <c r="I46" s="105">
        <v>55419.155201532041</v>
      </c>
      <c r="J46" s="101">
        <v>619.6</v>
      </c>
      <c r="K46" s="101">
        <v>0</v>
      </c>
      <c r="L46" s="98">
        <v>343.37708557983137</v>
      </c>
      <c r="M46" s="32">
        <v>4.203094434879502E-4</v>
      </c>
      <c r="N46" s="41">
        <v>1.3052086861932311E-3</v>
      </c>
      <c r="O46" s="41">
        <v>2.7234309409308568E-4</v>
      </c>
      <c r="P46" s="18"/>
      <c r="Q46" s="18"/>
      <c r="R46" s="18"/>
      <c r="S46" s="18"/>
    </row>
    <row r="47" spans="2:19" x14ac:dyDescent="0.2">
      <c r="B47" s="23" t="s">
        <v>1494</v>
      </c>
      <c r="C47" s="32" t="s">
        <v>1495</v>
      </c>
      <c r="D47" s="32" t="s">
        <v>287</v>
      </c>
      <c r="E47" s="32" t="s">
        <v>176</v>
      </c>
      <c r="F47" s="32" t="s">
        <v>1496</v>
      </c>
      <c r="G47" s="32" t="s">
        <v>399</v>
      </c>
      <c r="H47" s="94" t="s">
        <v>182</v>
      </c>
      <c r="I47" s="105">
        <v>6010.2267391495261</v>
      </c>
      <c r="J47" s="101">
        <v>22400</v>
      </c>
      <c r="K47" s="101">
        <v>0</v>
      </c>
      <c r="L47" s="98">
        <v>1346.2907895694939</v>
      </c>
      <c r="M47" s="32">
        <v>4.0955791282370986E-4</v>
      </c>
      <c r="N47" s="41">
        <v>5.1173782598825154E-3</v>
      </c>
      <c r="O47" s="41">
        <v>1.0677852849768467E-3</v>
      </c>
      <c r="P47" s="18"/>
      <c r="Q47" s="18"/>
      <c r="R47" s="18"/>
      <c r="S47" s="18"/>
    </row>
    <row r="48" spans="2:19" x14ac:dyDescent="0.2">
      <c r="B48" s="23" t="s">
        <v>1510</v>
      </c>
      <c r="C48" s="32" t="s">
        <v>1511</v>
      </c>
      <c r="D48" s="32" t="s">
        <v>287</v>
      </c>
      <c r="E48" s="32" t="s">
        <v>176</v>
      </c>
      <c r="F48" s="32" t="s">
        <v>1512</v>
      </c>
      <c r="G48" s="32" t="s">
        <v>1021</v>
      </c>
      <c r="H48" s="94" t="s">
        <v>182</v>
      </c>
      <c r="I48" s="105">
        <v>85476.422796696846</v>
      </c>
      <c r="J48" s="101">
        <v>1375</v>
      </c>
      <c r="K48" s="101">
        <v>0</v>
      </c>
      <c r="L48" s="98">
        <v>1175.3008134545817</v>
      </c>
      <c r="M48" s="32">
        <v>7.8552159876598511E-4</v>
      </c>
      <c r="N48" s="41">
        <v>4.4674292345994338E-3</v>
      </c>
      <c r="O48" s="41">
        <v>9.3216779298432558E-4</v>
      </c>
      <c r="P48" s="18"/>
      <c r="Q48" s="18"/>
      <c r="R48" s="18"/>
      <c r="S48" s="18"/>
    </row>
    <row r="49" spans="2:19" x14ac:dyDescent="0.2">
      <c r="B49" s="23" t="s">
        <v>1456</v>
      </c>
      <c r="C49" s="32" t="s">
        <v>1457</v>
      </c>
      <c r="D49" s="32" t="s">
        <v>287</v>
      </c>
      <c r="E49" s="32" t="s">
        <v>176</v>
      </c>
      <c r="F49" s="32" t="s">
        <v>1458</v>
      </c>
      <c r="G49" s="32" t="s">
        <v>418</v>
      </c>
      <c r="H49" s="94" t="s">
        <v>182</v>
      </c>
      <c r="I49" s="105">
        <v>6748.1684921146361</v>
      </c>
      <c r="J49" s="101">
        <v>6941</v>
      </c>
      <c r="K49" s="101">
        <v>0</v>
      </c>
      <c r="L49" s="98">
        <v>468.39037506577205</v>
      </c>
      <c r="M49" s="32">
        <v>2.4433756905594225E-4</v>
      </c>
      <c r="N49" s="41">
        <v>1.7803959895367556E-3</v>
      </c>
      <c r="O49" s="41">
        <v>3.7149503955230089E-4</v>
      </c>
      <c r="P49" s="18"/>
      <c r="Q49" s="18"/>
      <c r="R49" s="18"/>
      <c r="S49" s="18"/>
    </row>
    <row r="50" spans="2:19" x14ac:dyDescent="0.2">
      <c r="B50" s="23" t="s">
        <v>1440</v>
      </c>
      <c r="C50" s="32" t="s">
        <v>1441</v>
      </c>
      <c r="D50" s="32" t="s">
        <v>287</v>
      </c>
      <c r="E50" s="32" t="s">
        <v>176</v>
      </c>
      <c r="F50" s="32" t="s">
        <v>558</v>
      </c>
      <c r="G50" s="32" t="s">
        <v>418</v>
      </c>
      <c r="H50" s="94" t="s">
        <v>182</v>
      </c>
      <c r="I50" s="105">
        <v>2415.2507158018689</v>
      </c>
      <c r="J50" s="101">
        <v>89680</v>
      </c>
      <c r="K50" s="101">
        <v>22.095349740000003</v>
      </c>
      <c r="L50" s="98">
        <v>2188.0921916467887</v>
      </c>
      <c r="M50" s="32">
        <v>6.6770854763498655E-4</v>
      </c>
      <c r="N50" s="41">
        <v>8.3171447794963705E-3</v>
      </c>
      <c r="O50" s="41">
        <v>1.7354442758687361E-3</v>
      </c>
      <c r="P50" s="18"/>
      <c r="Q50" s="18"/>
      <c r="R50" s="18"/>
      <c r="S50" s="18"/>
    </row>
    <row r="51" spans="2:19" x14ac:dyDescent="0.2">
      <c r="B51" s="23" t="s">
        <v>1513</v>
      </c>
      <c r="C51" s="32" t="s">
        <v>1514</v>
      </c>
      <c r="D51" s="32" t="s">
        <v>287</v>
      </c>
      <c r="E51" s="32" t="s">
        <v>176</v>
      </c>
      <c r="F51" s="32" t="s">
        <v>1515</v>
      </c>
      <c r="G51" s="32" t="s">
        <v>541</v>
      </c>
      <c r="H51" s="94" t="s">
        <v>182</v>
      </c>
      <c r="I51" s="105">
        <v>11166.555313199113</v>
      </c>
      <c r="J51" s="101">
        <v>3981</v>
      </c>
      <c r="K51" s="101">
        <v>0</v>
      </c>
      <c r="L51" s="98">
        <v>444.54056701845661</v>
      </c>
      <c r="M51" s="32">
        <v>5.0105929387802553E-4</v>
      </c>
      <c r="N51" s="41">
        <v>1.6897406198727245E-3</v>
      </c>
      <c r="O51" s="41">
        <v>3.5257901169282986E-4</v>
      </c>
      <c r="P51" s="18"/>
      <c r="Q51" s="18"/>
      <c r="R51" s="18"/>
      <c r="S51" s="18"/>
    </row>
    <row r="52" spans="2:19" x14ac:dyDescent="0.2">
      <c r="B52" s="23" t="s">
        <v>1508</v>
      </c>
      <c r="C52" s="32" t="s">
        <v>1509</v>
      </c>
      <c r="D52" s="32" t="s">
        <v>287</v>
      </c>
      <c r="E52" s="32" t="s">
        <v>176</v>
      </c>
      <c r="F52" s="32" t="s">
        <v>520</v>
      </c>
      <c r="G52" s="32" t="s">
        <v>393</v>
      </c>
      <c r="H52" s="94" t="s">
        <v>182</v>
      </c>
      <c r="I52" s="105">
        <v>35021.496706907164</v>
      </c>
      <c r="J52" s="101">
        <v>11450</v>
      </c>
      <c r="K52" s="101">
        <v>0</v>
      </c>
      <c r="L52" s="98">
        <v>4009.9613729408707</v>
      </c>
      <c r="M52" s="32">
        <v>1.4484489481578007E-3</v>
      </c>
      <c r="N52" s="41">
        <v>1.5242241358137889E-2</v>
      </c>
      <c r="O52" s="41">
        <v>3.1804256409724142E-3</v>
      </c>
      <c r="P52" s="18"/>
      <c r="Q52" s="18"/>
      <c r="R52" s="18"/>
      <c r="S52" s="18"/>
    </row>
    <row r="53" spans="2:19" x14ac:dyDescent="0.2">
      <c r="B53" s="23" t="s">
        <v>1558</v>
      </c>
      <c r="C53" s="32" t="s">
        <v>1559</v>
      </c>
      <c r="D53" s="32" t="s">
        <v>287</v>
      </c>
      <c r="E53" s="32" t="s">
        <v>176</v>
      </c>
      <c r="F53" s="32" t="s">
        <v>1560</v>
      </c>
      <c r="G53" s="32" t="s">
        <v>1400</v>
      </c>
      <c r="H53" s="94" t="s">
        <v>182</v>
      </c>
      <c r="I53" s="105">
        <v>420025.38021609088</v>
      </c>
      <c r="J53" s="101">
        <v>190</v>
      </c>
      <c r="K53" s="101">
        <v>0</v>
      </c>
      <c r="L53" s="98">
        <v>798.04822241057275</v>
      </c>
      <c r="M53" s="32">
        <v>7.833664561056209E-4</v>
      </c>
      <c r="N53" s="41">
        <v>3.0334565573368237E-3</v>
      </c>
      <c r="O53" s="41">
        <v>6.3295697719541796E-4</v>
      </c>
      <c r="P53" s="18"/>
      <c r="Q53" s="18"/>
      <c r="R53" s="18"/>
      <c r="S53" s="18"/>
    </row>
    <row r="54" spans="2:19" x14ac:dyDescent="0.2">
      <c r="B54" s="23" t="s">
        <v>1459</v>
      </c>
      <c r="C54" s="32" t="s">
        <v>1460</v>
      </c>
      <c r="D54" s="32" t="s">
        <v>287</v>
      </c>
      <c r="E54" s="32" t="s">
        <v>176</v>
      </c>
      <c r="F54" s="32" t="s">
        <v>511</v>
      </c>
      <c r="G54" s="32" t="s">
        <v>393</v>
      </c>
      <c r="H54" s="94" t="s">
        <v>182</v>
      </c>
      <c r="I54" s="105">
        <v>25657.919620979916</v>
      </c>
      <c r="J54" s="101">
        <v>9001</v>
      </c>
      <c r="K54" s="101">
        <v>0</v>
      </c>
      <c r="L54" s="98">
        <v>2309.4693451357066</v>
      </c>
      <c r="M54" s="32">
        <v>9.0046637906657635E-4</v>
      </c>
      <c r="N54" s="41">
        <v>8.778510786991104E-3</v>
      </c>
      <c r="O54" s="41">
        <v>1.831712288271381E-3</v>
      </c>
      <c r="P54" s="18"/>
      <c r="Q54" s="18"/>
      <c r="R54" s="18"/>
      <c r="S54" s="18"/>
    </row>
    <row r="55" spans="2:19" x14ac:dyDescent="0.2">
      <c r="B55" s="23" t="s">
        <v>1516</v>
      </c>
      <c r="C55" s="32" t="s">
        <v>1517</v>
      </c>
      <c r="D55" s="32" t="s">
        <v>287</v>
      </c>
      <c r="E55" s="32" t="s">
        <v>176</v>
      </c>
      <c r="F55" s="32" t="s">
        <v>763</v>
      </c>
      <c r="G55" s="32" t="s">
        <v>393</v>
      </c>
      <c r="H55" s="94" t="s">
        <v>182</v>
      </c>
      <c r="I55" s="105">
        <v>26958.00848906385</v>
      </c>
      <c r="J55" s="101">
        <v>1651.0000000000002</v>
      </c>
      <c r="K55" s="101">
        <v>0</v>
      </c>
      <c r="L55" s="98">
        <v>445.07672015444416</v>
      </c>
      <c r="M55" s="32">
        <v>3.1083282600074202E-4</v>
      </c>
      <c r="N55" s="41">
        <v>1.6917785885072331E-3</v>
      </c>
      <c r="O55" s="41">
        <v>3.5300425149506064E-4</v>
      </c>
      <c r="P55" s="18"/>
      <c r="Q55" s="18"/>
      <c r="R55" s="18"/>
      <c r="S55" s="18"/>
    </row>
    <row r="56" spans="2:19" x14ac:dyDescent="0.2">
      <c r="B56" s="23" t="s">
        <v>1491</v>
      </c>
      <c r="C56" s="32" t="s">
        <v>1492</v>
      </c>
      <c r="D56" s="32" t="s">
        <v>287</v>
      </c>
      <c r="E56" s="32" t="s">
        <v>176</v>
      </c>
      <c r="F56" s="32" t="s">
        <v>1493</v>
      </c>
      <c r="G56" s="32" t="s">
        <v>495</v>
      </c>
      <c r="H56" s="94" t="s">
        <v>182</v>
      </c>
      <c r="I56" s="105">
        <v>690.2117946205617</v>
      </c>
      <c r="J56" s="101">
        <v>3569</v>
      </c>
      <c r="K56" s="101">
        <v>0</v>
      </c>
      <c r="L56" s="98">
        <v>24.633658950007849</v>
      </c>
      <c r="M56" s="32">
        <v>2.3092467311035254E-5</v>
      </c>
      <c r="N56" s="41">
        <v>9.3634860870169724E-5</v>
      </c>
      <c r="O56" s="41">
        <v>1.9537724498856365E-5</v>
      </c>
      <c r="P56" s="18"/>
      <c r="Q56" s="18"/>
      <c r="R56" s="18"/>
      <c r="S56" s="18"/>
    </row>
    <row r="57" spans="2:19" x14ac:dyDescent="0.2">
      <c r="B57" s="23" t="s">
        <v>1554</v>
      </c>
      <c r="C57" s="32" t="s">
        <v>1555</v>
      </c>
      <c r="D57" s="32" t="s">
        <v>287</v>
      </c>
      <c r="E57" s="32" t="s">
        <v>176</v>
      </c>
      <c r="F57" s="32" t="s">
        <v>473</v>
      </c>
      <c r="G57" s="32" t="s">
        <v>393</v>
      </c>
      <c r="H57" s="94" t="s">
        <v>182</v>
      </c>
      <c r="I57" s="105">
        <v>4.8861092639144961E-2</v>
      </c>
      <c r="J57" s="101">
        <v>25460</v>
      </c>
      <c r="K57" s="101">
        <v>0</v>
      </c>
      <c r="L57" s="98">
        <v>1.2440034185926306E-2</v>
      </c>
      <c r="M57" s="32">
        <v>3.566331824292305E-9</v>
      </c>
      <c r="N57" s="41">
        <v>4.7285743160741196E-8</v>
      </c>
      <c r="O57" s="41">
        <v>9.8665797547264347E-9</v>
      </c>
      <c r="P57" s="18"/>
      <c r="Q57" s="18"/>
      <c r="R57" s="18"/>
      <c r="S57" s="18"/>
    </row>
    <row r="58" spans="2:19" x14ac:dyDescent="0.2">
      <c r="B58" s="23" t="s">
        <v>1486</v>
      </c>
      <c r="C58" s="32" t="s">
        <v>1487</v>
      </c>
      <c r="D58" s="32" t="s">
        <v>287</v>
      </c>
      <c r="E58" s="32" t="s">
        <v>176</v>
      </c>
      <c r="F58" s="32" t="s">
        <v>487</v>
      </c>
      <c r="G58" s="32" t="s">
        <v>393</v>
      </c>
      <c r="H58" s="94" t="s">
        <v>182</v>
      </c>
      <c r="I58" s="105">
        <v>3127.4030954611121</v>
      </c>
      <c r="J58" s="101">
        <v>41320</v>
      </c>
      <c r="K58" s="101">
        <v>0</v>
      </c>
      <c r="L58" s="98">
        <v>1292.2429590445317</v>
      </c>
      <c r="M58" s="32">
        <v>4.0453416921902271E-4</v>
      </c>
      <c r="N58" s="41">
        <v>4.9119373588044505E-3</v>
      </c>
      <c r="O58" s="41">
        <v>1.0249182620672332E-3</v>
      </c>
      <c r="P58" s="18"/>
      <c r="Q58" s="18"/>
      <c r="R58" s="18"/>
      <c r="S58" s="18"/>
    </row>
    <row r="59" spans="2:19" x14ac:dyDescent="0.2">
      <c r="B59" s="23" t="s">
        <v>1422</v>
      </c>
      <c r="C59" s="32" t="s">
        <v>1423</v>
      </c>
      <c r="D59" s="32" t="s">
        <v>287</v>
      </c>
      <c r="E59" s="32" t="s">
        <v>176</v>
      </c>
      <c r="F59" s="32" t="s">
        <v>1424</v>
      </c>
      <c r="G59" s="32" t="s">
        <v>1425</v>
      </c>
      <c r="H59" s="94" t="s">
        <v>182</v>
      </c>
      <c r="I59" s="105">
        <v>5943.8175515472267</v>
      </c>
      <c r="J59" s="101">
        <v>3175</v>
      </c>
      <c r="K59" s="101">
        <v>0</v>
      </c>
      <c r="L59" s="98">
        <v>188.71620726162445</v>
      </c>
      <c r="M59" s="32">
        <v>1.0858813158404906E-4</v>
      </c>
      <c r="N59" s="41">
        <v>7.1732810163317978E-4</v>
      </c>
      <c r="O59" s="41">
        <v>1.4967671970409903E-4</v>
      </c>
      <c r="P59" s="18"/>
      <c r="Q59" s="18"/>
      <c r="R59" s="18"/>
      <c r="S59" s="18"/>
    </row>
    <row r="60" spans="2:19" x14ac:dyDescent="0.2">
      <c r="B60" s="23" t="s">
        <v>1535</v>
      </c>
      <c r="C60" s="32" t="s">
        <v>1536</v>
      </c>
      <c r="D60" s="32" t="s">
        <v>287</v>
      </c>
      <c r="E60" s="32" t="s">
        <v>176</v>
      </c>
      <c r="F60" s="32" t="s">
        <v>1034</v>
      </c>
      <c r="G60" s="32" t="s">
        <v>436</v>
      </c>
      <c r="H60" s="94" t="s">
        <v>182</v>
      </c>
      <c r="I60" s="105">
        <v>10616.84346830968</v>
      </c>
      <c r="J60" s="101">
        <v>5718</v>
      </c>
      <c r="K60" s="101">
        <v>0</v>
      </c>
      <c r="L60" s="98">
        <v>607.07110953993504</v>
      </c>
      <c r="M60" s="32">
        <v>6.6865867801702776E-4</v>
      </c>
      <c r="N60" s="41">
        <v>2.3075345402577018E-3</v>
      </c>
      <c r="O60" s="41">
        <v>4.814870626193567E-4</v>
      </c>
      <c r="P60" s="18"/>
      <c r="Q60" s="18"/>
      <c r="R60" s="18"/>
      <c r="S60" s="18"/>
    </row>
    <row r="61" spans="2:19" x14ac:dyDescent="0.2">
      <c r="B61" s="23" t="s">
        <v>1461</v>
      </c>
      <c r="C61" s="32" t="s">
        <v>1462</v>
      </c>
      <c r="D61" s="32" t="s">
        <v>287</v>
      </c>
      <c r="E61" s="32" t="s">
        <v>176</v>
      </c>
      <c r="F61" s="32" t="s">
        <v>1463</v>
      </c>
      <c r="G61" s="32" t="s">
        <v>541</v>
      </c>
      <c r="H61" s="94" t="s">
        <v>182</v>
      </c>
      <c r="I61" s="105">
        <v>10592.315321957562</v>
      </c>
      <c r="J61" s="101">
        <v>1974.0000000000002</v>
      </c>
      <c r="K61" s="101">
        <v>10.592315319999999</v>
      </c>
      <c r="L61" s="98">
        <v>219.6846197773998</v>
      </c>
      <c r="M61" s="32">
        <v>1.1365028252507103E-4</v>
      </c>
      <c r="N61" s="41">
        <v>8.3504195823765005E-4</v>
      </c>
      <c r="O61" s="41">
        <v>1.7423873516140737E-4</v>
      </c>
      <c r="P61" s="18"/>
      <c r="Q61" s="18"/>
      <c r="R61" s="18"/>
      <c r="S61" s="18"/>
    </row>
    <row r="62" spans="2:19" x14ac:dyDescent="0.2">
      <c r="B62" s="23" t="s">
        <v>1484</v>
      </c>
      <c r="C62" s="32" t="s">
        <v>1485</v>
      </c>
      <c r="D62" s="32" t="s">
        <v>287</v>
      </c>
      <c r="E62" s="32" t="s">
        <v>176</v>
      </c>
      <c r="F62" s="32" t="s">
        <v>891</v>
      </c>
      <c r="G62" s="32" t="s">
        <v>892</v>
      </c>
      <c r="H62" s="94" t="s">
        <v>182</v>
      </c>
      <c r="I62" s="105">
        <v>14334.803961204649</v>
      </c>
      <c r="J62" s="101">
        <v>10720</v>
      </c>
      <c r="K62" s="101">
        <v>0</v>
      </c>
      <c r="L62" s="98">
        <v>1536.6909846167077</v>
      </c>
      <c r="M62" s="32">
        <v>5.6301520272613247E-4</v>
      </c>
      <c r="N62" s="41">
        <v>5.8411073579056642E-3</v>
      </c>
      <c r="O62" s="41">
        <v>1.2187976280035328E-3</v>
      </c>
      <c r="P62" s="18"/>
      <c r="Q62" s="18"/>
      <c r="R62" s="18"/>
      <c r="S62" s="18"/>
    </row>
    <row r="63" spans="2:19" x14ac:dyDescent="0.2">
      <c r="B63" s="23" t="s">
        <v>1426</v>
      </c>
      <c r="C63" s="32" t="s">
        <v>1427</v>
      </c>
      <c r="D63" s="32" t="s">
        <v>287</v>
      </c>
      <c r="E63" s="32" t="s">
        <v>176</v>
      </c>
      <c r="F63" s="32" t="s">
        <v>1428</v>
      </c>
      <c r="G63" s="32" t="s">
        <v>1429</v>
      </c>
      <c r="H63" s="94" t="s">
        <v>182</v>
      </c>
      <c r="I63" s="105">
        <v>1355.8831054631128</v>
      </c>
      <c r="J63" s="101">
        <v>1089</v>
      </c>
      <c r="K63" s="101">
        <v>0</v>
      </c>
      <c r="L63" s="98">
        <v>14.765567018493298</v>
      </c>
      <c r="M63" s="32">
        <v>1.989976442669608E-5</v>
      </c>
      <c r="N63" s="41">
        <v>5.6125312778406652E-5</v>
      </c>
      <c r="O63" s="41">
        <v>1.1711032496722544E-5</v>
      </c>
      <c r="P63" s="18"/>
      <c r="Q63" s="18"/>
      <c r="R63" s="18"/>
      <c r="S63" s="18"/>
    </row>
    <row r="64" spans="2:19" x14ac:dyDescent="0.2">
      <c r="B64" s="23" t="s">
        <v>1532</v>
      </c>
      <c r="C64" s="32" t="s">
        <v>1533</v>
      </c>
      <c r="D64" s="32" t="s">
        <v>287</v>
      </c>
      <c r="E64" s="32" t="s">
        <v>176</v>
      </c>
      <c r="F64" s="32" t="s">
        <v>1534</v>
      </c>
      <c r="G64" s="32" t="s">
        <v>1021</v>
      </c>
      <c r="H64" s="94" t="s">
        <v>182</v>
      </c>
      <c r="I64" s="105">
        <v>9656.4788146400169</v>
      </c>
      <c r="J64" s="101">
        <v>10240</v>
      </c>
      <c r="K64" s="101">
        <v>0</v>
      </c>
      <c r="L64" s="98">
        <v>988.82343061913787</v>
      </c>
      <c r="M64" s="32">
        <v>6.8952906875990655E-4</v>
      </c>
      <c r="N64" s="41">
        <v>3.7586111157537723E-3</v>
      </c>
      <c r="O64" s="41">
        <v>7.8426675487624109E-4</v>
      </c>
      <c r="P64" s="18"/>
      <c r="Q64" s="18"/>
      <c r="R64" s="18"/>
      <c r="S64" s="18"/>
    </row>
    <row r="65" spans="2:19" x14ac:dyDescent="0.2">
      <c r="B65" s="23" t="s">
        <v>1474</v>
      </c>
      <c r="C65" s="32" t="s">
        <v>1475</v>
      </c>
      <c r="D65" s="32" t="s">
        <v>287</v>
      </c>
      <c r="E65" s="32" t="s">
        <v>176</v>
      </c>
      <c r="F65" s="32" t="s">
        <v>403</v>
      </c>
      <c r="G65" s="32" t="s">
        <v>393</v>
      </c>
      <c r="H65" s="94" t="s">
        <v>182</v>
      </c>
      <c r="I65" s="105">
        <v>1314.0981984127004</v>
      </c>
      <c r="J65" s="101">
        <v>29390.000000000004</v>
      </c>
      <c r="K65" s="101">
        <v>0</v>
      </c>
      <c r="L65" s="98">
        <v>386.21346050127744</v>
      </c>
      <c r="M65" s="32">
        <v>2.086555076194377E-4</v>
      </c>
      <c r="N65" s="41">
        <v>1.4680337871695824E-3</v>
      </c>
      <c r="O65" s="41">
        <v>3.0631796130397833E-4</v>
      </c>
      <c r="P65" s="18"/>
      <c r="Q65" s="18"/>
      <c r="R65" s="18"/>
      <c r="S65" s="18"/>
    </row>
    <row r="66" spans="2:19" x14ac:dyDescent="0.2">
      <c r="B66" s="23" t="s">
        <v>1433</v>
      </c>
      <c r="C66" s="32" t="s">
        <v>1434</v>
      </c>
      <c r="D66" s="32" t="s">
        <v>287</v>
      </c>
      <c r="E66" s="32" t="s">
        <v>176</v>
      </c>
      <c r="F66" s="32" t="s">
        <v>408</v>
      </c>
      <c r="G66" s="32" t="s">
        <v>393</v>
      </c>
      <c r="H66" s="94" t="s">
        <v>182</v>
      </c>
      <c r="I66" s="105">
        <v>953.92891485269763</v>
      </c>
      <c r="J66" s="101">
        <v>169200</v>
      </c>
      <c r="K66" s="101">
        <v>0</v>
      </c>
      <c r="L66" s="98">
        <v>1614.0477239307643</v>
      </c>
      <c r="M66" s="32">
        <v>4.4643813392396302E-4</v>
      </c>
      <c r="N66" s="41">
        <v>6.1351476195550345E-3</v>
      </c>
      <c r="O66" s="41">
        <v>1.2801516746725682E-3</v>
      </c>
      <c r="P66" s="18"/>
      <c r="Q66" s="18"/>
      <c r="R66" s="18"/>
      <c r="S66" s="18"/>
    </row>
    <row r="67" spans="2:19" x14ac:dyDescent="0.2">
      <c r="B67" s="23" t="s">
        <v>1561</v>
      </c>
      <c r="C67" s="32" t="s">
        <v>1562</v>
      </c>
      <c r="D67" s="32" t="s">
        <v>287</v>
      </c>
      <c r="E67" s="32" t="s">
        <v>176</v>
      </c>
      <c r="F67" s="32" t="s">
        <v>1058</v>
      </c>
      <c r="G67" s="32" t="s">
        <v>495</v>
      </c>
      <c r="H67" s="94" t="s">
        <v>182</v>
      </c>
      <c r="I67" s="105">
        <v>84277.835763712312</v>
      </c>
      <c r="J67" s="101">
        <v>1912</v>
      </c>
      <c r="K67" s="101">
        <v>0</v>
      </c>
      <c r="L67" s="98">
        <v>1611.3922198021794</v>
      </c>
      <c r="M67" s="32">
        <v>5.0747173326244469E-4</v>
      </c>
      <c r="N67" s="41">
        <v>6.1250537979216013E-3</v>
      </c>
      <c r="O67" s="41">
        <v>1.278045511386994E-3</v>
      </c>
      <c r="P67" s="18"/>
      <c r="Q67" s="18"/>
      <c r="R67" s="18"/>
      <c r="S67" s="18"/>
    </row>
    <row r="68" spans="2:19" x14ac:dyDescent="0.2">
      <c r="B68" s="23" t="s">
        <v>1518</v>
      </c>
      <c r="C68" s="32" t="s">
        <v>1519</v>
      </c>
      <c r="D68" s="32" t="s">
        <v>287</v>
      </c>
      <c r="E68" s="32" t="s">
        <v>176</v>
      </c>
      <c r="F68" s="32" t="s">
        <v>1520</v>
      </c>
      <c r="G68" s="32" t="s">
        <v>1447</v>
      </c>
      <c r="H68" s="94" t="s">
        <v>182</v>
      </c>
      <c r="I68" s="105">
        <v>2103.4822533883503</v>
      </c>
      <c r="J68" s="101">
        <v>9054</v>
      </c>
      <c r="K68" s="101">
        <v>2.1034822530000001</v>
      </c>
      <c r="L68" s="98">
        <v>192.55276547516959</v>
      </c>
      <c r="M68" s="32">
        <v>9.3560133136652289E-5</v>
      </c>
      <c r="N68" s="41">
        <v>7.319112212287968E-4</v>
      </c>
      <c r="O68" s="41">
        <v>1.5271961388202814E-4</v>
      </c>
      <c r="P68" s="18"/>
      <c r="Q68" s="18"/>
      <c r="R68" s="18"/>
      <c r="S68" s="18"/>
    </row>
    <row r="69" spans="2:19" x14ac:dyDescent="0.2">
      <c r="B69" s="23" t="s">
        <v>1448</v>
      </c>
      <c r="C69" s="32" t="s">
        <v>1449</v>
      </c>
      <c r="D69" s="32" t="s">
        <v>287</v>
      </c>
      <c r="E69" s="32" t="s">
        <v>176</v>
      </c>
      <c r="F69" s="32" t="s">
        <v>1450</v>
      </c>
      <c r="G69" s="32" t="s">
        <v>418</v>
      </c>
      <c r="H69" s="94" t="s">
        <v>182</v>
      </c>
      <c r="I69" s="105">
        <v>660.16222264748751</v>
      </c>
      <c r="J69" s="101">
        <v>22370</v>
      </c>
      <c r="K69" s="101">
        <v>0</v>
      </c>
      <c r="L69" s="98">
        <v>147.67828920624297</v>
      </c>
      <c r="M69" s="32">
        <v>3.8220730846710438E-5</v>
      </c>
      <c r="N69" s="41">
        <v>5.6133910481726641E-4</v>
      </c>
      <c r="O69" s="41">
        <v>1.1712826481967225E-4</v>
      </c>
      <c r="P69" s="18"/>
      <c r="Q69" s="18"/>
      <c r="R69" s="18"/>
      <c r="S69" s="18"/>
    </row>
    <row r="70" spans="2:19" x14ac:dyDescent="0.2">
      <c r="B70" s="23" t="s">
        <v>1549</v>
      </c>
      <c r="C70" s="32" t="s">
        <v>1550</v>
      </c>
      <c r="D70" s="32" t="s">
        <v>287</v>
      </c>
      <c r="E70" s="32" t="s">
        <v>176</v>
      </c>
      <c r="F70" s="32" t="s">
        <v>707</v>
      </c>
      <c r="G70" s="32" t="s">
        <v>393</v>
      </c>
      <c r="H70" s="94" t="s">
        <v>182</v>
      </c>
      <c r="I70" s="105">
        <v>1007.7844662286843</v>
      </c>
      <c r="J70" s="101">
        <v>42890</v>
      </c>
      <c r="K70" s="101">
        <v>0</v>
      </c>
      <c r="L70" s="98">
        <v>432.23875756548273</v>
      </c>
      <c r="M70" s="32">
        <v>1.864922023348866E-4</v>
      </c>
      <c r="N70" s="41">
        <v>1.6429802819579145E-3</v>
      </c>
      <c r="O70" s="41">
        <v>3.4282206229211754E-4</v>
      </c>
      <c r="P70" s="18"/>
      <c r="Q70" s="18"/>
      <c r="R70" s="18"/>
      <c r="S70" s="18"/>
    </row>
    <row r="71" spans="2:19" x14ac:dyDescent="0.2">
      <c r="B71" s="23" t="s">
        <v>1454</v>
      </c>
      <c r="C71" s="32" t="s">
        <v>1455</v>
      </c>
      <c r="D71" s="32" t="s">
        <v>287</v>
      </c>
      <c r="E71" s="32" t="s">
        <v>176</v>
      </c>
      <c r="F71" s="32" t="s">
        <v>635</v>
      </c>
      <c r="G71" s="32" t="s">
        <v>393</v>
      </c>
      <c r="H71" s="94" t="s">
        <v>182</v>
      </c>
      <c r="I71" s="105">
        <v>27631.574897407765</v>
      </c>
      <c r="J71" s="101">
        <v>1020.0000000000001</v>
      </c>
      <c r="K71" s="101">
        <v>0</v>
      </c>
      <c r="L71" s="98">
        <v>281.84206400242027</v>
      </c>
      <c r="M71" s="32">
        <v>9.3856565618473354E-5</v>
      </c>
      <c r="N71" s="41">
        <v>1.0713082658075725E-3</v>
      </c>
      <c r="O71" s="41">
        <v>2.2353774605077804E-4</v>
      </c>
      <c r="P71" s="18"/>
      <c r="Q71" s="18"/>
      <c r="R71" s="18"/>
      <c r="S71" s="18"/>
    </row>
    <row r="72" spans="2:19" x14ac:dyDescent="0.2">
      <c r="B72" s="23" t="s">
        <v>1451</v>
      </c>
      <c r="C72" s="32" t="s">
        <v>1452</v>
      </c>
      <c r="D72" s="32" t="s">
        <v>287</v>
      </c>
      <c r="E72" s="32" t="s">
        <v>176</v>
      </c>
      <c r="F72" s="32" t="s">
        <v>1453</v>
      </c>
      <c r="G72" s="32" t="s">
        <v>418</v>
      </c>
      <c r="H72" s="94" t="s">
        <v>182</v>
      </c>
      <c r="I72" s="105">
        <v>9471.8337227785414</v>
      </c>
      <c r="J72" s="101">
        <v>7143.0000000000009</v>
      </c>
      <c r="K72" s="101">
        <v>0</v>
      </c>
      <c r="L72" s="98">
        <v>676.573082764324</v>
      </c>
      <c r="M72" s="32">
        <v>9.9497228932295123E-4</v>
      </c>
      <c r="N72" s="41">
        <v>2.5717180952169968E-3</v>
      </c>
      <c r="O72" s="41">
        <v>5.3661124891018661E-4</v>
      </c>
      <c r="P72" s="18"/>
      <c r="Q72" s="18"/>
      <c r="R72" s="18"/>
      <c r="S72" s="18"/>
    </row>
    <row r="73" spans="2:19" x14ac:dyDescent="0.2">
      <c r="B73" s="23" t="s">
        <v>1500</v>
      </c>
      <c r="C73" s="32" t="s">
        <v>1501</v>
      </c>
      <c r="D73" s="32" t="s">
        <v>287</v>
      </c>
      <c r="E73" s="32" t="s">
        <v>176</v>
      </c>
      <c r="F73" s="32" t="s">
        <v>674</v>
      </c>
      <c r="G73" s="32" t="s">
        <v>393</v>
      </c>
      <c r="H73" s="94" t="s">
        <v>182</v>
      </c>
      <c r="I73" s="105">
        <v>158699.34852298858</v>
      </c>
      <c r="J73" s="101">
        <v>507.8</v>
      </c>
      <c r="K73" s="101">
        <v>0</v>
      </c>
      <c r="L73" s="98">
        <v>805.87529183418314</v>
      </c>
      <c r="M73" s="32">
        <v>3.5493894361521598E-4</v>
      </c>
      <c r="N73" s="41">
        <v>3.0632079863871431E-3</v>
      </c>
      <c r="O73" s="41">
        <v>6.3916487048249588E-4</v>
      </c>
      <c r="P73" s="18"/>
      <c r="Q73" s="18"/>
      <c r="R73" s="18"/>
      <c r="S73" s="18"/>
    </row>
    <row r="74" spans="2:19" x14ac:dyDescent="0.2">
      <c r="B74" s="23" t="s">
        <v>1502</v>
      </c>
      <c r="C74" s="32" t="s">
        <v>1503</v>
      </c>
      <c r="D74" s="32" t="s">
        <v>287</v>
      </c>
      <c r="E74" s="32" t="s">
        <v>176</v>
      </c>
      <c r="F74" s="32" t="s">
        <v>1504</v>
      </c>
      <c r="G74" s="32" t="s">
        <v>399</v>
      </c>
      <c r="H74" s="94" t="s">
        <v>182</v>
      </c>
      <c r="I74" s="105">
        <v>198021.82470869948</v>
      </c>
      <c r="J74" s="101">
        <v>403.6</v>
      </c>
      <c r="K74" s="101">
        <v>0</v>
      </c>
      <c r="L74" s="98">
        <v>799.21608448913116</v>
      </c>
      <c r="M74" s="32">
        <v>1.8789285283134005E-4</v>
      </c>
      <c r="N74" s="41">
        <v>3.0378957112385356E-3</v>
      </c>
      <c r="O74" s="41">
        <v>6.3388324509536091E-4</v>
      </c>
      <c r="P74" s="18"/>
      <c r="Q74" s="18"/>
      <c r="R74" s="18"/>
      <c r="S74" s="18"/>
    </row>
    <row r="75" spans="2:19" x14ac:dyDescent="0.2">
      <c r="B75" s="23" t="s">
        <v>1539</v>
      </c>
      <c r="C75" s="32" t="s">
        <v>1540</v>
      </c>
      <c r="D75" s="32" t="s">
        <v>287</v>
      </c>
      <c r="E75" s="32" t="s">
        <v>176</v>
      </c>
      <c r="F75" s="32" t="s">
        <v>1541</v>
      </c>
      <c r="G75" s="32" t="s">
        <v>393</v>
      </c>
      <c r="H75" s="94" t="s">
        <v>182</v>
      </c>
      <c r="I75" s="105">
        <v>36347.351494972499</v>
      </c>
      <c r="J75" s="101">
        <v>658.6</v>
      </c>
      <c r="K75" s="101">
        <v>0</v>
      </c>
      <c r="L75" s="98">
        <v>239.38365699475</v>
      </c>
      <c r="M75" s="32">
        <v>2.5408644638862777E-4</v>
      </c>
      <c r="N75" s="41">
        <v>9.0991985651764926E-4</v>
      </c>
      <c r="O75" s="41">
        <v>1.8986265700048047E-4</v>
      </c>
      <c r="P75" s="18"/>
      <c r="Q75" s="18"/>
      <c r="R75" s="18"/>
      <c r="S75" s="18"/>
    </row>
    <row r="76" spans="2:19" x14ac:dyDescent="0.2">
      <c r="B76" s="23" t="s">
        <v>1537</v>
      </c>
      <c r="C76" s="32" t="s">
        <v>1538</v>
      </c>
      <c r="D76" s="32" t="s">
        <v>287</v>
      </c>
      <c r="E76" s="32" t="s">
        <v>176</v>
      </c>
      <c r="F76" s="32" t="s">
        <v>723</v>
      </c>
      <c r="G76" s="32" t="s">
        <v>393</v>
      </c>
      <c r="H76" s="94" t="s">
        <v>182</v>
      </c>
      <c r="I76" s="105">
        <v>37460.333893653267</v>
      </c>
      <c r="J76" s="101">
        <v>4039</v>
      </c>
      <c r="K76" s="101">
        <v>0</v>
      </c>
      <c r="L76" s="98">
        <v>1513.0228859646554</v>
      </c>
      <c r="M76" s="32">
        <v>1.2309384956072141E-3</v>
      </c>
      <c r="N76" s="41">
        <v>5.7511426827900466E-3</v>
      </c>
      <c r="O76" s="41">
        <v>1.2000257195422684E-3</v>
      </c>
      <c r="P76" s="18"/>
      <c r="Q76" s="18"/>
      <c r="R76" s="18"/>
      <c r="S76" s="18"/>
    </row>
    <row r="77" spans="2:19" x14ac:dyDescent="0.2">
      <c r="B77" s="23" t="s">
        <v>1444</v>
      </c>
      <c r="C77" s="32" t="s">
        <v>1445</v>
      </c>
      <c r="D77" s="32" t="s">
        <v>287</v>
      </c>
      <c r="E77" s="32" t="s">
        <v>176</v>
      </c>
      <c r="F77" s="32" t="s">
        <v>1446</v>
      </c>
      <c r="G77" s="32" t="s">
        <v>1447</v>
      </c>
      <c r="H77" s="94" t="s">
        <v>182</v>
      </c>
      <c r="I77" s="105">
        <v>16187.337963700251</v>
      </c>
      <c r="J77" s="101">
        <v>4355</v>
      </c>
      <c r="K77" s="101">
        <v>0</v>
      </c>
      <c r="L77" s="98">
        <v>704.95856831914591</v>
      </c>
      <c r="M77" s="32">
        <v>2.6244408772282051E-4</v>
      </c>
      <c r="N77" s="41">
        <v>2.679614002846956E-3</v>
      </c>
      <c r="O77" s="41">
        <v>5.5912466430096844E-4</v>
      </c>
      <c r="P77" s="18"/>
      <c r="Q77" s="18"/>
      <c r="R77" s="18"/>
      <c r="S77" s="18"/>
    </row>
    <row r="78" spans="2:19" x14ac:dyDescent="0.2">
      <c r="B78" s="23" t="s">
        <v>1524</v>
      </c>
      <c r="C78" s="32" t="s">
        <v>1525</v>
      </c>
      <c r="D78" s="32" t="s">
        <v>287</v>
      </c>
      <c r="E78" s="32" t="s">
        <v>176</v>
      </c>
      <c r="F78" s="32" t="s">
        <v>1526</v>
      </c>
      <c r="G78" s="32" t="s">
        <v>1447</v>
      </c>
      <c r="H78" s="94" t="s">
        <v>182</v>
      </c>
      <c r="I78" s="105">
        <v>783.01122481545781</v>
      </c>
      <c r="J78" s="101">
        <v>36900</v>
      </c>
      <c r="K78" s="101">
        <v>0</v>
      </c>
      <c r="L78" s="98">
        <v>288.9311419569039</v>
      </c>
      <c r="M78" s="32">
        <v>3.5761726404128104E-4</v>
      </c>
      <c r="N78" s="41">
        <v>1.098254519683741E-3</v>
      </c>
      <c r="O78" s="41">
        <v>2.2916031524793635E-4</v>
      </c>
      <c r="P78" s="18"/>
      <c r="Q78" s="18"/>
      <c r="R78" s="18"/>
      <c r="S78" s="18"/>
    </row>
    <row r="79" spans="2:19" x14ac:dyDescent="0.2">
      <c r="B79" s="23" t="s">
        <v>1438</v>
      </c>
      <c r="C79" s="32" t="s">
        <v>1439</v>
      </c>
      <c r="D79" s="32" t="s">
        <v>287</v>
      </c>
      <c r="E79" s="32" t="s">
        <v>176</v>
      </c>
      <c r="F79" s="32" t="s">
        <v>450</v>
      </c>
      <c r="G79" s="32" t="s">
        <v>399</v>
      </c>
      <c r="H79" s="94" t="s">
        <v>182</v>
      </c>
      <c r="I79" s="105">
        <v>12259.565740263624</v>
      </c>
      <c r="J79" s="101">
        <v>4128</v>
      </c>
      <c r="K79" s="101">
        <v>0</v>
      </c>
      <c r="L79" s="98">
        <v>506.07487375808245</v>
      </c>
      <c r="M79" s="32">
        <v>1.9375994294000012E-4</v>
      </c>
      <c r="N79" s="41">
        <v>1.923638323092545E-3</v>
      </c>
      <c r="O79" s="41">
        <v>4.0138379277495761E-4</v>
      </c>
      <c r="P79" s="18"/>
      <c r="Q79" s="18"/>
      <c r="R79" s="18"/>
      <c r="S79" s="18"/>
    </row>
    <row r="80" spans="2:19" x14ac:dyDescent="0.2">
      <c r="B80" s="23" t="s">
        <v>1481</v>
      </c>
      <c r="C80" s="32" t="s">
        <v>1482</v>
      </c>
      <c r="D80" s="32" t="s">
        <v>287</v>
      </c>
      <c r="E80" s="32" t="s">
        <v>176</v>
      </c>
      <c r="F80" s="32" t="s">
        <v>1483</v>
      </c>
      <c r="G80" s="32" t="s">
        <v>1407</v>
      </c>
      <c r="H80" s="94" t="s">
        <v>182</v>
      </c>
      <c r="I80" s="105">
        <v>10892.982055512539</v>
      </c>
      <c r="J80" s="101">
        <v>9411</v>
      </c>
      <c r="K80" s="101">
        <v>0</v>
      </c>
      <c r="L80" s="98">
        <v>1025.1385412442851</v>
      </c>
      <c r="M80" s="32">
        <v>3.8869975046571572E-4</v>
      </c>
      <c r="N80" s="41">
        <v>3.8966482761192407E-3</v>
      </c>
      <c r="O80" s="41">
        <v>8.1306940364147423E-4</v>
      </c>
      <c r="P80" s="18"/>
      <c r="Q80" s="18"/>
      <c r="R80" s="18"/>
      <c r="S80" s="18"/>
    </row>
    <row r="81" spans="2:19" x14ac:dyDescent="0.2">
      <c r="B81" s="23" t="s">
        <v>1527</v>
      </c>
      <c r="C81" s="32" t="s">
        <v>1528</v>
      </c>
      <c r="D81" s="32" t="s">
        <v>287</v>
      </c>
      <c r="E81" s="32" t="s">
        <v>176</v>
      </c>
      <c r="F81" s="32" t="s">
        <v>912</v>
      </c>
      <c r="G81" s="32" t="s">
        <v>908</v>
      </c>
      <c r="H81" s="94" t="s">
        <v>182</v>
      </c>
      <c r="I81" s="105">
        <v>8772.8259542610813</v>
      </c>
      <c r="J81" s="101">
        <v>29000</v>
      </c>
      <c r="K81" s="101">
        <v>0</v>
      </c>
      <c r="L81" s="98">
        <v>2544.1195267357134</v>
      </c>
      <c r="M81" s="32">
        <v>1.3691668914208796E-3</v>
      </c>
      <c r="N81" s="41">
        <v>9.6704382571191141E-3</v>
      </c>
      <c r="O81" s="41">
        <v>2.0178206780567354E-3</v>
      </c>
      <c r="P81" s="18"/>
      <c r="Q81" s="18"/>
      <c r="R81" s="18"/>
      <c r="S81" s="18"/>
    </row>
    <row r="82" spans="2:19" x14ac:dyDescent="0.2">
      <c r="B82" s="23" t="s">
        <v>1464</v>
      </c>
      <c r="C82" s="32" t="s">
        <v>1465</v>
      </c>
      <c r="D82" s="32" t="s">
        <v>287</v>
      </c>
      <c r="E82" s="32" t="s">
        <v>176</v>
      </c>
      <c r="F82" s="32" t="s">
        <v>1466</v>
      </c>
      <c r="G82" s="32" t="s">
        <v>1146</v>
      </c>
      <c r="H82" s="94" t="s">
        <v>182</v>
      </c>
      <c r="I82" s="105">
        <v>12950.70894946262</v>
      </c>
      <c r="J82" s="101">
        <v>2494</v>
      </c>
      <c r="K82" s="101">
        <v>0</v>
      </c>
      <c r="L82" s="98">
        <v>322.99068126067414</v>
      </c>
      <c r="M82" s="32">
        <v>1.3209678757140927E-4</v>
      </c>
      <c r="N82" s="41">
        <v>1.2277180407336493E-3</v>
      </c>
      <c r="O82" s="41">
        <v>2.561739999313813E-4</v>
      </c>
      <c r="P82" s="18"/>
      <c r="Q82" s="18"/>
      <c r="R82" s="18"/>
      <c r="S82" s="18"/>
    </row>
    <row r="83" spans="2:19" x14ac:dyDescent="0.2">
      <c r="B83" s="23" t="s">
        <v>1497</v>
      </c>
      <c r="C83" s="32" t="s">
        <v>1498</v>
      </c>
      <c r="D83" s="32" t="s">
        <v>287</v>
      </c>
      <c r="E83" s="32" t="s">
        <v>176</v>
      </c>
      <c r="F83" s="32" t="s">
        <v>1499</v>
      </c>
      <c r="G83" s="32" t="s">
        <v>1356</v>
      </c>
      <c r="H83" s="94" t="s">
        <v>182</v>
      </c>
      <c r="I83" s="105">
        <v>30146.73225578709</v>
      </c>
      <c r="J83" s="101">
        <v>4299</v>
      </c>
      <c r="K83" s="101">
        <v>0</v>
      </c>
      <c r="L83" s="98">
        <v>1296.0080196762869</v>
      </c>
      <c r="M83" s="32">
        <v>6.0540086662611665E-4</v>
      </c>
      <c r="N83" s="41">
        <v>4.9262487093487449E-3</v>
      </c>
      <c r="O83" s="41">
        <v>1.0279044492793729E-3</v>
      </c>
      <c r="P83" s="18"/>
      <c r="Q83" s="18"/>
      <c r="R83" s="18"/>
      <c r="S83" s="18"/>
    </row>
    <row r="84" spans="2:19" x14ac:dyDescent="0.2">
      <c r="B84" s="23" t="s">
        <v>1544</v>
      </c>
      <c r="C84" s="32" t="s">
        <v>1545</v>
      </c>
      <c r="D84" s="32" t="s">
        <v>287</v>
      </c>
      <c r="E84" s="32" t="s">
        <v>176</v>
      </c>
      <c r="F84" s="32" t="s">
        <v>711</v>
      </c>
      <c r="G84" s="32" t="s">
        <v>393</v>
      </c>
      <c r="H84" s="94" t="s">
        <v>182</v>
      </c>
      <c r="I84" s="105">
        <v>2563.2040587569054</v>
      </c>
      <c r="J84" s="101">
        <v>649.4</v>
      </c>
      <c r="K84" s="101">
        <v>0</v>
      </c>
      <c r="L84" s="98">
        <v>16.645447108706254</v>
      </c>
      <c r="M84" s="32">
        <v>1.3374108186830618E-5</v>
      </c>
      <c r="N84" s="41">
        <v>6.3270914292859544E-5</v>
      </c>
      <c r="O84" s="41">
        <v>1.3202024126021457E-5</v>
      </c>
      <c r="P84" s="18"/>
      <c r="Q84" s="18"/>
      <c r="R84" s="18"/>
      <c r="S84" s="18"/>
    </row>
    <row r="85" spans="2:19" x14ac:dyDescent="0.2">
      <c r="B85" s="23" t="s">
        <v>1563</v>
      </c>
      <c r="C85" s="32" t="s">
        <v>1564</v>
      </c>
      <c r="D85" s="32" t="s">
        <v>287</v>
      </c>
      <c r="E85" s="32" t="s">
        <v>176</v>
      </c>
      <c r="F85" s="32" t="s">
        <v>1080</v>
      </c>
      <c r="G85" s="32" t="s">
        <v>495</v>
      </c>
      <c r="H85" s="94" t="s">
        <v>182</v>
      </c>
      <c r="I85" s="105">
        <v>61073.177612636493</v>
      </c>
      <c r="J85" s="101">
        <v>2490</v>
      </c>
      <c r="K85" s="101">
        <v>0</v>
      </c>
      <c r="L85" s="98">
        <v>1520.7221225546486</v>
      </c>
      <c r="M85" s="32">
        <v>5.3958919610302123E-4</v>
      </c>
      <c r="N85" s="41">
        <v>5.7804082071838689E-3</v>
      </c>
      <c r="O85" s="41">
        <v>1.2061322246153508E-3</v>
      </c>
      <c r="P85" s="18"/>
      <c r="Q85" s="18"/>
      <c r="R85" s="18"/>
      <c r="S85" s="18"/>
    </row>
    <row r="86" spans="2:19" x14ac:dyDescent="0.2">
      <c r="B86" s="23" t="s">
        <v>1435</v>
      </c>
      <c r="C86" s="32" t="s">
        <v>1436</v>
      </c>
      <c r="D86" s="32" t="s">
        <v>287</v>
      </c>
      <c r="E86" s="32" t="s">
        <v>176</v>
      </c>
      <c r="F86" s="32" t="s">
        <v>1437</v>
      </c>
      <c r="G86" s="32" t="s">
        <v>387</v>
      </c>
      <c r="H86" s="94" t="s">
        <v>182</v>
      </c>
      <c r="I86" s="105">
        <v>6518.9444937729104</v>
      </c>
      <c r="J86" s="101">
        <v>10340</v>
      </c>
      <c r="K86" s="101">
        <v>0</v>
      </c>
      <c r="L86" s="98">
        <v>674.05886060725777</v>
      </c>
      <c r="M86" s="32">
        <v>1.8387754744845266E-4</v>
      </c>
      <c r="N86" s="41">
        <v>2.5621612996816132E-3</v>
      </c>
      <c r="O86" s="41">
        <v>5.3461714077004518E-4</v>
      </c>
      <c r="P86" s="18"/>
      <c r="Q86" s="18"/>
      <c r="R86" s="18"/>
      <c r="S86" s="18"/>
    </row>
    <row r="87" spans="2:19" x14ac:dyDescent="0.2">
      <c r="B87" s="23" t="s">
        <v>1488</v>
      </c>
      <c r="C87" s="32" t="s">
        <v>1489</v>
      </c>
      <c r="D87" s="32" t="s">
        <v>287</v>
      </c>
      <c r="E87" s="32" t="s">
        <v>176</v>
      </c>
      <c r="F87" s="32" t="s">
        <v>1490</v>
      </c>
      <c r="G87" s="32" t="s">
        <v>892</v>
      </c>
      <c r="H87" s="94" t="s">
        <v>182</v>
      </c>
      <c r="I87" s="105">
        <v>5300.0604407533319</v>
      </c>
      <c r="J87" s="101">
        <v>7451.0000000000009</v>
      </c>
      <c r="K87" s="101">
        <v>0</v>
      </c>
      <c r="L87" s="98">
        <v>394.90750344053077</v>
      </c>
      <c r="M87" s="32">
        <v>3.9211958421543809E-4</v>
      </c>
      <c r="N87" s="41">
        <v>1.5010806643171615E-3</v>
      </c>
      <c r="O87" s="41">
        <v>3.1321347837162471E-4</v>
      </c>
      <c r="P87" s="18"/>
      <c r="Q87" s="18"/>
      <c r="R87" s="18"/>
      <c r="S87" s="18"/>
    </row>
    <row r="88" spans="2:19" x14ac:dyDescent="0.2">
      <c r="B88" s="23" t="s">
        <v>1476</v>
      </c>
      <c r="C88" s="32" t="s">
        <v>1477</v>
      </c>
      <c r="D88" s="32" t="s">
        <v>287</v>
      </c>
      <c r="E88" s="32" t="s">
        <v>176</v>
      </c>
      <c r="F88" s="32" t="s">
        <v>1478</v>
      </c>
      <c r="G88" s="32" t="s">
        <v>1447</v>
      </c>
      <c r="H88" s="94" t="s">
        <v>182</v>
      </c>
      <c r="I88" s="105">
        <v>14854.22412740698</v>
      </c>
      <c r="J88" s="101">
        <v>15280.000000000002</v>
      </c>
      <c r="K88" s="101">
        <v>0</v>
      </c>
      <c r="L88" s="98">
        <v>2269.7254466677869</v>
      </c>
      <c r="M88" s="32">
        <v>1.0077656026720502E-3</v>
      </c>
      <c r="N88" s="41">
        <v>8.6274404806661632E-3</v>
      </c>
      <c r="O88" s="41">
        <v>1.8001901607485231E-3</v>
      </c>
      <c r="P88" s="18"/>
      <c r="Q88" s="18"/>
      <c r="R88" s="18"/>
      <c r="S88" s="18"/>
    </row>
    <row r="89" spans="2:19" x14ac:dyDescent="0.2">
      <c r="B89" s="23" t="s">
        <v>1430</v>
      </c>
      <c r="C89" s="32" t="s">
        <v>1431</v>
      </c>
      <c r="D89" s="32" t="s">
        <v>287</v>
      </c>
      <c r="E89" s="32" t="s">
        <v>176</v>
      </c>
      <c r="F89" s="32" t="s">
        <v>1432</v>
      </c>
      <c r="G89" s="32" t="s">
        <v>455</v>
      </c>
      <c r="H89" s="94" t="s">
        <v>182</v>
      </c>
      <c r="I89" s="105">
        <v>2075.0084516528887</v>
      </c>
      <c r="J89" s="101">
        <v>18000</v>
      </c>
      <c r="K89" s="101">
        <v>0</v>
      </c>
      <c r="L89" s="98">
        <v>373.50152129751996</v>
      </c>
      <c r="M89" s="32">
        <v>2.1732490901485069E-4</v>
      </c>
      <c r="N89" s="41">
        <v>1.4197145073926939E-3</v>
      </c>
      <c r="O89" s="41">
        <v>2.9623572518496497E-4</v>
      </c>
      <c r="P89" s="18"/>
      <c r="Q89" s="18"/>
      <c r="R89" s="18"/>
      <c r="S89" s="18"/>
    </row>
    <row r="90" spans="2:19" x14ac:dyDescent="0.2">
      <c r="B90" s="23" t="s">
        <v>1529</v>
      </c>
      <c r="C90" s="32" t="s">
        <v>1530</v>
      </c>
      <c r="D90" s="32" t="s">
        <v>287</v>
      </c>
      <c r="E90" s="32" t="s">
        <v>176</v>
      </c>
      <c r="F90" s="32" t="s">
        <v>1531</v>
      </c>
      <c r="G90" s="32" t="s">
        <v>418</v>
      </c>
      <c r="H90" s="94" t="s">
        <v>182</v>
      </c>
      <c r="I90" s="105">
        <v>27094.160900924682</v>
      </c>
      <c r="J90" s="101">
        <v>1474</v>
      </c>
      <c r="K90" s="101">
        <v>0</v>
      </c>
      <c r="L90" s="98">
        <v>399.36793168940204</v>
      </c>
      <c r="M90" s="32">
        <v>4.2415889950854409E-4</v>
      </c>
      <c r="N90" s="41">
        <v>1.5180351727542567E-3</v>
      </c>
      <c r="O90" s="41">
        <v>3.1675118336503316E-4</v>
      </c>
      <c r="P90" s="18"/>
      <c r="Q90" s="18"/>
      <c r="R90" s="18"/>
      <c r="S90" s="18"/>
    </row>
    <row r="91" spans="2:19" x14ac:dyDescent="0.2">
      <c r="B91" s="23" t="s">
        <v>1505</v>
      </c>
      <c r="C91" s="32" t="s">
        <v>1506</v>
      </c>
      <c r="D91" s="32" t="s">
        <v>287</v>
      </c>
      <c r="E91" s="32" t="s">
        <v>176</v>
      </c>
      <c r="F91" s="32" t="s">
        <v>1507</v>
      </c>
      <c r="G91" s="32" t="s">
        <v>418</v>
      </c>
      <c r="H91" s="94" t="s">
        <v>182</v>
      </c>
      <c r="I91" s="105">
        <v>34892.109357627691</v>
      </c>
      <c r="J91" s="101">
        <v>6178</v>
      </c>
      <c r="K91" s="101">
        <v>0</v>
      </c>
      <c r="L91" s="98">
        <v>2155.6345161142385</v>
      </c>
      <c r="M91" s="32">
        <v>6.4822992296316635E-4</v>
      </c>
      <c r="N91" s="41">
        <v>8.1937700937126951E-3</v>
      </c>
      <c r="O91" s="41">
        <v>1.7097010793864272E-3</v>
      </c>
      <c r="P91" s="18"/>
      <c r="Q91" s="18"/>
      <c r="R91" s="18"/>
      <c r="S91" s="18"/>
    </row>
    <row r="92" spans="2:19" x14ac:dyDescent="0.2">
      <c r="B92" s="23" t="s">
        <v>1565</v>
      </c>
      <c r="C92" s="32" t="s">
        <v>1566</v>
      </c>
      <c r="D92" s="32" t="s">
        <v>287</v>
      </c>
      <c r="E92" s="32" t="s">
        <v>176</v>
      </c>
      <c r="F92" s="32" t="s">
        <v>1567</v>
      </c>
      <c r="G92" s="32" t="s">
        <v>541</v>
      </c>
      <c r="H92" s="94" t="s">
        <v>182</v>
      </c>
      <c r="I92" s="105">
        <v>57.216339480438748</v>
      </c>
      <c r="J92" s="101">
        <v>10000</v>
      </c>
      <c r="K92" s="101">
        <v>0</v>
      </c>
      <c r="L92" s="98">
        <v>5.7216339480438743</v>
      </c>
      <c r="M92" s="32">
        <v>6.7251998830288966E-6</v>
      </c>
      <c r="N92" s="41">
        <v>2.174847024400155E-5</v>
      </c>
      <c r="O92" s="41">
        <v>4.5380066350293226E-6</v>
      </c>
      <c r="P92" s="18"/>
      <c r="Q92" s="18"/>
      <c r="R92" s="18"/>
      <c r="S92" s="18"/>
    </row>
    <row r="93" spans="2:19" x14ac:dyDescent="0.2">
      <c r="B93" s="23" t="s">
        <v>1551</v>
      </c>
      <c r="C93" s="32" t="s">
        <v>1552</v>
      </c>
      <c r="D93" s="32" t="s">
        <v>287</v>
      </c>
      <c r="E93" s="32" t="s">
        <v>176</v>
      </c>
      <c r="F93" s="32" t="s">
        <v>1553</v>
      </c>
      <c r="G93" s="32" t="s">
        <v>541</v>
      </c>
      <c r="H93" s="94" t="s">
        <v>182</v>
      </c>
      <c r="I93" s="105">
        <v>20524.419560174996</v>
      </c>
      <c r="J93" s="101">
        <v>1907</v>
      </c>
      <c r="K93" s="101">
        <v>0</v>
      </c>
      <c r="L93" s="98">
        <v>391.40068101253718</v>
      </c>
      <c r="M93" s="32">
        <v>2.5672367769807917E-4</v>
      </c>
      <c r="N93" s="41">
        <v>1.4877509015398186E-3</v>
      </c>
      <c r="O93" s="41">
        <v>3.1043210794656539E-4</v>
      </c>
      <c r="P93" s="18"/>
      <c r="Q93" s="18"/>
      <c r="R93" s="18"/>
      <c r="S93" s="18"/>
    </row>
    <row r="94" spans="2:19" x14ac:dyDescent="0.2">
      <c r="B94" s="23" t="s">
        <v>1568</v>
      </c>
      <c r="C94" s="32" t="s">
        <v>1569</v>
      </c>
      <c r="D94" s="32" t="s">
        <v>287</v>
      </c>
      <c r="E94" s="32" t="s">
        <v>176</v>
      </c>
      <c r="F94" s="32" t="s">
        <v>1553</v>
      </c>
      <c r="G94" s="32" t="s">
        <v>541</v>
      </c>
      <c r="H94" s="94" t="s">
        <v>182</v>
      </c>
      <c r="I94" s="105">
        <v>6671.5546653146521</v>
      </c>
      <c r="J94" s="101">
        <v>1836.4799999999998</v>
      </c>
      <c r="K94" s="101">
        <v>0</v>
      </c>
      <c r="L94" s="98">
        <v>122.52176709313997</v>
      </c>
      <c r="M94" s="32">
        <v>8.3449183282469991E-5</v>
      </c>
      <c r="N94" s="41">
        <v>4.6571679175292984E-4</v>
      </c>
      <c r="O94" s="41">
        <v>9.717584121128103E-5</v>
      </c>
      <c r="P94" s="18"/>
      <c r="Q94" s="18"/>
      <c r="R94" s="18"/>
      <c r="S94" s="18"/>
    </row>
    <row r="95" spans="2:19" x14ac:dyDescent="0.2">
      <c r="B95" s="23" t="s">
        <v>1467</v>
      </c>
      <c r="C95" s="32" t="s">
        <v>1468</v>
      </c>
      <c r="D95" s="32" t="s">
        <v>287</v>
      </c>
      <c r="E95" s="32" t="s">
        <v>176</v>
      </c>
      <c r="F95" s="32" t="s">
        <v>465</v>
      </c>
      <c r="G95" s="32" t="s">
        <v>393</v>
      </c>
      <c r="H95" s="94" t="s">
        <v>182</v>
      </c>
      <c r="I95" s="105">
        <v>1140.7837496287789</v>
      </c>
      <c r="J95" s="101">
        <v>13650</v>
      </c>
      <c r="K95" s="101">
        <v>0</v>
      </c>
      <c r="L95" s="98">
        <v>155.71698188540469</v>
      </c>
      <c r="M95" s="32">
        <v>9.8471014567044958E-5</v>
      </c>
      <c r="N95" s="41">
        <v>5.9189493382013248E-4</v>
      </c>
      <c r="O95" s="41">
        <v>1.2350400312209709E-4</v>
      </c>
      <c r="P95" s="18"/>
      <c r="Q95" s="18"/>
      <c r="R95" s="18"/>
      <c r="S95" s="18"/>
    </row>
    <row r="96" spans="2:19" x14ac:dyDescent="0.2">
      <c r="B96" s="23" t="s">
        <v>1479</v>
      </c>
      <c r="C96" s="32" t="s">
        <v>1480</v>
      </c>
      <c r="D96" s="32" t="s">
        <v>287</v>
      </c>
      <c r="E96" s="32" t="s">
        <v>176</v>
      </c>
      <c r="F96" s="32" t="s">
        <v>554</v>
      </c>
      <c r="G96" s="32" t="s">
        <v>393</v>
      </c>
      <c r="H96" s="94" t="s">
        <v>182</v>
      </c>
      <c r="I96" s="105">
        <v>26091.334858377017</v>
      </c>
      <c r="J96" s="101">
        <v>1478</v>
      </c>
      <c r="K96" s="101">
        <v>0</v>
      </c>
      <c r="L96" s="98">
        <v>385.62992920681228</v>
      </c>
      <c r="M96" s="32">
        <v>1.484078597125749E-4</v>
      </c>
      <c r="N96" s="41">
        <v>1.4658157296864648E-3</v>
      </c>
      <c r="O96" s="41">
        <v>3.0585514440410733E-4</v>
      </c>
      <c r="P96" s="18"/>
      <c r="Q96" s="18"/>
      <c r="R96" s="18"/>
      <c r="S96" s="18"/>
    </row>
    <row r="97" spans="2:19" x14ac:dyDescent="0.2">
      <c r="B97" s="23" t="s">
        <v>1471</v>
      </c>
      <c r="C97" s="32" t="s">
        <v>1472</v>
      </c>
      <c r="D97" s="32" t="s">
        <v>287</v>
      </c>
      <c r="E97" s="32" t="s">
        <v>176</v>
      </c>
      <c r="F97" s="32" t="s">
        <v>1473</v>
      </c>
      <c r="G97" s="32" t="s">
        <v>1146</v>
      </c>
      <c r="H97" s="94" t="s">
        <v>182</v>
      </c>
      <c r="I97" s="105">
        <v>452540.8822410159</v>
      </c>
      <c r="J97" s="101">
        <v>271.3</v>
      </c>
      <c r="K97" s="101">
        <v>0</v>
      </c>
      <c r="L97" s="98">
        <v>1227.7434135568885</v>
      </c>
      <c r="M97" s="32">
        <v>4.3326681765356413E-4</v>
      </c>
      <c r="N97" s="41">
        <v>4.666768503451651E-3</v>
      </c>
      <c r="O97" s="41">
        <v>9.7376165749637122E-4</v>
      </c>
      <c r="P97" s="18"/>
      <c r="Q97" s="18"/>
      <c r="R97" s="18"/>
      <c r="S97" s="18"/>
    </row>
    <row r="98" spans="2:19" x14ac:dyDescent="0.2">
      <c r="B98" s="23" t="s">
        <v>1442</v>
      </c>
      <c r="C98" s="32" t="s">
        <v>1443</v>
      </c>
      <c r="D98" s="32" t="s">
        <v>287</v>
      </c>
      <c r="E98" s="32" t="s">
        <v>176</v>
      </c>
      <c r="F98" s="32" t="s">
        <v>536</v>
      </c>
      <c r="G98" s="32" t="s">
        <v>393</v>
      </c>
      <c r="H98" s="94" t="s">
        <v>182</v>
      </c>
      <c r="I98" s="105">
        <v>148503.17683050482</v>
      </c>
      <c r="J98" s="101">
        <v>747</v>
      </c>
      <c r="K98" s="101">
        <v>0</v>
      </c>
      <c r="L98" s="98">
        <v>1109.3187309238708</v>
      </c>
      <c r="M98" s="32">
        <v>3.648291122590978E-4</v>
      </c>
      <c r="N98" s="41">
        <v>4.2166251161278173E-3</v>
      </c>
      <c r="O98" s="41">
        <v>8.7983534196833791E-4</v>
      </c>
      <c r="P98" s="18"/>
      <c r="Q98" s="18"/>
      <c r="R98" s="18"/>
      <c r="S98" s="18"/>
    </row>
    <row r="99" spans="2:19" x14ac:dyDescent="0.2">
      <c r="B99" s="23" t="s">
        <v>1542</v>
      </c>
      <c r="C99" s="32" t="s">
        <v>1543</v>
      </c>
      <c r="D99" s="32" t="s">
        <v>287</v>
      </c>
      <c r="E99" s="32" t="s">
        <v>176</v>
      </c>
      <c r="F99" s="32" t="s">
        <v>1020</v>
      </c>
      <c r="G99" s="32" t="s">
        <v>1021</v>
      </c>
      <c r="H99" s="94" t="s">
        <v>182</v>
      </c>
      <c r="I99" s="105">
        <v>177438.53266230907</v>
      </c>
      <c r="J99" s="101">
        <v>1281</v>
      </c>
      <c r="K99" s="101">
        <v>0</v>
      </c>
      <c r="L99" s="98">
        <v>2272.9876034041786</v>
      </c>
      <c r="M99" s="32">
        <v>5.059320269748315E-4</v>
      </c>
      <c r="N99" s="41">
        <v>8.6398402460752984E-3</v>
      </c>
      <c r="O99" s="41">
        <v>1.8027774791699179E-3</v>
      </c>
      <c r="P99" s="18"/>
      <c r="Q99" s="18"/>
      <c r="R99" s="18"/>
      <c r="S99" s="18"/>
    </row>
    <row r="100" spans="2:19" s="163" customFormat="1" x14ac:dyDescent="0.2">
      <c r="B100" s="133" t="s">
        <v>1570</v>
      </c>
      <c r="C100" s="170" t="s">
        <v>176</v>
      </c>
      <c r="D100" s="170" t="s">
        <v>176</v>
      </c>
      <c r="E100" s="170" t="s">
        <v>176</v>
      </c>
      <c r="F100" s="170" t="s">
        <v>176</v>
      </c>
      <c r="G100" s="170" t="s">
        <v>176</v>
      </c>
      <c r="H100" s="171" t="s">
        <v>176</v>
      </c>
      <c r="I100" s="181" t="s">
        <v>176</v>
      </c>
      <c r="J100" s="167" t="s">
        <v>176</v>
      </c>
      <c r="K100" s="167" t="s">
        <v>176</v>
      </c>
      <c r="L100" s="198">
        <v>9317.076704597237</v>
      </c>
      <c r="M100" s="170" t="s">
        <v>176</v>
      </c>
      <c r="N100" s="166">
        <v>3.5415087247986102E-2</v>
      </c>
      <c r="O100" s="166">
        <v>7.389664611276733E-3</v>
      </c>
    </row>
    <row r="101" spans="2:19" x14ac:dyDescent="0.2">
      <c r="B101" s="23" t="s">
        <v>1623</v>
      </c>
      <c r="C101" s="32" t="s">
        <v>1624</v>
      </c>
      <c r="D101" s="32" t="s">
        <v>287</v>
      </c>
      <c r="E101" s="32" t="s">
        <v>176</v>
      </c>
      <c r="F101" s="32" t="s">
        <v>1625</v>
      </c>
      <c r="G101" s="32" t="s">
        <v>1356</v>
      </c>
      <c r="H101" s="94" t="s">
        <v>182</v>
      </c>
      <c r="I101" s="105">
        <v>3039.880663271244</v>
      </c>
      <c r="J101" s="101">
        <v>2283</v>
      </c>
      <c r="K101" s="101">
        <v>0</v>
      </c>
      <c r="L101" s="98">
        <v>69.400475542482496</v>
      </c>
      <c r="M101" s="32">
        <v>9.0235124364206818E-5</v>
      </c>
      <c r="N101" s="41">
        <v>2.6379775269811859E-4</v>
      </c>
      <c r="O101" s="41">
        <v>5.5043685308398342E-5</v>
      </c>
      <c r="P101" s="18"/>
      <c r="Q101" s="18"/>
      <c r="R101" s="18"/>
      <c r="S101" s="18"/>
    </row>
    <row r="102" spans="2:19" x14ac:dyDescent="0.2">
      <c r="B102" s="23" t="s">
        <v>1634</v>
      </c>
      <c r="C102" s="32" t="s">
        <v>1635</v>
      </c>
      <c r="D102" s="32" t="s">
        <v>287</v>
      </c>
      <c r="E102" s="32" t="s">
        <v>176</v>
      </c>
      <c r="F102" s="32" t="s">
        <v>1636</v>
      </c>
      <c r="G102" s="32" t="s">
        <v>1637</v>
      </c>
      <c r="H102" s="94" t="s">
        <v>182</v>
      </c>
      <c r="I102" s="105">
        <v>4015.4717770873117</v>
      </c>
      <c r="J102" s="101">
        <v>1078</v>
      </c>
      <c r="K102" s="101">
        <v>0</v>
      </c>
      <c r="L102" s="98">
        <v>43.286785757001219</v>
      </c>
      <c r="M102" s="32">
        <v>1.5591463347212745E-4</v>
      </c>
      <c r="N102" s="41">
        <v>1.6453715504055732E-4</v>
      </c>
      <c r="O102" s="41">
        <v>3.4332102115956264E-5</v>
      </c>
      <c r="P102" s="18"/>
      <c r="Q102" s="18"/>
      <c r="R102" s="18"/>
      <c r="S102" s="18"/>
    </row>
    <row r="103" spans="2:19" x14ac:dyDescent="0.2">
      <c r="B103" s="23" t="s">
        <v>1631</v>
      </c>
      <c r="C103" s="32" t="s">
        <v>1632</v>
      </c>
      <c r="D103" s="32" t="s">
        <v>287</v>
      </c>
      <c r="E103" s="32" t="s">
        <v>176</v>
      </c>
      <c r="F103" s="32" t="s">
        <v>1633</v>
      </c>
      <c r="G103" s="32" t="s">
        <v>689</v>
      </c>
      <c r="H103" s="94" t="s">
        <v>182</v>
      </c>
      <c r="I103" s="105">
        <v>266341.02198322379</v>
      </c>
      <c r="J103" s="101">
        <v>134.6</v>
      </c>
      <c r="K103" s="101">
        <v>0</v>
      </c>
      <c r="L103" s="98">
        <v>358.49501558941921</v>
      </c>
      <c r="M103" s="32">
        <v>7.609743485234965E-4</v>
      </c>
      <c r="N103" s="41">
        <v>1.3626733639321535E-3</v>
      </c>
      <c r="O103" s="41">
        <v>2.843335966862957E-4</v>
      </c>
      <c r="P103" s="18"/>
      <c r="Q103" s="18"/>
      <c r="R103" s="18"/>
      <c r="S103" s="18"/>
    </row>
    <row r="104" spans="2:19" x14ac:dyDescent="0.2">
      <c r="B104" s="23" t="s">
        <v>1574</v>
      </c>
      <c r="C104" s="32" t="s">
        <v>1575</v>
      </c>
      <c r="D104" s="32" t="s">
        <v>287</v>
      </c>
      <c r="E104" s="32" t="s">
        <v>176</v>
      </c>
      <c r="F104" s="32" t="s">
        <v>1576</v>
      </c>
      <c r="G104" s="32" t="s">
        <v>1447</v>
      </c>
      <c r="H104" s="94" t="s">
        <v>182</v>
      </c>
      <c r="I104" s="105">
        <v>17920.709655620238</v>
      </c>
      <c r="J104" s="101">
        <v>1120</v>
      </c>
      <c r="K104" s="101">
        <v>2.5985029000000002</v>
      </c>
      <c r="L104" s="98">
        <v>203.3104510430116</v>
      </c>
      <c r="M104" s="32">
        <v>4.0435464712282576E-4</v>
      </c>
      <c r="N104" s="41">
        <v>7.7280219862984581E-4</v>
      </c>
      <c r="O104" s="41">
        <v>1.6125187038912544E-4</v>
      </c>
      <c r="P104" s="18"/>
      <c r="Q104" s="18"/>
      <c r="R104" s="18"/>
      <c r="S104" s="18"/>
    </row>
    <row r="105" spans="2:19" x14ac:dyDescent="0.2">
      <c r="B105" s="23" t="s">
        <v>1577</v>
      </c>
      <c r="C105" s="32" t="s">
        <v>1578</v>
      </c>
      <c r="D105" s="32" t="s">
        <v>287</v>
      </c>
      <c r="E105" s="32" t="s">
        <v>176</v>
      </c>
      <c r="F105" s="32" t="s">
        <v>1579</v>
      </c>
      <c r="G105" s="32" t="s">
        <v>1580</v>
      </c>
      <c r="H105" s="94" t="s">
        <v>182</v>
      </c>
      <c r="I105" s="105">
        <v>6720.8432925143888</v>
      </c>
      <c r="J105" s="101">
        <v>44.4</v>
      </c>
      <c r="K105" s="101">
        <v>0</v>
      </c>
      <c r="L105" s="98">
        <v>2.9840544218763889</v>
      </c>
      <c r="M105" s="32">
        <v>1.795903654941383E-4</v>
      </c>
      <c r="N105" s="41">
        <v>1.1342672283823326E-5</v>
      </c>
      <c r="O105" s="41">
        <v>2.36674678749648E-6</v>
      </c>
      <c r="P105" s="18"/>
      <c r="Q105" s="18"/>
      <c r="R105" s="18"/>
      <c r="S105" s="18"/>
    </row>
    <row r="106" spans="2:19" x14ac:dyDescent="0.2">
      <c r="B106" s="23" t="s">
        <v>1626</v>
      </c>
      <c r="C106" s="32" t="s">
        <v>1627</v>
      </c>
      <c r="D106" s="32" t="s">
        <v>287</v>
      </c>
      <c r="E106" s="32" t="s">
        <v>176</v>
      </c>
      <c r="F106" s="32" t="s">
        <v>1628</v>
      </c>
      <c r="G106" s="32" t="s">
        <v>689</v>
      </c>
      <c r="H106" s="94" t="s">
        <v>182</v>
      </c>
      <c r="I106" s="105">
        <v>58201.843288423981</v>
      </c>
      <c r="J106" s="101">
        <v>546.6</v>
      </c>
      <c r="K106" s="101">
        <v>0</v>
      </c>
      <c r="L106" s="98">
        <v>318.13127543895604</v>
      </c>
      <c r="M106" s="32">
        <v>1.0584481911188458E-3</v>
      </c>
      <c r="N106" s="41">
        <v>1.209246980914575E-3</v>
      </c>
      <c r="O106" s="41">
        <v>2.5231985336040115E-4</v>
      </c>
      <c r="P106" s="18"/>
      <c r="Q106" s="18"/>
      <c r="R106" s="18"/>
      <c r="S106" s="18"/>
    </row>
    <row r="107" spans="2:19" x14ac:dyDescent="0.2">
      <c r="B107" s="23" t="s">
        <v>1590</v>
      </c>
      <c r="C107" s="32" t="s">
        <v>1591</v>
      </c>
      <c r="D107" s="32" t="s">
        <v>287</v>
      </c>
      <c r="E107" s="32" t="s">
        <v>176</v>
      </c>
      <c r="F107" s="32" t="s">
        <v>1592</v>
      </c>
      <c r="G107" s="32" t="s">
        <v>689</v>
      </c>
      <c r="H107" s="94" t="s">
        <v>182</v>
      </c>
      <c r="I107" s="105">
        <v>10673.949992484413</v>
      </c>
      <c r="J107" s="101">
        <v>1977</v>
      </c>
      <c r="K107" s="101">
        <v>0</v>
      </c>
      <c r="L107" s="98">
        <v>211.02399135141684</v>
      </c>
      <c r="M107" s="32">
        <v>8.0407929344379365E-4</v>
      </c>
      <c r="N107" s="41">
        <v>8.0212209280633559E-4</v>
      </c>
      <c r="O107" s="41">
        <v>1.6736972018814594E-4</v>
      </c>
      <c r="P107" s="18"/>
      <c r="Q107" s="18"/>
      <c r="R107" s="18"/>
      <c r="S107" s="18"/>
    </row>
    <row r="108" spans="2:19" x14ac:dyDescent="0.2">
      <c r="B108" s="23" t="s">
        <v>1581</v>
      </c>
      <c r="C108" s="32" t="s">
        <v>1582</v>
      </c>
      <c r="D108" s="32" t="s">
        <v>287</v>
      </c>
      <c r="E108" s="32" t="s">
        <v>176</v>
      </c>
      <c r="F108" s="32" t="s">
        <v>1583</v>
      </c>
      <c r="G108" s="32" t="s">
        <v>399</v>
      </c>
      <c r="H108" s="94" t="s">
        <v>182</v>
      </c>
      <c r="I108" s="105">
        <v>7084.8584326760192</v>
      </c>
      <c r="J108" s="101">
        <v>2345</v>
      </c>
      <c r="K108" s="101">
        <v>0</v>
      </c>
      <c r="L108" s="98">
        <v>166.13993024625265</v>
      </c>
      <c r="M108" s="32">
        <v>3.8932499712470846E-4</v>
      </c>
      <c r="N108" s="41">
        <v>6.3151354352832E-4</v>
      </c>
      <c r="O108" s="41">
        <v>1.3177076909272806E-4</v>
      </c>
      <c r="P108" s="18"/>
      <c r="Q108" s="18"/>
      <c r="R108" s="18"/>
      <c r="S108" s="18"/>
    </row>
    <row r="109" spans="2:19" x14ac:dyDescent="0.2">
      <c r="B109" s="23" t="s">
        <v>1655</v>
      </c>
      <c r="C109" s="32" t="s">
        <v>1656</v>
      </c>
      <c r="D109" s="32" t="s">
        <v>287</v>
      </c>
      <c r="E109" s="32" t="s">
        <v>176</v>
      </c>
      <c r="F109" s="32" t="s">
        <v>1657</v>
      </c>
      <c r="G109" s="32" t="s">
        <v>884</v>
      </c>
      <c r="H109" s="94" t="s">
        <v>182</v>
      </c>
      <c r="I109" s="105">
        <v>24141.239790056101</v>
      </c>
      <c r="J109" s="101">
        <v>843.4</v>
      </c>
      <c r="K109" s="101">
        <v>0</v>
      </c>
      <c r="L109" s="98">
        <v>203.60721634047206</v>
      </c>
      <c r="M109" s="32">
        <v>4.441190888523353E-4</v>
      </c>
      <c r="N109" s="41">
        <v>7.7393023151343813E-4</v>
      </c>
      <c r="O109" s="41">
        <v>1.6148724421785184E-4</v>
      </c>
      <c r="P109" s="18"/>
      <c r="Q109" s="18"/>
      <c r="R109" s="18"/>
      <c r="S109" s="18"/>
    </row>
    <row r="110" spans="2:19" x14ac:dyDescent="0.2">
      <c r="B110" s="23" t="s">
        <v>1661</v>
      </c>
      <c r="C110" s="32" t="s">
        <v>1662</v>
      </c>
      <c r="D110" s="32" t="s">
        <v>287</v>
      </c>
      <c r="E110" s="32" t="s">
        <v>176</v>
      </c>
      <c r="F110" s="32" t="s">
        <v>1663</v>
      </c>
      <c r="G110" s="32" t="s">
        <v>689</v>
      </c>
      <c r="H110" s="94" t="s">
        <v>182</v>
      </c>
      <c r="I110" s="105">
        <v>180066.56317572494</v>
      </c>
      <c r="J110" s="101">
        <v>98.6</v>
      </c>
      <c r="K110" s="101">
        <v>0</v>
      </c>
      <c r="L110" s="98">
        <v>177.54563129126478</v>
      </c>
      <c r="M110" s="32">
        <v>3.6324311583357566E-4</v>
      </c>
      <c r="N110" s="41">
        <v>6.7486768887245366E-4</v>
      </c>
      <c r="O110" s="41">
        <v>1.4081698691956429E-4</v>
      </c>
      <c r="P110" s="18"/>
      <c r="Q110" s="18"/>
      <c r="R110" s="18"/>
      <c r="S110" s="18"/>
    </row>
    <row r="111" spans="2:19" x14ac:dyDescent="0.2">
      <c r="B111" s="23" t="s">
        <v>1596</v>
      </c>
      <c r="C111" s="32" t="s">
        <v>1597</v>
      </c>
      <c r="D111" s="32" t="s">
        <v>287</v>
      </c>
      <c r="E111" s="32" t="s">
        <v>176</v>
      </c>
      <c r="F111" s="32" t="s">
        <v>1598</v>
      </c>
      <c r="G111" s="32" t="s">
        <v>1146</v>
      </c>
      <c r="H111" s="94" t="s">
        <v>182</v>
      </c>
      <c r="I111" s="105">
        <v>1137.6818031625828</v>
      </c>
      <c r="J111" s="101">
        <v>4361</v>
      </c>
      <c r="K111" s="101">
        <v>0</v>
      </c>
      <c r="L111" s="98">
        <v>49.614303483559802</v>
      </c>
      <c r="M111" s="32">
        <v>8.1043375758317111E-5</v>
      </c>
      <c r="N111" s="41">
        <v>1.8858864666761245E-4</v>
      </c>
      <c r="O111" s="41">
        <v>3.9350654104275167E-5</v>
      </c>
      <c r="P111" s="18"/>
      <c r="Q111" s="18"/>
      <c r="R111" s="18"/>
      <c r="S111" s="18"/>
    </row>
    <row r="112" spans="2:19" x14ac:dyDescent="0.2">
      <c r="B112" s="23" t="s">
        <v>1611</v>
      </c>
      <c r="C112" s="32" t="s">
        <v>1612</v>
      </c>
      <c r="D112" s="32" t="s">
        <v>287</v>
      </c>
      <c r="E112" s="32" t="s">
        <v>176</v>
      </c>
      <c r="F112" s="32" t="s">
        <v>1613</v>
      </c>
      <c r="G112" s="32" t="s">
        <v>393</v>
      </c>
      <c r="H112" s="94" t="s">
        <v>182</v>
      </c>
      <c r="I112" s="105">
        <v>67650.796460894198</v>
      </c>
      <c r="J112" s="101">
        <v>1127</v>
      </c>
      <c r="K112" s="101">
        <v>0</v>
      </c>
      <c r="L112" s="98">
        <v>762.42447609106864</v>
      </c>
      <c r="M112" s="32">
        <v>1.1992698254233666E-3</v>
      </c>
      <c r="N112" s="41">
        <v>2.8980473378996956E-3</v>
      </c>
      <c r="O112" s="41">
        <v>6.0470267106005598E-4</v>
      </c>
      <c r="P112" s="18"/>
      <c r="Q112" s="18"/>
      <c r="R112" s="18"/>
      <c r="S112" s="18"/>
    </row>
    <row r="113" spans="2:19" x14ac:dyDescent="0.2">
      <c r="B113" s="23" t="s">
        <v>1653</v>
      </c>
      <c r="C113" s="32" t="s">
        <v>1654</v>
      </c>
      <c r="D113" s="32" t="s">
        <v>287</v>
      </c>
      <c r="E113" s="32" t="s">
        <v>176</v>
      </c>
      <c r="F113" s="32" t="s">
        <v>963</v>
      </c>
      <c r="G113" s="32" t="s">
        <v>393</v>
      </c>
      <c r="H113" s="94" t="s">
        <v>182</v>
      </c>
      <c r="I113" s="105">
        <v>3287.2888058495546</v>
      </c>
      <c r="J113" s="101">
        <v>6310</v>
      </c>
      <c r="K113" s="101">
        <v>0</v>
      </c>
      <c r="L113" s="98">
        <v>207.42792364910687</v>
      </c>
      <c r="M113" s="32">
        <v>2.5999758341729357E-4</v>
      </c>
      <c r="N113" s="41">
        <v>7.8845310032459157E-4</v>
      </c>
      <c r="O113" s="41">
        <v>1.645175665478949E-4</v>
      </c>
      <c r="P113" s="18"/>
      <c r="Q113" s="18"/>
      <c r="R113" s="18"/>
      <c r="S113" s="18"/>
    </row>
    <row r="114" spans="2:19" x14ac:dyDescent="0.2">
      <c r="B114" s="23" t="s">
        <v>1650</v>
      </c>
      <c r="C114" s="32" t="s">
        <v>1651</v>
      </c>
      <c r="D114" s="32" t="s">
        <v>287</v>
      </c>
      <c r="E114" s="32" t="s">
        <v>176</v>
      </c>
      <c r="F114" s="32" t="s">
        <v>1652</v>
      </c>
      <c r="G114" s="32" t="s">
        <v>418</v>
      </c>
      <c r="H114" s="94" t="s">
        <v>182</v>
      </c>
      <c r="I114" s="105">
        <v>8861.2780908911409</v>
      </c>
      <c r="J114" s="101">
        <v>4218</v>
      </c>
      <c r="K114" s="101">
        <v>0</v>
      </c>
      <c r="L114" s="98">
        <v>373.76870987623136</v>
      </c>
      <c r="M114" s="32">
        <v>1.7926918753107202E-4</v>
      </c>
      <c r="N114" s="41">
        <v>1.4207301163789397E-3</v>
      </c>
      <c r="O114" s="41">
        <v>2.9644764079403868E-4</v>
      </c>
      <c r="P114" s="18"/>
      <c r="Q114" s="18"/>
      <c r="R114" s="18"/>
      <c r="S114" s="18"/>
    </row>
    <row r="115" spans="2:19" x14ac:dyDescent="0.2">
      <c r="B115" s="23" t="s">
        <v>1584</v>
      </c>
      <c r="C115" s="32" t="s">
        <v>1585</v>
      </c>
      <c r="D115" s="32" t="s">
        <v>287</v>
      </c>
      <c r="E115" s="32" t="s">
        <v>176</v>
      </c>
      <c r="F115" s="32" t="s">
        <v>1586</v>
      </c>
      <c r="G115" s="32" t="s">
        <v>1368</v>
      </c>
      <c r="H115" s="94" t="s">
        <v>182</v>
      </c>
      <c r="I115" s="105">
        <v>14303.730627188053</v>
      </c>
      <c r="J115" s="101">
        <v>3404.9999999999995</v>
      </c>
      <c r="K115" s="101">
        <v>0</v>
      </c>
      <c r="L115" s="98">
        <v>487.04202785575319</v>
      </c>
      <c r="M115" s="32">
        <v>9.0287923328480856E-4</v>
      </c>
      <c r="N115" s="41">
        <v>1.8512926808294653E-3</v>
      </c>
      <c r="O115" s="41">
        <v>3.8628824808045829E-4</v>
      </c>
      <c r="P115" s="18"/>
      <c r="Q115" s="18"/>
      <c r="R115" s="18"/>
      <c r="S115" s="18"/>
    </row>
    <row r="116" spans="2:19" x14ac:dyDescent="0.2">
      <c r="B116" s="23" t="s">
        <v>1608</v>
      </c>
      <c r="C116" s="32" t="s">
        <v>1609</v>
      </c>
      <c r="D116" s="32" t="s">
        <v>287</v>
      </c>
      <c r="E116" s="32" t="s">
        <v>176</v>
      </c>
      <c r="F116" s="32" t="s">
        <v>1610</v>
      </c>
      <c r="G116" s="32" t="s">
        <v>1146</v>
      </c>
      <c r="H116" s="94" t="s">
        <v>182</v>
      </c>
      <c r="I116" s="105">
        <v>653.28881059320747</v>
      </c>
      <c r="J116" s="101">
        <v>172800</v>
      </c>
      <c r="K116" s="101">
        <v>0</v>
      </c>
      <c r="L116" s="98">
        <v>1128.8830647050625</v>
      </c>
      <c r="M116" s="32">
        <v>1.270117871588179E-4</v>
      </c>
      <c r="N116" s="41">
        <v>4.2909909939430925E-3</v>
      </c>
      <c r="O116" s="41">
        <v>8.9535242630389375E-4</v>
      </c>
      <c r="P116" s="18"/>
      <c r="Q116" s="18"/>
      <c r="R116" s="18"/>
      <c r="S116" s="18"/>
    </row>
    <row r="117" spans="2:19" x14ac:dyDescent="0.2">
      <c r="B117" s="23" t="s">
        <v>1643</v>
      </c>
      <c r="C117" s="32" t="s">
        <v>1644</v>
      </c>
      <c r="D117" s="32" t="s">
        <v>287</v>
      </c>
      <c r="E117" s="32" t="s">
        <v>176</v>
      </c>
      <c r="F117" s="32" t="s">
        <v>1645</v>
      </c>
      <c r="G117" s="32" t="s">
        <v>689</v>
      </c>
      <c r="H117" s="94" t="s">
        <v>182</v>
      </c>
      <c r="I117" s="105">
        <v>27784.860329249783</v>
      </c>
      <c r="J117" s="101">
        <v>396.50000000000006</v>
      </c>
      <c r="K117" s="101">
        <v>0</v>
      </c>
      <c r="L117" s="98">
        <v>110.16697120547539</v>
      </c>
      <c r="M117" s="32">
        <v>3.7147252515029079E-4</v>
      </c>
      <c r="N117" s="41">
        <v>4.1875504740270815E-4</v>
      </c>
      <c r="O117" s="41">
        <v>8.7376866613854556E-5</v>
      </c>
      <c r="P117" s="18"/>
      <c r="Q117" s="18"/>
      <c r="R117" s="18"/>
      <c r="S117" s="18"/>
    </row>
    <row r="118" spans="2:19" x14ac:dyDescent="0.2">
      <c r="B118" s="23" t="s">
        <v>1593</v>
      </c>
      <c r="C118" s="32" t="s">
        <v>1594</v>
      </c>
      <c r="D118" s="32" t="s">
        <v>287</v>
      </c>
      <c r="E118" s="32" t="s">
        <v>176</v>
      </c>
      <c r="F118" s="32" t="s">
        <v>1595</v>
      </c>
      <c r="G118" s="32" t="s">
        <v>541</v>
      </c>
      <c r="H118" s="94" t="s">
        <v>182</v>
      </c>
      <c r="I118" s="105">
        <v>24429.337007529663</v>
      </c>
      <c r="J118" s="101">
        <v>80</v>
      </c>
      <c r="K118" s="101">
        <v>0</v>
      </c>
      <c r="L118" s="98">
        <v>19.543469606023731</v>
      </c>
      <c r="M118" s="32">
        <v>1.5427208981014831E-4</v>
      </c>
      <c r="N118" s="41">
        <v>7.428657111776079E-5</v>
      </c>
      <c r="O118" s="41">
        <v>1.550053630640782E-5</v>
      </c>
      <c r="P118" s="18"/>
      <c r="Q118" s="18"/>
      <c r="R118" s="18"/>
      <c r="S118" s="18"/>
    </row>
    <row r="119" spans="2:19" x14ac:dyDescent="0.2">
      <c r="B119" s="23" t="s">
        <v>1617</v>
      </c>
      <c r="C119" s="32" t="s">
        <v>1618</v>
      </c>
      <c r="D119" s="32" t="s">
        <v>287</v>
      </c>
      <c r="E119" s="32" t="s">
        <v>176</v>
      </c>
      <c r="F119" s="32" t="s">
        <v>1619</v>
      </c>
      <c r="G119" s="32" t="s">
        <v>541</v>
      </c>
      <c r="H119" s="94" t="s">
        <v>182</v>
      </c>
      <c r="I119" s="105">
        <v>13168.247695346963</v>
      </c>
      <c r="J119" s="101">
        <v>4282</v>
      </c>
      <c r="K119" s="101">
        <v>0</v>
      </c>
      <c r="L119" s="98">
        <v>563.86436631475704</v>
      </c>
      <c r="M119" s="32">
        <v>9.1302920413660474E-4</v>
      </c>
      <c r="N119" s="41">
        <v>2.1433016344294185E-3</v>
      </c>
      <c r="O119" s="41">
        <v>4.472184447360159E-4</v>
      </c>
      <c r="P119" s="18"/>
      <c r="Q119" s="18"/>
      <c r="R119" s="18"/>
      <c r="S119" s="18"/>
    </row>
    <row r="120" spans="2:19" x14ac:dyDescent="0.2">
      <c r="B120" s="23" t="s">
        <v>1605</v>
      </c>
      <c r="C120" s="32" t="s">
        <v>1606</v>
      </c>
      <c r="D120" s="32" t="s">
        <v>287</v>
      </c>
      <c r="E120" s="32" t="s">
        <v>176</v>
      </c>
      <c r="F120" s="32" t="s">
        <v>1607</v>
      </c>
      <c r="G120" s="32" t="s">
        <v>1146</v>
      </c>
      <c r="H120" s="94" t="s">
        <v>182</v>
      </c>
      <c r="I120" s="105">
        <v>4532.1717241096894</v>
      </c>
      <c r="J120" s="101">
        <v>8154.0000000000009</v>
      </c>
      <c r="K120" s="101">
        <v>0</v>
      </c>
      <c r="L120" s="98">
        <v>369.5532823839041</v>
      </c>
      <c r="M120" s="32">
        <v>6.8871709633007471E-4</v>
      </c>
      <c r="N120" s="41">
        <v>1.4047068789234975E-3</v>
      </c>
      <c r="O120" s="41">
        <v>2.931042535547683E-4</v>
      </c>
      <c r="P120" s="18"/>
      <c r="Q120" s="18"/>
      <c r="R120" s="18"/>
      <c r="S120" s="18"/>
    </row>
    <row r="121" spans="2:19" x14ac:dyDescent="0.2">
      <c r="B121" s="23" t="s">
        <v>1658</v>
      </c>
      <c r="C121" s="32" t="s">
        <v>1659</v>
      </c>
      <c r="D121" s="32" t="s">
        <v>287</v>
      </c>
      <c r="E121" s="32" t="s">
        <v>176</v>
      </c>
      <c r="F121" s="32" t="s">
        <v>1660</v>
      </c>
      <c r="G121" s="32" t="s">
        <v>1368</v>
      </c>
      <c r="H121" s="94" t="s">
        <v>182</v>
      </c>
      <c r="I121" s="105">
        <v>11323.997968955597</v>
      </c>
      <c r="J121" s="101">
        <v>4997</v>
      </c>
      <c r="K121" s="101">
        <v>0</v>
      </c>
      <c r="L121" s="98">
        <v>565.86017850871121</v>
      </c>
      <c r="M121" s="32">
        <v>1.1323997968955596E-3</v>
      </c>
      <c r="N121" s="41">
        <v>2.1508879048037521E-3</v>
      </c>
      <c r="O121" s="41">
        <v>4.4880138573865253E-4</v>
      </c>
      <c r="P121" s="18"/>
      <c r="Q121" s="18"/>
      <c r="R121" s="18"/>
      <c r="S121" s="18"/>
    </row>
    <row r="122" spans="2:19" x14ac:dyDescent="0.2">
      <c r="B122" s="23" t="s">
        <v>1599</v>
      </c>
      <c r="C122" s="32" t="s">
        <v>1600</v>
      </c>
      <c r="D122" s="32" t="s">
        <v>287</v>
      </c>
      <c r="E122" s="32" t="s">
        <v>176</v>
      </c>
      <c r="F122" s="32" t="s">
        <v>1601</v>
      </c>
      <c r="G122" s="32" t="s">
        <v>1368</v>
      </c>
      <c r="H122" s="94" t="s">
        <v>182</v>
      </c>
      <c r="I122" s="105">
        <v>7559.8981905869459</v>
      </c>
      <c r="J122" s="101">
        <v>4095.0000000000005</v>
      </c>
      <c r="K122" s="101">
        <v>0</v>
      </c>
      <c r="L122" s="98">
        <v>309.5778309045354</v>
      </c>
      <c r="M122" s="32">
        <v>7.8007011548154046E-4</v>
      </c>
      <c r="N122" s="41">
        <v>1.1767345315636054E-3</v>
      </c>
      <c r="O122" s="41">
        <v>2.4553584928009353E-4</v>
      </c>
      <c r="P122" s="18"/>
      <c r="Q122" s="18"/>
      <c r="R122" s="18"/>
      <c r="S122" s="18"/>
    </row>
    <row r="123" spans="2:19" x14ac:dyDescent="0.2">
      <c r="B123" s="23" t="s">
        <v>1629</v>
      </c>
      <c r="C123" s="32" t="s">
        <v>1630</v>
      </c>
      <c r="D123" s="32" t="s">
        <v>287</v>
      </c>
      <c r="E123" s="32" t="s">
        <v>176</v>
      </c>
      <c r="F123" s="32" t="s">
        <v>176</v>
      </c>
      <c r="G123" s="32" t="s">
        <v>393</v>
      </c>
      <c r="H123" s="94" t="s">
        <v>182</v>
      </c>
      <c r="I123" s="105">
        <v>19715.727433679331</v>
      </c>
      <c r="J123" s="101">
        <v>117.9</v>
      </c>
      <c r="K123" s="101">
        <v>0</v>
      </c>
      <c r="L123" s="98">
        <v>23.244842613036827</v>
      </c>
      <c r="M123" s="32">
        <v>2.0897930908424003E-4</v>
      </c>
      <c r="N123" s="41">
        <v>8.8355838994028227E-5</v>
      </c>
      <c r="O123" s="41">
        <v>1.8436210873685305E-5</v>
      </c>
      <c r="P123" s="18"/>
      <c r="Q123" s="18"/>
      <c r="R123" s="18"/>
      <c r="S123" s="18"/>
    </row>
    <row r="124" spans="2:19" x14ac:dyDescent="0.2">
      <c r="B124" s="23" t="s">
        <v>1614</v>
      </c>
      <c r="C124" s="32" t="s">
        <v>1615</v>
      </c>
      <c r="D124" s="32" t="s">
        <v>287</v>
      </c>
      <c r="E124" s="32" t="s">
        <v>176</v>
      </c>
      <c r="F124" s="32" t="s">
        <v>1616</v>
      </c>
      <c r="G124" s="32" t="s">
        <v>541</v>
      </c>
      <c r="H124" s="94" t="s">
        <v>182</v>
      </c>
      <c r="I124" s="105">
        <v>98068.048522536104</v>
      </c>
      <c r="J124" s="101">
        <v>174.8</v>
      </c>
      <c r="K124" s="101">
        <v>0</v>
      </c>
      <c r="L124" s="98">
        <v>171.42294879296256</v>
      </c>
      <c r="M124" s="32">
        <v>4.5144147007723882E-4</v>
      </c>
      <c r="N124" s="41">
        <v>6.515947952660181E-4</v>
      </c>
      <c r="O124" s="41">
        <v>1.3596089615007834E-4</v>
      </c>
      <c r="P124" s="18"/>
      <c r="Q124" s="18"/>
      <c r="R124" s="18"/>
      <c r="S124" s="18"/>
    </row>
    <row r="125" spans="2:19" x14ac:dyDescent="0.2">
      <c r="B125" s="23" t="s">
        <v>1587</v>
      </c>
      <c r="C125" s="32" t="s">
        <v>1588</v>
      </c>
      <c r="D125" s="32" t="s">
        <v>287</v>
      </c>
      <c r="E125" s="32" t="s">
        <v>176</v>
      </c>
      <c r="F125" s="32" t="s">
        <v>1589</v>
      </c>
      <c r="G125" s="32" t="s">
        <v>908</v>
      </c>
      <c r="H125" s="94" t="s">
        <v>182</v>
      </c>
      <c r="I125" s="105">
        <v>8752.0498512127215</v>
      </c>
      <c r="J125" s="101">
        <v>4216</v>
      </c>
      <c r="K125" s="101">
        <v>0</v>
      </c>
      <c r="L125" s="98">
        <v>368.98642176133109</v>
      </c>
      <c r="M125" s="32">
        <v>8.3109511077400814E-4</v>
      </c>
      <c r="N125" s="41">
        <v>1.4025521882364534E-3</v>
      </c>
      <c r="O125" s="41">
        <v>2.9265465868558713E-4</v>
      </c>
      <c r="P125" s="18"/>
      <c r="Q125" s="18"/>
      <c r="R125" s="18"/>
      <c r="S125" s="18"/>
    </row>
    <row r="126" spans="2:19" x14ac:dyDescent="0.2">
      <c r="B126" s="23" t="s">
        <v>1646</v>
      </c>
      <c r="C126" s="32" t="s">
        <v>1647</v>
      </c>
      <c r="D126" s="32" t="s">
        <v>287</v>
      </c>
      <c r="E126" s="32" t="s">
        <v>176</v>
      </c>
      <c r="F126" s="32" t="s">
        <v>1648</v>
      </c>
      <c r="G126" s="32" t="s">
        <v>1649</v>
      </c>
      <c r="H126" s="94" t="s">
        <v>182</v>
      </c>
      <c r="I126" s="105">
        <v>2229.6049487631431</v>
      </c>
      <c r="J126" s="101">
        <v>43650</v>
      </c>
      <c r="K126" s="101">
        <v>0</v>
      </c>
      <c r="L126" s="98">
        <v>973.22256013511208</v>
      </c>
      <c r="M126" s="32">
        <v>1.5438553011142261E-4</v>
      </c>
      <c r="N126" s="41">
        <v>3.699310735725379E-3</v>
      </c>
      <c r="O126" s="41">
        <v>7.7189321710510381E-4</v>
      </c>
      <c r="P126" s="18"/>
      <c r="Q126" s="18"/>
      <c r="R126" s="18"/>
      <c r="S126" s="18"/>
    </row>
    <row r="127" spans="2:19" x14ac:dyDescent="0.2">
      <c r="B127" s="23" t="s">
        <v>1640</v>
      </c>
      <c r="C127" s="32" t="s">
        <v>1641</v>
      </c>
      <c r="D127" s="32" t="s">
        <v>287</v>
      </c>
      <c r="E127" s="32" t="s">
        <v>176</v>
      </c>
      <c r="F127" s="32" t="s">
        <v>1642</v>
      </c>
      <c r="G127" s="32" t="s">
        <v>393</v>
      </c>
      <c r="H127" s="94" t="s">
        <v>182</v>
      </c>
      <c r="I127" s="105">
        <v>53549.876380436268</v>
      </c>
      <c r="J127" s="101">
        <v>112.20000000000002</v>
      </c>
      <c r="K127" s="101">
        <v>0</v>
      </c>
      <c r="L127" s="98">
        <v>60.082961274418949</v>
      </c>
      <c r="M127" s="32">
        <v>4.0204511459953637E-4</v>
      </c>
      <c r="N127" s="41">
        <v>2.2838100223013041E-4</v>
      </c>
      <c r="O127" s="41">
        <v>4.765367365186646E-5</v>
      </c>
      <c r="P127" s="18"/>
      <c r="Q127" s="18"/>
      <c r="R127" s="18"/>
      <c r="S127" s="18"/>
    </row>
    <row r="128" spans="2:19" x14ac:dyDescent="0.2">
      <c r="B128" s="23" t="s">
        <v>1620</v>
      </c>
      <c r="C128" s="32" t="s">
        <v>1621</v>
      </c>
      <c r="D128" s="32" t="s">
        <v>287</v>
      </c>
      <c r="E128" s="32" t="s">
        <v>176</v>
      </c>
      <c r="F128" s="32" t="s">
        <v>1622</v>
      </c>
      <c r="G128" s="32" t="s">
        <v>541</v>
      </c>
      <c r="H128" s="94" t="s">
        <v>182</v>
      </c>
      <c r="I128" s="105">
        <v>2319.9002479602832</v>
      </c>
      <c r="J128" s="101">
        <v>388.3</v>
      </c>
      <c r="K128" s="101">
        <v>0</v>
      </c>
      <c r="L128" s="98">
        <v>9.0081726139686875</v>
      </c>
      <c r="M128" s="32">
        <v>4.9234398666375557E-5</v>
      </c>
      <c r="N128" s="41">
        <v>3.4240913666751988E-5</v>
      </c>
      <c r="O128" s="41">
        <v>7.1446631264579939E-6</v>
      </c>
      <c r="P128" s="18"/>
      <c r="Q128" s="18"/>
      <c r="R128" s="18"/>
      <c r="S128" s="18"/>
    </row>
    <row r="129" spans="2:19" x14ac:dyDescent="0.2">
      <c r="B129" s="23" t="s">
        <v>1638</v>
      </c>
      <c r="C129" s="32" t="s">
        <v>1639</v>
      </c>
      <c r="D129" s="32" t="s">
        <v>287</v>
      </c>
      <c r="E129" s="32" t="s">
        <v>176</v>
      </c>
      <c r="F129" s="32" t="s">
        <v>1622</v>
      </c>
      <c r="G129" s="32" t="s">
        <v>541</v>
      </c>
      <c r="H129" s="94" t="s">
        <v>182</v>
      </c>
      <c r="I129" s="105">
        <v>66626.55838817748</v>
      </c>
      <c r="J129" s="101">
        <v>365.86</v>
      </c>
      <c r="K129" s="101">
        <v>0</v>
      </c>
      <c r="L129" s="98">
        <v>243.75992653120139</v>
      </c>
      <c r="M129" s="32">
        <v>1.4139912008441829E-3</v>
      </c>
      <c r="N129" s="41">
        <v>9.2655446975182566E-4</v>
      </c>
      <c r="O129" s="41">
        <v>1.9333361308984768E-4</v>
      </c>
      <c r="P129" s="18"/>
      <c r="Q129" s="18"/>
      <c r="R129" s="18"/>
      <c r="S129" s="18"/>
    </row>
    <row r="130" spans="2:19" x14ac:dyDescent="0.2">
      <c r="B130" s="23" t="s">
        <v>1571</v>
      </c>
      <c r="C130" s="32" t="s">
        <v>1572</v>
      </c>
      <c r="D130" s="32" t="s">
        <v>287</v>
      </c>
      <c r="E130" s="32" t="s">
        <v>176</v>
      </c>
      <c r="F130" s="32" t="s">
        <v>1573</v>
      </c>
      <c r="G130" s="32" t="s">
        <v>495</v>
      </c>
      <c r="H130" s="94" t="s">
        <v>182</v>
      </c>
      <c r="I130" s="105">
        <v>12637.59179873953</v>
      </c>
      <c r="J130" s="101">
        <v>1680</v>
      </c>
      <c r="K130" s="101">
        <v>0</v>
      </c>
      <c r="L130" s="98">
        <v>212.31154221882409</v>
      </c>
      <c r="M130" s="32">
        <v>1.4287790123400986E-3</v>
      </c>
      <c r="N130" s="41">
        <v>8.0701619508231545E-4</v>
      </c>
      <c r="O130" s="41">
        <v>1.6839091700574896E-4</v>
      </c>
      <c r="P130" s="18"/>
      <c r="Q130" s="18"/>
      <c r="R130" s="18"/>
      <c r="S130" s="18"/>
    </row>
    <row r="131" spans="2:19" x14ac:dyDescent="0.2">
      <c r="B131" s="23" t="s">
        <v>1602</v>
      </c>
      <c r="C131" s="32" t="s">
        <v>1603</v>
      </c>
      <c r="D131" s="32" t="s">
        <v>287</v>
      </c>
      <c r="E131" s="32" t="s">
        <v>176</v>
      </c>
      <c r="F131" s="32" t="s">
        <v>1604</v>
      </c>
      <c r="G131" s="32" t="s">
        <v>393</v>
      </c>
      <c r="H131" s="94" t="s">
        <v>182</v>
      </c>
      <c r="I131" s="105">
        <v>350688.14754025493</v>
      </c>
      <c r="J131" s="101">
        <v>157.80000000000001</v>
      </c>
      <c r="K131" s="101">
        <v>0</v>
      </c>
      <c r="L131" s="98">
        <v>553.38589685003774</v>
      </c>
      <c r="M131" s="32">
        <v>1.9186285025680314E-3</v>
      </c>
      <c r="N131" s="41">
        <v>2.1034719837692189E-3</v>
      </c>
      <c r="O131" s="41">
        <v>4.3890764324335744E-4</v>
      </c>
      <c r="P131" s="18"/>
      <c r="Q131" s="18"/>
      <c r="R131" s="18"/>
      <c r="S131" s="18"/>
    </row>
    <row r="132" spans="2:19" s="163" customFormat="1" x14ac:dyDescent="0.2">
      <c r="B132" s="133" t="s">
        <v>1664</v>
      </c>
      <c r="C132" s="170" t="s">
        <v>176</v>
      </c>
      <c r="D132" s="170" t="s">
        <v>176</v>
      </c>
      <c r="E132" s="170" t="s">
        <v>176</v>
      </c>
      <c r="F132" s="170" t="s">
        <v>176</v>
      </c>
      <c r="G132" s="170" t="s">
        <v>176</v>
      </c>
      <c r="H132" s="171" t="s">
        <v>176</v>
      </c>
      <c r="I132" s="181" t="s">
        <v>176</v>
      </c>
      <c r="J132" s="167" t="s">
        <v>176</v>
      </c>
      <c r="K132" s="167" t="s">
        <v>176</v>
      </c>
      <c r="L132" s="198">
        <v>0</v>
      </c>
      <c r="M132" s="170" t="s">
        <v>176</v>
      </c>
      <c r="N132" s="166">
        <v>0</v>
      </c>
      <c r="O132" s="166">
        <v>0</v>
      </c>
    </row>
    <row r="133" spans="2:19" s="163" customFormat="1" x14ac:dyDescent="0.2">
      <c r="B133" s="133" t="s">
        <v>1665</v>
      </c>
      <c r="C133" s="170" t="s">
        <v>176</v>
      </c>
      <c r="D133" s="170" t="s">
        <v>176</v>
      </c>
      <c r="E133" s="170" t="s">
        <v>176</v>
      </c>
      <c r="F133" s="170" t="s">
        <v>176</v>
      </c>
      <c r="G133" s="170" t="s">
        <v>176</v>
      </c>
      <c r="H133" s="171" t="s">
        <v>176</v>
      </c>
      <c r="I133" s="181" t="s">
        <v>176</v>
      </c>
      <c r="J133" s="167" t="s">
        <v>176</v>
      </c>
      <c r="K133" s="167" t="s">
        <v>176</v>
      </c>
      <c r="L133" s="198">
        <v>0</v>
      </c>
      <c r="M133" s="170" t="s">
        <v>176</v>
      </c>
      <c r="N133" s="166">
        <v>0</v>
      </c>
      <c r="O133" s="166">
        <v>0</v>
      </c>
    </row>
    <row r="134" spans="2:19" s="163" customFormat="1" x14ac:dyDescent="0.2">
      <c r="B134" s="133" t="s">
        <v>1666</v>
      </c>
      <c r="C134" s="170" t="s">
        <v>176</v>
      </c>
      <c r="D134" s="170" t="s">
        <v>176</v>
      </c>
      <c r="E134" s="170" t="s">
        <v>176</v>
      </c>
      <c r="F134" s="170" t="s">
        <v>176</v>
      </c>
      <c r="G134" s="170" t="s">
        <v>176</v>
      </c>
      <c r="H134" s="171" t="s">
        <v>176</v>
      </c>
      <c r="I134" s="181" t="s">
        <v>176</v>
      </c>
      <c r="J134" s="167" t="s">
        <v>176</v>
      </c>
      <c r="K134" s="167" t="s">
        <v>176</v>
      </c>
      <c r="L134" s="198">
        <v>0</v>
      </c>
      <c r="M134" s="170" t="s">
        <v>176</v>
      </c>
      <c r="N134" s="166">
        <v>0</v>
      </c>
      <c r="O134" s="166">
        <v>0</v>
      </c>
    </row>
    <row r="135" spans="2:19" s="163" customFormat="1" x14ac:dyDescent="0.2">
      <c r="B135" s="133" t="s">
        <v>375</v>
      </c>
      <c r="C135" s="170" t="s">
        <v>176</v>
      </c>
      <c r="D135" s="170" t="s">
        <v>176</v>
      </c>
      <c r="E135" s="170" t="s">
        <v>176</v>
      </c>
      <c r="F135" s="170" t="s">
        <v>176</v>
      </c>
      <c r="G135" s="170" t="s">
        <v>176</v>
      </c>
      <c r="H135" s="171" t="s">
        <v>176</v>
      </c>
      <c r="I135" s="181" t="s">
        <v>176</v>
      </c>
      <c r="J135" s="167" t="s">
        <v>176</v>
      </c>
      <c r="K135" s="167" t="s">
        <v>176</v>
      </c>
      <c r="L135" s="198">
        <v>81724.869496315849</v>
      </c>
      <c r="M135" s="170" t="s">
        <v>176</v>
      </c>
      <c r="N135" s="166">
        <v>0.31064393643064037</v>
      </c>
      <c r="O135" s="166">
        <v>6.4818547182309699E-2</v>
      </c>
    </row>
    <row r="136" spans="2:19" s="163" customFormat="1" x14ac:dyDescent="0.2">
      <c r="B136" s="133" t="s">
        <v>155</v>
      </c>
      <c r="C136" s="170" t="s">
        <v>176</v>
      </c>
      <c r="D136" s="170" t="s">
        <v>176</v>
      </c>
      <c r="E136" s="170" t="s">
        <v>176</v>
      </c>
      <c r="F136" s="170" t="s">
        <v>176</v>
      </c>
      <c r="G136" s="170" t="s">
        <v>176</v>
      </c>
      <c r="H136" s="171" t="s">
        <v>176</v>
      </c>
      <c r="I136" s="181" t="s">
        <v>176</v>
      </c>
      <c r="J136" s="167" t="s">
        <v>176</v>
      </c>
      <c r="K136" s="167" t="s">
        <v>176</v>
      </c>
      <c r="L136" s="198">
        <v>26238.271392422015</v>
      </c>
      <c r="M136" s="170" t="s">
        <v>176</v>
      </c>
      <c r="N136" s="166">
        <v>9.9734144094838467E-2</v>
      </c>
      <c r="O136" s="166">
        <v>2.0810392756988396E-2</v>
      </c>
    </row>
    <row r="137" spans="2:19" x14ac:dyDescent="0.2">
      <c r="B137" s="23" t="s">
        <v>1667</v>
      </c>
      <c r="C137" s="32" t="s">
        <v>1668</v>
      </c>
      <c r="D137" s="32" t="s">
        <v>1669</v>
      </c>
      <c r="E137" s="32" t="s">
        <v>1155</v>
      </c>
      <c r="F137" s="32" t="s">
        <v>176</v>
      </c>
      <c r="G137" s="32" t="s">
        <v>1220</v>
      </c>
      <c r="H137" s="94" t="s">
        <v>136</v>
      </c>
      <c r="I137" s="105">
        <v>230173.80484619306</v>
      </c>
      <c r="J137" s="101">
        <v>21</v>
      </c>
      <c r="K137" s="101">
        <v>0</v>
      </c>
      <c r="L137" s="98">
        <v>175.31648197219053</v>
      </c>
      <c r="M137" s="32">
        <v>4.3939125924674394E-4</v>
      </c>
      <c r="N137" s="41">
        <v>6.6639448207950647E-4</v>
      </c>
      <c r="O137" s="41">
        <v>1.3904897895325802E-4</v>
      </c>
      <c r="P137" s="18"/>
      <c r="Q137" s="18"/>
      <c r="R137" s="18"/>
      <c r="S137" s="18"/>
    </row>
    <row r="138" spans="2:19" x14ac:dyDescent="0.2">
      <c r="B138" s="23" t="s">
        <v>1670</v>
      </c>
      <c r="C138" s="32" t="s">
        <v>1671</v>
      </c>
      <c r="D138" s="32" t="s">
        <v>1669</v>
      </c>
      <c r="E138" s="32" t="s">
        <v>1155</v>
      </c>
      <c r="F138" s="32" t="s">
        <v>176</v>
      </c>
      <c r="G138" s="32" t="s">
        <v>1220</v>
      </c>
      <c r="H138" s="94" t="s">
        <v>136</v>
      </c>
      <c r="I138" s="105">
        <v>375.15546928335499</v>
      </c>
      <c r="J138" s="101">
        <v>21.5</v>
      </c>
      <c r="K138" s="101">
        <v>0</v>
      </c>
      <c r="L138" s="98">
        <v>0.29254809655478975</v>
      </c>
      <c r="M138" s="32">
        <v>7.1615462138215972E-7</v>
      </c>
      <c r="N138" s="41">
        <v>1.1120029052254128E-6</v>
      </c>
      <c r="O138" s="41">
        <v>2.3202903493760076E-7</v>
      </c>
      <c r="P138" s="18"/>
      <c r="Q138" s="18"/>
      <c r="R138" s="18"/>
      <c r="S138" s="18"/>
    </row>
    <row r="139" spans="2:19" x14ac:dyDescent="0.2">
      <c r="B139" s="23" t="s">
        <v>1714</v>
      </c>
      <c r="C139" s="32" t="s">
        <v>1715</v>
      </c>
      <c r="D139" s="32" t="s">
        <v>1674</v>
      </c>
      <c r="E139" s="32" t="s">
        <v>1155</v>
      </c>
      <c r="F139" s="32" t="s">
        <v>1625</v>
      </c>
      <c r="G139" s="32" t="s">
        <v>1244</v>
      </c>
      <c r="H139" s="94" t="s">
        <v>136</v>
      </c>
      <c r="I139" s="105">
        <v>25768.692848407583</v>
      </c>
      <c r="J139" s="101">
        <v>618</v>
      </c>
      <c r="K139" s="101">
        <v>0</v>
      </c>
      <c r="L139" s="98">
        <v>577.60164259935732</v>
      </c>
      <c r="M139" s="32">
        <v>7.649120019655283E-4</v>
      </c>
      <c r="N139" s="41">
        <v>2.1955183171501647E-3</v>
      </c>
      <c r="O139" s="41">
        <v>4.581139077266289E-4</v>
      </c>
      <c r="P139" s="18"/>
      <c r="Q139" s="18"/>
      <c r="R139" s="18"/>
      <c r="S139" s="18"/>
    </row>
    <row r="140" spans="2:19" x14ac:dyDescent="0.2">
      <c r="B140" s="23" t="s">
        <v>1690</v>
      </c>
      <c r="C140" s="32" t="s">
        <v>1691</v>
      </c>
      <c r="D140" s="32" t="s">
        <v>1674</v>
      </c>
      <c r="E140" s="32" t="s">
        <v>1155</v>
      </c>
      <c r="F140" s="32" t="s">
        <v>176</v>
      </c>
      <c r="G140" s="32" t="s">
        <v>1687</v>
      </c>
      <c r="H140" s="94" t="s">
        <v>136</v>
      </c>
      <c r="I140" s="105">
        <v>7961.7318164512744</v>
      </c>
      <c r="J140" s="101">
        <v>1855</v>
      </c>
      <c r="K140" s="101">
        <v>0</v>
      </c>
      <c r="L140" s="98">
        <v>535.67208411647778</v>
      </c>
      <c r="M140" s="32">
        <v>2.3179162786703396E-4</v>
      </c>
      <c r="N140" s="41">
        <v>2.0361401109786929E-3</v>
      </c>
      <c r="O140" s="41">
        <v>4.2485826496321697E-4</v>
      </c>
      <c r="P140" s="18"/>
      <c r="Q140" s="18"/>
      <c r="R140" s="18"/>
      <c r="S140" s="18"/>
    </row>
    <row r="141" spans="2:19" x14ac:dyDescent="0.2">
      <c r="B141" s="23" t="s">
        <v>1688</v>
      </c>
      <c r="C141" s="32" t="s">
        <v>1689</v>
      </c>
      <c r="D141" s="32" t="s">
        <v>1674</v>
      </c>
      <c r="E141" s="32" t="s">
        <v>1155</v>
      </c>
      <c r="F141" s="32" t="s">
        <v>176</v>
      </c>
      <c r="G141" s="32" t="s">
        <v>1244</v>
      </c>
      <c r="H141" s="94" t="s">
        <v>136</v>
      </c>
      <c r="I141" s="105">
        <v>1650.3200497066005</v>
      </c>
      <c r="J141" s="101">
        <v>7984</v>
      </c>
      <c r="K141" s="101">
        <v>0</v>
      </c>
      <c r="L141" s="98">
        <v>477.89915192777863</v>
      </c>
      <c r="M141" s="32">
        <v>4.5764167729990098E-5</v>
      </c>
      <c r="N141" s="41">
        <v>1.8165397471623028E-3</v>
      </c>
      <c r="O141" s="41">
        <v>3.790367475473661E-4</v>
      </c>
      <c r="P141" s="18"/>
      <c r="Q141" s="18"/>
      <c r="R141" s="18"/>
      <c r="S141" s="18"/>
    </row>
    <row r="142" spans="2:19" x14ac:dyDescent="0.2">
      <c r="B142" s="23" t="s">
        <v>1705</v>
      </c>
      <c r="C142" s="32" t="s">
        <v>1706</v>
      </c>
      <c r="D142" s="32" t="s">
        <v>1674</v>
      </c>
      <c r="E142" s="32" t="s">
        <v>1155</v>
      </c>
      <c r="F142" s="32" t="s">
        <v>1636</v>
      </c>
      <c r="G142" s="32" t="s">
        <v>1170</v>
      </c>
      <c r="H142" s="94" t="s">
        <v>136</v>
      </c>
      <c r="I142" s="105">
        <v>7077.9445880675803</v>
      </c>
      <c r="J142" s="101">
        <v>311</v>
      </c>
      <c r="K142" s="101">
        <v>0</v>
      </c>
      <c r="L142" s="98">
        <v>79.839002651954786</v>
      </c>
      <c r="M142" s="32">
        <v>2.7482577327067327E-4</v>
      </c>
      <c r="N142" s="41">
        <v>3.0347557869905947E-4</v>
      </c>
      <c r="O142" s="41">
        <v>6.3322807271262412E-5</v>
      </c>
      <c r="P142" s="18"/>
      <c r="Q142" s="18"/>
      <c r="R142" s="18"/>
      <c r="S142" s="18"/>
    </row>
    <row r="143" spans="2:19" x14ac:dyDescent="0.2">
      <c r="B143" s="23" t="s">
        <v>1731</v>
      </c>
      <c r="C143" s="32" t="s">
        <v>1732</v>
      </c>
      <c r="D143" s="32" t="s">
        <v>1698</v>
      </c>
      <c r="E143" s="32" t="s">
        <v>1155</v>
      </c>
      <c r="F143" s="32" t="s">
        <v>176</v>
      </c>
      <c r="G143" s="32" t="s">
        <v>1720</v>
      </c>
      <c r="H143" s="94" t="s">
        <v>136</v>
      </c>
      <c r="I143" s="105">
        <v>1335.3492312815122</v>
      </c>
      <c r="J143" s="101">
        <v>13912</v>
      </c>
      <c r="K143" s="101">
        <v>3.535617491</v>
      </c>
      <c r="L143" s="98">
        <v>677.33713588519549</v>
      </c>
      <c r="M143" s="32">
        <v>1.4744752939495059E-5</v>
      </c>
      <c r="N143" s="41">
        <v>2.5746223331873041E-3</v>
      </c>
      <c r="O143" s="41">
        <v>5.3721724331030288E-4</v>
      </c>
      <c r="P143" s="18"/>
      <c r="Q143" s="18"/>
      <c r="R143" s="18"/>
      <c r="S143" s="18"/>
    </row>
    <row r="144" spans="2:19" x14ac:dyDescent="0.2">
      <c r="B144" s="23" t="s">
        <v>1685</v>
      </c>
      <c r="C144" s="32" t="s">
        <v>1686</v>
      </c>
      <c r="D144" s="32" t="s">
        <v>1674</v>
      </c>
      <c r="E144" s="32" t="s">
        <v>1155</v>
      </c>
      <c r="F144" s="32" t="s">
        <v>176</v>
      </c>
      <c r="G144" s="32" t="s">
        <v>1687</v>
      </c>
      <c r="H144" s="94" t="s">
        <v>136</v>
      </c>
      <c r="I144" s="105">
        <v>24714.270469254836</v>
      </c>
      <c r="J144" s="101">
        <v>2190</v>
      </c>
      <c r="K144" s="101">
        <v>0</v>
      </c>
      <c r="L144" s="98">
        <v>1963.0866319843763</v>
      </c>
      <c r="M144" s="32">
        <v>7.1874460618103235E-4</v>
      </c>
      <c r="N144" s="41">
        <v>7.4618774269377712E-3</v>
      </c>
      <c r="O144" s="41">
        <v>1.5569853370518616E-3</v>
      </c>
      <c r="P144" s="18"/>
      <c r="Q144" s="18"/>
      <c r="R144" s="18"/>
      <c r="S144" s="18"/>
    </row>
    <row r="145" spans="2:19" x14ac:dyDescent="0.2">
      <c r="B145" s="23" t="s">
        <v>1710</v>
      </c>
      <c r="C145" s="32" t="s">
        <v>1711</v>
      </c>
      <c r="D145" s="32" t="s">
        <v>1674</v>
      </c>
      <c r="E145" s="32" t="s">
        <v>1155</v>
      </c>
      <c r="F145" s="32" t="s">
        <v>1548</v>
      </c>
      <c r="G145" s="32" t="s">
        <v>1244</v>
      </c>
      <c r="H145" s="94" t="s">
        <v>136</v>
      </c>
      <c r="I145" s="105">
        <v>25219.13992422196</v>
      </c>
      <c r="J145" s="101">
        <v>850</v>
      </c>
      <c r="K145" s="101">
        <v>0</v>
      </c>
      <c r="L145" s="98">
        <v>777.49347428158569</v>
      </c>
      <c r="M145" s="32">
        <v>5.1723615839956096E-4</v>
      </c>
      <c r="N145" s="41">
        <v>2.9553260211795684E-3</v>
      </c>
      <c r="O145" s="41">
        <v>6.1665436429887113E-4</v>
      </c>
      <c r="P145" s="18"/>
      <c r="Q145" s="18"/>
      <c r="R145" s="18"/>
      <c r="S145" s="18"/>
    </row>
    <row r="146" spans="2:19" x14ac:dyDescent="0.2">
      <c r="B146" s="23" t="s">
        <v>1707</v>
      </c>
      <c r="C146" s="32" t="s">
        <v>1708</v>
      </c>
      <c r="D146" s="32" t="s">
        <v>1674</v>
      </c>
      <c r="E146" s="32" t="s">
        <v>1155</v>
      </c>
      <c r="F146" s="32" t="s">
        <v>1709</v>
      </c>
      <c r="G146" s="32" t="s">
        <v>1205</v>
      </c>
      <c r="H146" s="94" t="s">
        <v>136</v>
      </c>
      <c r="I146" s="105">
        <v>51.084272354226059</v>
      </c>
      <c r="J146" s="101">
        <v>14308.000000000002</v>
      </c>
      <c r="K146" s="101">
        <v>0</v>
      </c>
      <c r="L146" s="98">
        <v>26.510242382300437</v>
      </c>
      <c r="M146" s="32">
        <v>2.2491209263342884E-6</v>
      </c>
      <c r="N146" s="41">
        <v>1.0076793147695939E-4</v>
      </c>
      <c r="O146" s="41">
        <v>2.1026101445767014E-5</v>
      </c>
      <c r="P146" s="18"/>
      <c r="Q146" s="18"/>
      <c r="R146" s="18"/>
      <c r="S146" s="18"/>
    </row>
    <row r="147" spans="2:19" x14ac:dyDescent="0.2">
      <c r="B147" s="23" t="s">
        <v>1692</v>
      </c>
      <c r="C147" s="32" t="s">
        <v>1693</v>
      </c>
      <c r="D147" s="32" t="s">
        <v>1674</v>
      </c>
      <c r="E147" s="32" t="s">
        <v>1155</v>
      </c>
      <c r="F147" s="32" t="s">
        <v>176</v>
      </c>
      <c r="G147" s="32" t="s">
        <v>1682</v>
      </c>
      <c r="H147" s="94" t="s">
        <v>136</v>
      </c>
      <c r="I147" s="105">
        <v>12765.168111620336</v>
      </c>
      <c r="J147" s="101">
        <v>3765</v>
      </c>
      <c r="K147" s="101">
        <v>0</v>
      </c>
      <c r="L147" s="98">
        <v>1743.1673174763976</v>
      </c>
      <c r="M147" s="32">
        <v>2.8056292493229182E-4</v>
      </c>
      <c r="N147" s="41">
        <v>6.6259433718951228E-3</v>
      </c>
      <c r="O147" s="41">
        <v>1.3825604581674819E-3</v>
      </c>
      <c r="P147" s="18"/>
      <c r="Q147" s="18"/>
      <c r="R147" s="18"/>
      <c r="S147" s="18"/>
    </row>
    <row r="148" spans="2:19" x14ac:dyDescent="0.2">
      <c r="B148" s="23" t="s">
        <v>1701</v>
      </c>
      <c r="C148" s="32" t="s">
        <v>1702</v>
      </c>
      <c r="D148" s="32" t="s">
        <v>1698</v>
      </c>
      <c r="E148" s="32" t="s">
        <v>1155</v>
      </c>
      <c r="F148" s="32" t="s">
        <v>1169</v>
      </c>
      <c r="G148" s="32" t="s">
        <v>1170</v>
      </c>
      <c r="H148" s="94" t="s">
        <v>136</v>
      </c>
      <c r="I148" s="105">
        <v>21118.399432842762</v>
      </c>
      <c r="J148" s="101">
        <v>2154</v>
      </c>
      <c r="K148" s="101">
        <v>0</v>
      </c>
      <c r="L148" s="98">
        <v>1649.8872043116962</v>
      </c>
      <c r="M148" s="32">
        <v>2.0739233728545157E-5</v>
      </c>
      <c r="N148" s="41">
        <v>6.2713768645055361E-3</v>
      </c>
      <c r="O148" s="41">
        <v>1.3085770862318444E-3</v>
      </c>
      <c r="P148" s="18"/>
      <c r="Q148" s="18"/>
      <c r="R148" s="18"/>
      <c r="S148" s="18"/>
    </row>
    <row r="149" spans="2:19" x14ac:dyDescent="0.2">
      <c r="B149" s="23" t="s">
        <v>1694</v>
      </c>
      <c r="C149" s="32" t="s">
        <v>1695</v>
      </c>
      <c r="D149" s="32" t="s">
        <v>1674</v>
      </c>
      <c r="E149" s="32" t="s">
        <v>1155</v>
      </c>
      <c r="F149" s="32" t="s">
        <v>176</v>
      </c>
      <c r="G149" s="32" t="s">
        <v>1170</v>
      </c>
      <c r="H149" s="94" t="s">
        <v>136</v>
      </c>
      <c r="I149" s="105">
        <v>3582.8129094042629</v>
      </c>
      <c r="J149" s="101">
        <v>4723</v>
      </c>
      <c r="K149" s="101">
        <v>0</v>
      </c>
      <c r="L149" s="98">
        <v>613.74735218278295</v>
      </c>
      <c r="M149" s="32">
        <v>2.2599812489374523E-4</v>
      </c>
      <c r="N149" s="41">
        <v>2.3329115681798313E-3</v>
      </c>
      <c r="O149" s="41">
        <v>4.8678219923337714E-4</v>
      </c>
      <c r="P149" s="18"/>
      <c r="Q149" s="18"/>
      <c r="R149" s="18"/>
      <c r="S149" s="18"/>
    </row>
    <row r="150" spans="2:19" x14ac:dyDescent="0.2">
      <c r="B150" s="23" t="s">
        <v>1672</v>
      </c>
      <c r="C150" s="32" t="s">
        <v>1673</v>
      </c>
      <c r="D150" s="32" t="s">
        <v>1674</v>
      </c>
      <c r="E150" s="32" t="s">
        <v>1155</v>
      </c>
      <c r="F150" s="32" t="s">
        <v>1675</v>
      </c>
      <c r="G150" s="32" t="s">
        <v>1175</v>
      </c>
      <c r="H150" s="94" t="s">
        <v>136</v>
      </c>
      <c r="I150" s="105">
        <v>16664.454318048342</v>
      </c>
      <c r="J150" s="101">
        <v>5944</v>
      </c>
      <c r="K150" s="101">
        <v>0</v>
      </c>
      <c r="L150" s="98">
        <v>3592.6710422235706</v>
      </c>
      <c r="M150" s="32">
        <v>3.4355249734556735E-4</v>
      </c>
      <c r="N150" s="41">
        <v>1.3656081456416547E-2</v>
      </c>
      <c r="O150" s="41">
        <v>2.84945964302071E-3</v>
      </c>
      <c r="P150" s="18"/>
      <c r="Q150" s="18"/>
      <c r="R150" s="18"/>
      <c r="S150" s="18"/>
    </row>
    <row r="151" spans="2:19" x14ac:dyDescent="0.2">
      <c r="B151" s="23" t="s">
        <v>1725</v>
      </c>
      <c r="C151" s="32" t="s">
        <v>1726</v>
      </c>
      <c r="D151" s="32" t="s">
        <v>1674</v>
      </c>
      <c r="E151" s="32" t="s">
        <v>1155</v>
      </c>
      <c r="F151" s="32" t="s">
        <v>883</v>
      </c>
      <c r="G151" s="32" t="s">
        <v>1687</v>
      </c>
      <c r="H151" s="94" t="s">
        <v>136</v>
      </c>
      <c r="I151" s="105">
        <v>1102.6971386802234</v>
      </c>
      <c r="J151" s="101">
        <v>12552</v>
      </c>
      <c r="K151" s="101">
        <v>0</v>
      </c>
      <c r="L151" s="98">
        <v>502.01504612540282</v>
      </c>
      <c r="M151" s="32">
        <v>2.5792165333570337E-5</v>
      </c>
      <c r="N151" s="41">
        <v>1.9082065353782512E-3</v>
      </c>
      <c r="O151" s="41">
        <v>3.9816381664550349E-4</v>
      </c>
      <c r="P151" s="18"/>
      <c r="Q151" s="18"/>
      <c r="R151" s="18"/>
      <c r="S151" s="18"/>
    </row>
    <row r="152" spans="2:19" x14ac:dyDescent="0.2">
      <c r="B152" s="23" t="s">
        <v>1676</v>
      </c>
      <c r="C152" s="32" t="s">
        <v>1677</v>
      </c>
      <c r="D152" s="32" t="s">
        <v>1674</v>
      </c>
      <c r="E152" s="32" t="s">
        <v>1155</v>
      </c>
      <c r="F152" s="32" t="s">
        <v>1678</v>
      </c>
      <c r="G152" s="32" t="s">
        <v>1244</v>
      </c>
      <c r="H152" s="94" t="s">
        <v>136</v>
      </c>
      <c r="I152" s="105">
        <v>4054.3713144646508</v>
      </c>
      <c r="J152" s="101">
        <v>6598</v>
      </c>
      <c r="K152" s="101">
        <v>3.6763011590000003</v>
      </c>
      <c r="L152" s="98">
        <v>973.92571107997981</v>
      </c>
      <c r="M152" s="32">
        <v>2.8664144922829182E-5</v>
      </c>
      <c r="N152" s="41">
        <v>3.7019834787810103E-3</v>
      </c>
      <c r="O152" s="41">
        <v>7.7245090808677303E-4</v>
      </c>
      <c r="P152" s="18"/>
      <c r="Q152" s="18"/>
      <c r="R152" s="18"/>
      <c r="S152" s="18"/>
    </row>
    <row r="153" spans="2:19" x14ac:dyDescent="0.2">
      <c r="B153" s="23" t="s">
        <v>1721</v>
      </c>
      <c r="C153" s="32" t="s">
        <v>1722</v>
      </c>
      <c r="D153" s="32" t="s">
        <v>1674</v>
      </c>
      <c r="E153" s="32" t="s">
        <v>1155</v>
      </c>
      <c r="F153" s="32" t="s">
        <v>1493</v>
      </c>
      <c r="G153" s="32" t="s">
        <v>1296</v>
      </c>
      <c r="H153" s="94" t="s">
        <v>136</v>
      </c>
      <c r="I153" s="105">
        <v>1867.1777941122855</v>
      </c>
      <c r="J153" s="101">
        <v>950</v>
      </c>
      <c r="K153" s="101">
        <v>0</v>
      </c>
      <c r="L153" s="98">
        <v>64.336411613968863</v>
      </c>
      <c r="M153" s="32">
        <v>6.2470306231339457E-5</v>
      </c>
      <c r="N153" s="41">
        <v>2.4454876811380176E-4</v>
      </c>
      <c r="O153" s="41">
        <v>5.1027217999149336E-5</v>
      </c>
      <c r="P153" s="18"/>
      <c r="Q153" s="18"/>
      <c r="R153" s="18"/>
      <c r="S153" s="18"/>
    </row>
    <row r="154" spans="2:19" x14ac:dyDescent="0.2">
      <c r="B154" s="23" t="s">
        <v>1712</v>
      </c>
      <c r="C154" s="32" t="s">
        <v>1713</v>
      </c>
      <c r="D154" s="32" t="s">
        <v>1698</v>
      </c>
      <c r="E154" s="32" t="s">
        <v>1155</v>
      </c>
      <c r="F154" s="32" t="s">
        <v>392</v>
      </c>
      <c r="G154" s="32" t="s">
        <v>1220</v>
      </c>
      <c r="H154" s="94" t="s">
        <v>136</v>
      </c>
      <c r="I154" s="105">
        <v>2606.8370144836617</v>
      </c>
      <c r="J154" s="101">
        <v>911.99999999999989</v>
      </c>
      <c r="K154" s="101">
        <v>0</v>
      </c>
      <c r="L154" s="98">
        <v>86.229580382520723</v>
      </c>
      <c r="M154" s="32">
        <v>1.3588671421252741E-5</v>
      </c>
      <c r="N154" s="41">
        <v>3.2776676734853769E-4</v>
      </c>
      <c r="O154" s="41">
        <v>6.8391374118831119E-5</v>
      </c>
      <c r="P154" s="18"/>
      <c r="Q154" s="18"/>
      <c r="R154" s="18"/>
      <c r="S154" s="18"/>
    </row>
    <row r="155" spans="2:19" x14ac:dyDescent="0.2">
      <c r="B155" s="23" t="s">
        <v>1729</v>
      </c>
      <c r="C155" s="32" t="s">
        <v>1730</v>
      </c>
      <c r="D155" s="32" t="s">
        <v>1674</v>
      </c>
      <c r="E155" s="32" t="s">
        <v>1155</v>
      </c>
      <c r="F155" s="32" t="s">
        <v>1424</v>
      </c>
      <c r="G155" s="32" t="s">
        <v>1175</v>
      </c>
      <c r="H155" s="94" t="s">
        <v>136</v>
      </c>
      <c r="I155" s="105">
        <v>5281.9696212036888</v>
      </c>
      <c r="J155" s="101">
        <v>856</v>
      </c>
      <c r="K155" s="101">
        <v>0</v>
      </c>
      <c r="L155" s="98">
        <v>163.98994469225045</v>
      </c>
      <c r="M155" s="32">
        <v>9.6496772869637218E-5</v>
      </c>
      <c r="N155" s="41">
        <v>6.2334124567234902E-4</v>
      </c>
      <c r="O155" s="41">
        <v>1.3006554838167317E-4</v>
      </c>
      <c r="P155" s="18"/>
      <c r="Q155" s="18"/>
      <c r="R155" s="18"/>
      <c r="S155" s="18"/>
    </row>
    <row r="156" spans="2:19" x14ac:dyDescent="0.2">
      <c r="B156" s="23" t="s">
        <v>1696</v>
      </c>
      <c r="C156" s="32" t="s">
        <v>1697</v>
      </c>
      <c r="D156" s="32" t="s">
        <v>1698</v>
      </c>
      <c r="E156" s="32" t="s">
        <v>1155</v>
      </c>
      <c r="F156" s="32" t="s">
        <v>176</v>
      </c>
      <c r="G156" s="32" t="s">
        <v>1161</v>
      </c>
      <c r="H156" s="94" t="s">
        <v>136</v>
      </c>
      <c r="I156" s="105">
        <v>4032.7380656986693</v>
      </c>
      <c r="J156" s="101">
        <v>4243</v>
      </c>
      <c r="K156" s="101">
        <v>0</v>
      </c>
      <c r="L156" s="98">
        <v>620.61261909292011</v>
      </c>
      <c r="M156" s="32">
        <v>4.8039496316331714E-5</v>
      </c>
      <c r="N156" s="41">
        <v>2.3590070951688118E-3</v>
      </c>
      <c r="O156" s="41">
        <v>4.9222725689913372E-4</v>
      </c>
      <c r="P156" s="18"/>
      <c r="Q156" s="18"/>
      <c r="R156" s="18"/>
      <c r="S156" s="18"/>
    </row>
    <row r="157" spans="2:19" x14ac:dyDescent="0.2">
      <c r="B157" s="23" t="s">
        <v>1683</v>
      </c>
      <c r="C157" s="32" t="s">
        <v>1684</v>
      </c>
      <c r="D157" s="32" t="s">
        <v>1674</v>
      </c>
      <c r="E157" s="32" t="s">
        <v>1155</v>
      </c>
      <c r="F157" s="32" t="s">
        <v>176</v>
      </c>
      <c r="G157" s="32" t="s">
        <v>1244</v>
      </c>
      <c r="H157" s="94" t="s">
        <v>136</v>
      </c>
      <c r="I157" s="105">
        <v>9066.529982114982</v>
      </c>
      <c r="J157" s="101">
        <v>5010</v>
      </c>
      <c r="K157" s="101">
        <v>0</v>
      </c>
      <c r="L157" s="98">
        <v>1647.503642701831</v>
      </c>
      <c r="M157" s="32">
        <v>1.3968827150575574E-4</v>
      </c>
      <c r="N157" s="41">
        <v>6.2623167220326641E-3</v>
      </c>
      <c r="O157" s="41">
        <v>1.3066866090536832E-3</v>
      </c>
      <c r="P157" s="18"/>
      <c r="Q157" s="18"/>
      <c r="R157" s="18"/>
      <c r="S157" s="18"/>
    </row>
    <row r="158" spans="2:19" x14ac:dyDescent="0.2">
      <c r="B158" s="23" t="s">
        <v>1723</v>
      </c>
      <c r="C158" s="32" t="s">
        <v>1724</v>
      </c>
      <c r="D158" s="32" t="s">
        <v>1674</v>
      </c>
      <c r="E158" s="32" t="s">
        <v>1155</v>
      </c>
      <c r="F158" s="32" t="s">
        <v>1406</v>
      </c>
      <c r="G158" s="32" t="s">
        <v>1682</v>
      </c>
      <c r="H158" s="94" t="s">
        <v>136</v>
      </c>
      <c r="I158" s="105">
        <v>11610.494985645224</v>
      </c>
      <c r="J158" s="101">
        <v>2176</v>
      </c>
      <c r="K158" s="101">
        <v>0</v>
      </c>
      <c r="L158" s="98">
        <v>916.34113315083709</v>
      </c>
      <c r="M158" s="32">
        <v>1.1714334832474117E-4</v>
      </c>
      <c r="N158" s="41">
        <v>3.4830990672688913E-3</v>
      </c>
      <c r="O158" s="41">
        <v>7.2677878031859368E-4</v>
      </c>
      <c r="P158" s="18"/>
      <c r="Q158" s="18"/>
      <c r="R158" s="18"/>
      <c r="S158" s="18"/>
    </row>
    <row r="159" spans="2:19" x14ac:dyDescent="0.2">
      <c r="B159" s="23" t="s">
        <v>1718</v>
      </c>
      <c r="C159" s="32" t="s">
        <v>1719</v>
      </c>
      <c r="D159" s="32" t="s">
        <v>1698</v>
      </c>
      <c r="E159" s="32" t="s">
        <v>1155</v>
      </c>
      <c r="F159" s="32" t="s">
        <v>974</v>
      </c>
      <c r="G159" s="32" t="s">
        <v>1720</v>
      </c>
      <c r="H159" s="94" t="s">
        <v>136</v>
      </c>
      <c r="I159" s="105">
        <v>7570.5254782359607</v>
      </c>
      <c r="J159" s="101">
        <v>603</v>
      </c>
      <c r="K159" s="101">
        <v>0</v>
      </c>
      <c r="L159" s="98">
        <v>165.57352427614666</v>
      </c>
      <c r="M159" s="32">
        <v>5.9135437395729506E-6</v>
      </c>
      <c r="N159" s="41">
        <v>6.2936058101818141E-4</v>
      </c>
      <c r="O159" s="41">
        <v>1.3132153482262241E-4</v>
      </c>
      <c r="P159" s="18"/>
      <c r="Q159" s="18"/>
      <c r="R159" s="18"/>
      <c r="S159" s="18"/>
    </row>
    <row r="160" spans="2:19" x14ac:dyDescent="0.2">
      <c r="B160" s="23" t="s">
        <v>1679</v>
      </c>
      <c r="C160" s="32" t="s">
        <v>1680</v>
      </c>
      <c r="D160" s="32" t="s">
        <v>1674</v>
      </c>
      <c r="E160" s="32" t="s">
        <v>1155</v>
      </c>
      <c r="F160" s="32" t="s">
        <v>1681</v>
      </c>
      <c r="G160" s="32" t="s">
        <v>1682</v>
      </c>
      <c r="H160" s="94" t="s">
        <v>136</v>
      </c>
      <c r="I160" s="105">
        <v>23667.897955114386</v>
      </c>
      <c r="J160" s="101">
        <v>7345</v>
      </c>
      <c r="K160" s="101">
        <v>0</v>
      </c>
      <c r="L160" s="98">
        <v>6305.2025690856062</v>
      </c>
      <c r="M160" s="32">
        <v>4.4681485136648542E-4</v>
      </c>
      <c r="N160" s="41">
        <v>2.3966669608957113E-2</v>
      </c>
      <c r="O160" s="41">
        <v>5.0008531397742959E-3</v>
      </c>
      <c r="P160" s="18"/>
      <c r="Q160" s="18"/>
      <c r="R160" s="18"/>
      <c r="S160" s="18"/>
    </row>
    <row r="161" spans="2:19" x14ac:dyDescent="0.2">
      <c r="B161" s="23" t="s">
        <v>1703</v>
      </c>
      <c r="C161" s="32" t="s">
        <v>1704</v>
      </c>
      <c r="D161" s="32" t="s">
        <v>1674</v>
      </c>
      <c r="E161" s="32" t="s">
        <v>1155</v>
      </c>
      <c r="F161" s="32" t="s">
        <v>1483</v>
      </c>
      <c r="G161" s="32" t="s">
        <v>1682</v>
      </c>
      <c r="H161" s="94" t="s">
        <v>136</v>
      </c>
      <c r="I161" s="105">
        <v>9607.6543678203525</v>
      </c>
      <c r="J161" s="101">
        <v>2631</v>
      </c>
      <c r="K161" s="101">
        <v>0</v>
      </c>
      <c r="L161" s="98">
        <v>916.82358049469769</v>
      </c>
      <c r="M161" s="32">
        <v>3.4283475693808977E-4</v>
      </c>
      <c r="N161" s="41">
        <v>3.48493289512253E-3</v>
      </c>
      <c r="O161" s="41">
        <v>7.27161424379254E-4</v>
      </c>
      <c r="P161" s="18"/>
      <c r="Q161" s="18"/>
      <c r="R161" s="18"/>
      <c r="S161" s="18"/>
    </row>
    <row r="162" spans="2:19" x14ac:dyDescent="0.2">
      <c r="B162" s="23" t="s">
        <v>1699</v>
      </c>
      <c r="C162" s="32" t="s">
        <v>1700</v>
      </c>
      <c r="D162" s="32" t="s">
        <v>1674</v>
      </c>
      <c r="E162" s="32" t="s">
        <v>1155</v>
      </c>
      <c r="F162" s="32" t="s">
        <v>1355</v>
      </c>
      <c r="G162" s="32" t="s">
        <v>1244</v>
      </c>
      <c r="H162" s="94" t="s">
        <v>136</v>
      </c>
      <c r="I162" s="105">
        <v>1631.8749872353233</v>
      </c>
      <c r="J162" s="101">
        <v>11447</v>
      </c>
      <c r="K162" s="101">
        <v>0</v>
      </c>
      <c r="L162" s="98">
        <v>677.52624700307695</v>
      </c>
      <c r="M162" s="32">
        <v>2.6590401127625671E-5</v>
      </c>
      <c r="N162" s="41">
        <v>2.5753411623814474E-3</v>
      </c>
      <c r="O162" s="41">
        <v>5.3736723324595702E-4</v>
      </c>
      <c r="P162" s="18"/>
      <c r="Q162" s="18"/>
      <c r="R162" s="18"/>
      <c r="S162" s="18"/>
    </row>
    <row r="163" spans="2:19" x14ac:dyDescent="0.2">
      <c r="B163" s="23" t="s">
        <v>1716</v>
      </c>
      <c r="C163" s="32" t="s">
        <v>1717</v>
      </c>
      <c r="D163" s="32" t="s">
        <v>1698</v>
      </c>
      <c r="E163" s="32" t="s">
        <v>1155</v>
      </c>
      <c r="F163" s="32" t="s">
        <v>1080</v>
      </c>
      <c r="G163" s="32" t="s">
        <v>1296</v>
      </c>
      <c r="H163" s="94" t="s">
        <v>136</v>
      </c>
      <c r="I163" s="105">
        <v>2412.8340461599369</v>
      </c>
      <c r="J163" s="101">
        <v>679</v>
      </c>
      <c r="K163" s="101">
        <v>0</v>
      </c>
      <c r="L163" s="98">
        <v>59.421660344007506</v>
      </c>
      <c r="M163" s="32">
        <v>2.1317691893405914E-5</v>
      </c>
      <c r="N163" s="41">
        <v>2.2586733502632389E-4</v>
      </c>
      <c r="O163" s="41">
        <v>4.7129175224108039E-5</v>
      </c>
      <c r="P163" s="18"/>
      <c r="Q163" s="18"/>
      <c r="R163" s="18"/>
      <c r="S163" s="18"/>
    </row>
    <row r="164" spans="2:19" x14ac:dyDescent="0.2">
      <c r="B164" s="23" t="s">
        <v>1727</v>
      </c>
      <c r="C164" s="32" t="s">
        <v>1728</v>
      </c>
      <c r="D164" s="32" t="s">
        <v>1674</v>
      </c>
      <c r="E164" s="32" t="s">
        <v>1155</v>
      </c>
      <c r="F164" s="32" t="s">
        <v>176</v>
      </c>
      <c r="G164" s="32" t="s">
        <v>1284</v>
      </c>
      <c r="H164" s="94" t="s">
        <v>136</v>
      </c>
      <c r="I164" s="105">
        <v>5264.9659609652663</v>
      </c>
      <c r="J164" s="101">
        <v>1300</v>
      </c>
      <c r="K164" s="101">
        <v>0</v>
      </c>
      <c r="L164" s="98">
        <v>248.24841008654965</v>
      </c>
      <c r="M164" s="32">
        <v>6.4743897322097209E-4</v>
      </c>
      <c r="N164" s="41">
        <v>9.4361561905473691E-4</v>
      </c>
      <c r="O164" s="41">
        <v>1.9689356962330508E-4</v>
      </c>
      <c r="P164" s="18"/>
      <c r="Q164" s="18"/>
      <c r="R164" s="18"/>
      <c r="S164" s="18"/>
    </row>
    <row r="165" spans="2:19" s="163" customFormat="1" x14ac:dyDescent="0.2">
      <c r="B165" s="133" t="s">
        <v>156</v>
      </c>
      <c r="C165" s="170" t="s">
        <v>176</v>
      </c>
      <c r="D165" s="170" t="s">
        <v>176</v>
      </c>
      <c r="E165" s="170" t="s">
        <v>176</v>
      </c>
      <c r="F165" s="170" t="s">
        <v>176</v>
      </c>
      <c r="G165" s="170" t="s">
        <v>176</v>
      </c>
      <c r="H165" s="171" t="s">
        <v>176</v>
      </c>
      <c r="I165" s="181" t="s">
        <v>176</v>
      </c>
      <c r="J165" s="167" t="s">
        <v>176</v>
      </c>
      <c r="K165" s="167" t="s">
        <v>176</v>
      </c>
      <c r="L165" s="198">
        <v>55486.598103893892</v>
      </c>
      <c r="M165" s="170" t="s">
        <v>176</v>
      </c>
      <c r="N165" s="166">
        <v>0.21090979233580209</v>
      </c>
      <c r="O165" s="166">
        <v>4.4008154425321355E-2</v>
      </c>
    </row>
    <row r="166" spans="2:19" x14ac:dyDescent="0.2">
      <c r="B166" s="23" t="s">
        <v>1733</v>
      </c>
      <c r="C166" s="32" t="s">
        <v>1734</v>
      </c>
      <c r="D166" s="32" t="s">
        <v>379</v>
      </c>
      <c r="E166" s="32" t="s">
        <v>1155</v>
      </c>
      <c r="F166" s="32" t="s">
        <v>176</v>
      </c>
      <c r="G166" s="32" t="s">
        <v>1720</v>
      </c>
      <c r="H166" s="94" t="s">
        <v>137</v>
      </c>
      <c r="I166" s="105">
        <v>1660.4329661403001</v>
      </c>
      <c r="J166" s="101">
        <v>1788</v>
      </c>
      <c r="K166" s="101">
        <v>0</v>
      </c>
      <c r="L166" s="98">
        <v>125.15501530399196</v>
      </c>
      <c r="M166" s="32">
        <v>1.004198071887446E-5</v>
      </c>
      <c r="N166" s="41">
        <v>4.7572601654410402E-4</v>
      </c>
      <c r="O166" s="41">
        <v>9.9264352633199378E-5</v>
      </c>
      <c r="P166" s="18"/>
      <c r="Q166" s="18"/>
      <c r="R166" s="18"/>
      <c r="S166" s="18"/>
    </row>
    <row r="167" spans="2:19" x14ac:dyDescent="0.2">
      <c r="B167" s="23" t="s">
        <v>1735</v>
      </c>
      <c r="C167" s="32" t="s">
        <v>1736</v>
      </c>
      <c r="D167" s="32" t="s">
        <v>1737</v>
      </c>
      <c r="E167" s="32" t="s">
        <v>1155</v>
      </c>
      <c r="F167" s="32" t="s">
        <v>176</v>
      </c>
      <c r="G167" s="32" t="s">
        <v>1161</v>
      </c>
      <c r="H167" s="94" t="s">
        <v>137</v>
      </c>
      <c r="I167" s="105">
        <v>59.849999988111449</v>
      </c>
      <c r="J167" s="101">
        <v>5584</v>
      </c>
      <c r="K167" s="101">
        <v>0</v>
      </c>
      <c r="L167" s="98">
        <v>14.088636371601446</v>
      </c>
      <c r="M167" s="32">
        <v>2.244779770104998E-8</v>
      </c>
      <c r="N167" s="41">
        <v>5.355223554821903E-5</v>
      </c>
      <c r="O167" s="41">
        <v>1.1174137652532075E-5</v>
      </c>
      <c r="P167" s="18"/>
      <c r="Q167" s="18"/>
      <c r="R167" s="18"/>
      <c r="S167" s="18"/>
    </row>
    <row r="168" spans="2:19" x14ac:dyDescent="0.2">
      <c r="B168" s="23" t="s">
        <v>1738</v>
      </c>
      <c r="C168" s="32" t="s">
        <v>1739</v>
      </c>
      <c r="D168" s="32" t="s">
        <v>379</v>
      </c>
      <c r="E168" s="32" t="s">
        <v>1155</v>
      </c>
      <c r="F168" s="32" t="s">
        <v>176</v>
      </c>
      <c r="G168" s="32" t="s">
        <v>1161</v>
      </c>
      <c r="H168" s="94" t="s">
        <v>137</v>
      </c>
      <c r="I168" s="105">
        <v>379.04999992470584</v>
      </c>
      <c r="J168" s="101">
        <v>1628.2</v>
      </c>
      <c r="K168" s="101">
        <v>0</v>
      </c>
      <c r="L168" s="98">
        <v>26.017385195631931</v>
      </c>
      <c r="M168" s="32">
        <v>1.0430122998837428E-7</v>
      </c>
      <c r="N168" s="41">
        <v>9.8894534829054828E-5</v>
      </c>
      <c r="O168" s="41">
        <v>2.0635201013559494E-5</v>
      </c>
      <c r="P168" s="18"/>
      <c r="Q168" s="18"/>
      <c r="R168" s="18"/>
      <c r="S168" s="18"/>
    </row>
    <row r="169" spans="2:19" x14ac:dyDescent="0.2">
      <c r="B169" s="23" t="s">
        <v>1740</v>
      </c>
      <c r="C169" s="32" t="s">
        <v>1741</v>
      </c>
      <c r="D169" s="32" t="s">
        <v>1737</v>
      </c>
      <c r="E169" s="32" t="s">
        <v>1155</v>
      </c>
      <c r="F169" s="32" t="s">
        <v>176</v>
      </c>
      <c r="G169" s="32" t="s">
        <v>1161</v>
      </c>
      <c r="H169" s="94" t="s">
        <v>137</v>
      </c>
      <c r="I169" s="105">
        <v>59.849999988111449</v>
      </c>
      <c r="J169" s="101">
        <v>2710</v>
      </c>
      <c r="K169" s="101">
        <v>0</v>
      </c>
      <c r="L169" s="98">
        <v>6.8374291846418194</v>
      </c>
      <c r="M169" s="32">
        <v>1.3168322189110562E-7</v>
      </c>
      <c r="N169" s="41">
        <v>2.5989713168995984E-5</v>
      </c>
      <c r="O169" s="41">
        <v>5.4229786959817196E-6</v>
      </c>
      <c r="P169" s="18"/>
      <c r="Q169" s="18"/>
      <c r="R169" s="18"/>
      <c r="S169" s="18"/>
    </row>
    <row r="170" spans="2:19" x14ac:dyDescent="0.2">
      <c r="B170" s="23" t="s">
        <v>1742</v>
      </c>
      <c r="C170" s="32" t="s">
        <v>1743</v>
      </c>
      <c r="D170" s="32" t="s">
        <v>379</v>
      </c>
      <c r="E170" s="32" t="s">
        <v>1155</v>
      </c>
      <c r="F170" s="32" t="s">
        <v>176</v>
      </c>
      <c r="G170" s="32" t="s">
        <v>1156</v>
      </c>
      <c r="H170" s="94" t="s">
        <v>137</v>
      </c>
      <c r="I170" s="105">
        <v>398.99999992074299</v>
      </c>
      <c r="J170" s="101">
        <v>441.2</v>
      </c>
      <c r="K170" s="101">
        <v>0</v>
      </c>
      <c r="L170" s="98">
        <v>7.4210916513258809</v>
      </c>
      <c r="M170" s="32">
        <v>3.9245850161581068E-8</v>
      </c>
      <c r="N170" s="41">
        <v>2.820826925008863E-5</v>
      </c>
      <c r="O170" s="41">
        <v>5.8858996326374772E-6</v>
      </c>
      <c r="P170" s="18"/>
      <c r="Q170" s="18"/>
      <c r="R170" s="18"/>
      <c r="S170" s="18"/>
    </row>
    <row r="171" spans="2:19" x14ac:dyDescent="0.2">
      <c r="B171" s="23" t="s">
        <v>1744</v>
      </c>
      <c r="C171" s="32" t="s">
        <v>1745</v>
      </c>
      <c r="D171" s="32" t="s">
        <v>1669</v>
      </c>
      <c r="E171" s="32" t="s">
        <v>1155</v>
      </c>
      <c r="F171" s="32" t="s">
        <v>176</v>
      </c>
      <c r="G171" s="32" t="s">
        <v>1720</v>
      </c>
      <c r="H171" s="94" t="s">
        <v>2</v>
      </c>
      <c r="I171" s="105">
        <v>2094.7499995839007</v>
      </c>
      <c r="J171" s="101">
        <v>331.70000000000005</v>
      </c>
      <c r="K171" s="101">
        <v>0</v>
      </c>
      <c r="L171" s="98">
        <v>32.92445200985992</v>
      </c>
      <c r="M171" s="32">
        <v>1.4763716446762227E-7</v>
      </c>
      <c r="N171" s="41">
        <v>1.25148947195635E-4</v>
      </c>
      <c r="O171" s="41">
        <v>2.6113411489130644E-5</v>
      </c>
      <c r="P171" s="18"/>
      <c r="Q171" s="18"/>
      <c r="R171" s="18"/>
      <c r="S171" s="18"/>
    </row>
    <row r="172" spans="2:19" x14ac:dyDescent="0.2">
      <c r="B172" s="23" t="s">
        <v>1746</v>
      </c>
      <c r="C172" s="32" t="s">
        <v>1747</v>
      </c>
      <c r="D172" s="32" t="s">
        <v>1669</v>
      </c>
      <c r="E172" s="32" t="s">
        <v>1155</v>
      </c>
      <c r="F172" s="32" t="s">
        <v>176</v>
      </c>
      <c r="G172" s="32" t="s">
        <v>1161</v>
      </c>
      <c r="H172" s="94" t="s">
        <v>2</v>
      </c>
      <c r="I172" s="105">
        <v>299.24999994055725</v>
      </c>
      <c r="J172" s="101">
        <v>589.29999999999995</v>
      </c>
      <c r="K172" s="101">
        <v>0</v>
      </c>
      <c r="L172" s="98">
        <v>8.3562511729401212</v>
      </c>
      <c r="M172" s="32">
        <v>1.4919235221932636E-8</v>
      </c>
      <c r="N172" s="41">
        <v>3.1762898786669756E-5</v>
      </c>
      <c r="O172" s="41">
        <v>6.6276038647558459E-6</v>
      </c>
      <c r="P172" s="18"/>
      <c r="Q172" s="18"/>
      <c r="R172" s="18"/>
      <c r="S172" s="18"/>
    </row>
    <row r="173" spans="2:19" x14ac:dyDescent="0.2">
      <c r="B173" s="23" t="s">
        <v>1748</v>
      </c>
      <c r="C173" s="32" t="s">
        <v>1749</v>
      </c>
      <c r="D173" s="32" t="s">
        <v>1669</v>
      </c>
      <c r="E173" s="32" t="s">
        <v>1155</v>
      </c>
      <c r="F173" s="32" t="s">
        <v>176</v>
      </c>
      <c r="G173" s="32" t="s">
        <v>1720</v>
      </c>
      <c r="H173" s="94" t="s">
        <v>2</v>
      </c>
      <c r="I173" s="105">
        <v>2054.8499995918264</v>
      </c>
      <c r="J173" s="101">
        <v>6.35</v>
      </c>
      <c r="K173" s="101">
        <v>0</v>
      </c>
      <c r="L173" s="98">
        <v>0.61829359187718269</v>
      </c>
      <c r="M173" s="32">
        <v>6.2133526930010591E-7</v>
      </c>
      <c r="N173" s="41">
        <v>2.3501922540142607E-6</v>
      </c>
      <c r="O173" s="41">
        <v>4.9038796396508865E-7</v>
      </c>
      <c r="P173" s="18"/>
      <c r="Q173" s="18"/>
      <c r="R173" s="18"/>
      <c r="S173" s="18"/>
    </row>
    <row r="174" spans="2:19" x14ac:dyDescent="0.2">
      <c r="B174" s="23" t="s">
        <v>1750</v>
      </c>
      <c r="C174" s="32" t="s">
        <v>1751</v>
      </c>
      <c r="D174" s="32" t="s">
        <v>1752</v>
      </c>
      <c r="E174" s="32" t="s">
        <v>1155</v>
      </c>
      <c r="F174" s="32" t="s">
        <v>176</v>
      </c>
      <c r="G174" s="32" t="s">
        <v>1720</v>
      </c>
      <c r="H174" s="94" t="s">
        <v>143</v>
      </c>
      <c r="I174" s="105">
        <v>3191.9999993659439</v>
      </c>
      <c r="J174" s="101">
        <v>79</v>
      </c>
      <c r="K174" s="101">
        <v>0</v>
      </c>
      <c r="L174" s="98">
        <v>7.0276699906040303</v>
      </c>
      <c r="M174" s="32">
        <v>8.0349035995095538E-6</v>
      </c>
      <c r="N174" s="41">
        <v>2.6712836414075049E-5</v>
      </c>
      <c r="O174" s="41">
        <v>5.5738646225455797E-6</v>
      </c>
      <c r="P174" s="18"/>
      <c r="Q174" s="18"/>
      <c r="R174" s="18"/>
      <c r="S174" s="18"/>
    </row>
    <row r="175" spans="2:19" x14ac:dyDescent="0.2">
      <c r="B175" s="23" t="s">
        <v>1753</v>
      </c>
      <c r="C175" s="32" t="s">
        <v>1754</v>
      </c>
      <c r="D175" s="32" t="s">
        <v>1752</v>
      </c>
      <c r="E175" s="32" t="s">
        <v>1155</v>
      </c>
      <c r="F175" s="32" t="s">
        <v>176</v>
      </c>
      <c r="G175" s="32" t="s">
        <v>1720</v>
      </c>
      <c r="H175" s="94" t="s">
        <v>143</v>
      </c>
      <c r="I175" s="105">
        <v>199.4999999603715</v>
      </c>
      <c r="J175" s="101">
        <v>1471</v>
      </c>
      <c r="K175" s="101">
        <v>0</v>
      </c>
      <c r="L175" s="98">
        <v>8.1785621488754181</v>
      </c>
      <c r="M175" s="32">
        <v>2.8938786242431316E-7</v>
      </c>
      <c r="N175" s="41">
        <v>3.1087486048342086E-5</v>
      </c>
      <c r="O175" s="41">
        <v>6.4866731485479021E-6</v>
      </c>
      <c r="P175" s="18"/>
      <c r="Q175" s="18"/>
      <c r="R175" s="18"/>
      <c r="S175" s="18"/>
    </row>
    <row r="176" spans="2:19" x14ac:dyDescent="0.2">
      <c r="B176" s="23" t="s">
        <v>1755</v>
      </c>
      <c r="C176" s="32" t="s">
        <v>1756</v>
      </c>
      <c r="D176" s="32" t="s">
        <v>1674</v>
      </c>
      <c r="E176" s="32" t="s">
        <v>1155</v>
      </c>
      <c r="F176" s="32" t="s">
        <v>176</v>
      </c>
      <c r="G176" s="32" t="s">
        <v>1252</v>
      </c>
      <c r="H176" s="94" t="s">
        <v>136</v>
      </c>
      <c r="I176" s="105">
        <v>527.93343417276185</v>
      </c>
      <c r="J176" s="101">
        <v>120708</v>
      </c>
      <c r="K176" s="101">
        <v>0</v>
      </c>
      <c r="L176" s="98">
        <v>2311.3343659744737</v>
      </c>
      <c r="M176" s="32">
        <v>1.7661704794851911E-6</v>
      </c>
      <c r="N176" s="41">
        <v>8.7855999070894364E-3</v>
      </c>
      <c r="O176" s="41">
        <v>1.8331914945641371E-3</v>
      </c>
      <c r="P176" s="18"/>
      <c r="Q176" s="18"/>
      <c r="R176" s="18"/>
      <c r="S176" s="18"/>
    </row>
    <row r="177" spans="2:19" x14ac:dyDescent="0.2">
      <c r="B177" s="23" t="s">
        <v>1757</v>
      </c>
      <c r="C177" s="32" t="s">
        <v>1758</v>
      </c>
      <c r="D177" s="32" t="s">
        <v>1698</v>
      </c>
      <c r="E177" s="32" t="s">
        <v>1155</v>
      </c>
      <c r="F177" s="32" t="s">
        <v>176</v>
      </c>
      <c r="G177" s="32" t="s">
        <v>1179</v>
      </c>
      <c r="H177" s="94" t="s">
        <v>136</v>
      </c>
      <c r="I177" s="105">
        <v>15564.632988133682</v>
      </c>
      <c r="J177" s="101">
        <v>2946</v>
      </c>
      <c r="K177" s="101">
        <v>0</v>
      </c>
      <c r="L177" s="98">
        <v>1663.103136685133</v>
      </c>
      <c r="M177" s="32">
        <v>1.5582943392291807E-6</v>
      </c>
      <c r="N177" s="41">
        <v>6.3216118698519886E-3</v>
      </c>
      <c r="O177" s="41">
        <v>1.3190590550790928E-3</v>
      </c>
      <c r="P177" s="18"/>
      <c r="Q177" s="18"/>
      <c r="R177" s="18"/>
      <c r="S177" s="18"/>
    </row>
    <row r="178" spans="2:19" x14ac:dyDescent="0.2">
      <c r="B178" s="23" t="s">
        <v>1759</v>
      </c>
      <c r="C178" s="32" t="s">
        <v>1760</v>
      </c>
      <c r="D178" s="32" t="s">
        <v>1698</v>
      </c>
      <c r="E178" s="32" t="s">
        <v>1155</v>
      </c>
      <c r="F178" s="32" t="s">
        <v>176</v>
      </c>
      <c r="G178" s="32" t="s">
        <v>1720</v>
      </c>
      <c r="H178" s="94" t="s">
        <v>136</v>
      </c>
      <c r="I178" s="105">
        <v>23932.416001753114</v>
      </c>
      <c r="J178" s="101">
        <v>3247.9999999999995</v>
      </c>
      <c r="K178" s="101">
        <v>0</v>
      </c>
      <c r="L178" s="98">
        <v>2819.3573097641074</v>
      </c>
      <c r="M178" s="32">
        <v>6.2088277654556077E-5</v>
      </c>
      <c r="N178" s="41">
        <v>1.0716643028094455E-2</v>
      </c>
      <c r="O178" s="41">
        <v>2.2361203625412061E-3</v>
      </c>
      <c r="P178" s="18"/>
      <c r="Q178" s="18"/>
      <c r="R178" s="18"/>
      <c r="S178" s="18"/>
    </row>
    <row r="179" spans="2:19" x14ac:dyDescent="0.2">
      <c r="B179" s="23" t="s">
        <v>1761</v>
      </c>
      <c r="C179" s="32" t="s">
        <v>1762</v>
      </c>
      <c r="D179" s="32" t="s">
        <v>1674</v>
      </c>
      <c r="E179" s="32" t="s">
        <v>1155</v>
      </c>
      <c r="F179" s="32" t="s">
        <v>176</v>
      </c>
      <c r="G179" s="32" t="s">
        <v>1244</v>
      </c>
      <c r="H179" s="94" t="s">
        <v>136</v>
      </c>
      <c r="I179" s="105">
        <v>5961.0896859459453</v>
      </c>
      <c r="J179" s="101">
        <v>8784</v>
      </c>
      <c r="K179" s="101">
        <v>0</v>
      </c>
      <c r="L179" s="98">
        <v>1899.1774220279046</v>
      </c>
      <c r="M179" s="32">
        <v>5.0360971008933369E-6</v>
      </c>
      <c r="N179" s="41">
        <v>7.2189524926135184E-3</v>
      </c>
      <c r="O179" s="41">
        <v>1.5062969460335751E-3</v>
      </c>
      <c r="P179" s="18"/>
      <c r="Q179" s="18"/>
      <c r="R179" s="18"/>
      <c r="S179" s="18"/>
    </row>
    <row r="180" spans="2:19" x14ac:dyDescent="0.2">
      <c r="B180" s="23" t="s">
        <v>1763</v>
      </c>
      <c r="C180" s="32" t="s">
        <v>1764</v>
      </c>
      <c r="D180" s="32" t="s">
        <v>1698</v>
      </c>
      <c r="E180" s="32" t="s">
        <v>1155</v>
      </c>
      <c r="F180" s="32" t="s">
        <v>176</v>
      </c>
      <c r="G180" s="32" t="s">
        <v>1244</v>
      </c>
      <c r="H180" s="94" t="s">
        <v>136</v>
      </c>
      <c r="I180" s="105">
        <v>6697.2729693881647</v>
      </c>
      <c r="J180" s="101">
        <v>15009</v>
      </c>
      <c r="K180" s="101">
        <v>0</v>
      </c>
      <c r="L180" s="98">
        <v>3645.837549743067</v>
      </c>
      <c r="M180" s="32">
        <v>3.7695896500994008E-6</v>
      </c>
      <c r="N180" s="41">
        <v>1.3858172365633236E-2</v>
      </c>
      <c r="O180" s="41">
        <v>2.891627661121081E-3</v>
      </c>
      <c r="P180" s="18"/>
      <c r="Q180" s="18"/>
      <c r="R180" s="18"/>
      <c r="S180" s="18"/>
    </row>
    <row r="181" spans="2:19" x14ac:dyDescent="0.2">
      <c r="B181" s="23" t="s">
        <v>1765</v>
      </c>
      <c r="C181" s="32" t="s">
        <v>1766</v>
      </c>
      <c r="D181" s="32" t="s">
        <v>1698</v>
      </c>
      <c r="E181" s="32" t="s">
        <v>1155</v>
      </c>
      <c r="F181" s="32" t="s">
        <v>176</v>
      </c>
      <c r="G181" s="32" t="s">
        <v>1244</v>
      </c>
      <c r="H181" s="94" t="s">
        <v>136</v>
      </c>
      <c r="I181" s="105">
        <v>4373.2175408269486</v>
      </c>
      <c r="J181" s="101">
        <v>22261</v>
      </c>
      <c r="K181" s="101">
        <v>0</v>
      </c>
      <c r="L181" s="98">
        <v>3530.9641370827408</v>
      </c>
      <c r="M181" s="32">
        <v>4.2663257974870562E-6</v>
      </c>
      <c r="N181" s="41">
        <v>1.3421527690395989E-2</v>
      </c>
      <c r="O181" s="41">
        <v>2.8005179687544024E-3</v>
      </c>
      <c r="P181" s="18"/>
      <c r="Q181" s="18"/>
      <c r="R181" s="18"/>
      <c r="S181" s="18"/>
    </row>
    <row r="182" spans="2:19" x14ac:dyDescent="0.2">
      <c r="B182" s="23" t="s">
        <v>1767</v>
      </c>
      <c r="C182" s="32" t="s">
        <v>1768</v>
      </c>
      <c r="D182" s="32" t="s">
        <v>1674</v>
      </c>
      <c r="E182" s="32" t="s">
        <v>1155</v>
      </c>
      <c r="F182" s="32" t="s">
        <v>176</v>
      </c>
      <c r="G182" s="32" t="s">
        <v>1252</v>
      </c>
      <c r="H182" s="94" t="s">
        <v>136</v>
      </c>
      <c r="I182" s="105">
        <v>7905.4677623646048</v>
      </c>
      <c r="J182" s="101">
        <v>16446</v>
      </c>
      <c r="K182" s="101">
        <v>0</v>
      </c>
      <c r="L182" s="98">
        <v>4715.5832186009056</v>
      </c>
      <c r="M182" s="32">
        <v>3.2779926059673522E-6</v>
      </c>
      <c r="N182" s="41">
        <v>1.7924376540711273E-2</v>
      </c>
      <c r="O182" s="41">
        <v>3.7400763712540364E-3</v>
      </c>
      <c r="P182" s="18"/>
      <c r="Q182" s="18"/>
      <c r="R182" s="18"/>
      <c r="S182" s="18"/>
    </row>
    <row r="183" spans="2:19" x14ac:dyDescent="0.2">
      <c r="B183" s="23" t="s">
        <v>1769</v>
      </c>
      <c r="C183" s="32" t="s">
        <v>1770</v>
      </c>
      <c r="D183" s="32" t="s">
        <v>1698</v>
      </c>
      <c r="E183" s="32" t="s">
        <v>1155</v>
      </c>
      <c r="F183" s="32" t="s">
        <v>176</v>
      </c>
      <c r="G183" s="32" t="s">
        <v>1244</v>
      </c>
      <c r="H183" s="94" t="s">
        <v>136</v>
      </c>
      <c r="I183" s="105">
        <v>7227.5499100937104</v>
      </c>
      <c r="J183" s="101">
        <v>9901</v>
      </c>
      <c r="K183" s="101">
        <v>0</v>
      </c>
      <c r="L183" s="98">
        <v>2595.480172101732</v>
      </c>
      <c r="M183" s="32">
        <v>2.3963039285780406E-5</v>
      </c>
      <c r="N183" s="41">
        <v>9.8656649139795133E-3</v>
      </c>
      <c r="O183" s="41">
        <v>2.0585564104658432E-3</v>
      </c>
      <c r="P183" s="18"/>
      <c r="Q183" s="18"/>
      <c r="R183" s="18"/>
      <c r="S183" s="18"/>
    </row>
    <row r="184" spans="2:19" x14ac:dyDescent="0.2">
      <c r="B184" s="23" t="s">
        <v>1771</v>
      </c>
      <c r="C184" s="32" t="s">
        <v>1772</v>
      </c>
      <c r="D184" s="32" t="s">
        <v>1698</v>
      </c>
      <c r="E184" s="32" t="s">
        <v>1155</v>
      </c>
      <c r="F184" s="32" t="s">
        <v>176</v>
      </c>
      <c r="G184" s="32" t="s">
        <v>1773</v>
      </c>
      <c r="H184" s="94" t="s">
        <v>136</v>
      </c>
      <c r="I184" s="105">
        <v>18660.756643920362</v>
      </c>
      <c r="J184" s="101">
        <v>4919</v>
      </c>
      <c r="K184" s="101">
        <v>0</v>
      </c>
      <c r="L184" s="98">
        <v>3329.3053401773195</v>
      </c>
      <c r="M184" s="32">
        <v>3.6154849794160847E-4</v>
      </c>
      <c r="N184" s="41">
        <v>1.265500358491068E-2</v>
      </c>
      <c r="O184" s="41">
        <v>2.6405760768614937E-3</v>
      </c>
      <c r="P184" s="18"/>
      <c r="Q184" s="18"/>
      <c r="R184" s="18"/>
      <c r="S184" s="18"/>
    </row>
    <row r="185" spans="2:19" x14ac:dyDescent="0.2">
      <c r="B185" s="23" t="s">
        <v>1774</v>
      </c>
      <c r="C185" s="32" t="s">
        <v>1775</v>
      </c>
      <c r="D185" s="32" t="s">
        <v>1698</v>
      </c>
      <c r="E185" s="32" t="s">
        <v>1155</v>
      </c>
      <c r="F185" s="32" t="s">
        <v>176</v>
      </c>
      <c r="G185" s="32" t="s">
        <v>1687</v>
      </c>
      <c r="H185" s="94" t="s">
        <v>136</v>
      </c>
      <c r="I185" s="105">
        <v>14057.465349237411</v>
      </c>
      <c r="J185" s="101">
        <v>5752</v>
      </c>
      <c r="K185" s="101">
        <v>0</v>
      </c>
      <c r="L185" s="98">
        <v>2932.7392709262226</v>
      </c>
      <c r="M185" s="32">
        <v>9.4706122853263327E-5</v>
      </c>
      <c r="N185" s="41">
        <v>1.1147618555528161E-2</v>
      </c>
      <c r="O185" s="41">
        <v>2.3260471381298864E-3</v>
      </c>
      <c r="P185" s="18"/>
      <c r="Q185" s="18"/>
      <c r="R185" s="18"/>
      <c r="S185" s="18"/>
    </row>
    <row r="186" spans="2:19" x14ac:dyDescent="0.2">
      <c r="B186" s="23" t="s">
        <v>1776</v>
      </c>
      <c r="C186" s="32" t="s">
        <v>1777</v>
      </c>
      <c r="D186" s="32" t="s">
        <v>1698</v>
      </c>
      <c r="E186" s="32" t="s">
        <v>1155</v>
      </c>
      <c r="F186" s="32" t="s">
        <v>176</v>
      </c>
      <c r="G186" s="32" t="s">
        <v>1252</v>
      </c>
      <c r="H186" s="94" t="s">
        <v>136</v>
      </c>
      <c r="I186" s="105">
        <v>9746.6436698458183</v>
      </c>
      <c r="J186" s="101">
        <v>5447</v>
      </c>
      <c r="K186" s="101">
        <v>0</v>
      </c>
      <c r="L186" s="98">
        <v>1925.573141979952</v>
      </c>
      <c r="M186" s="32">
        <v>4.6621302484973829E-5</v>
      </c>
      <c r="N186" s="41">
        <v>7.3192851135324716E-3</v>
      </c>
      <c r="O186" s="41">
        <v>1.5272322161620877E-3</v>
      </c>
      <c r="P186" s="18"/>
      <c r="Q186" s="18"/>
      <c r="R186" s="18"/>
      <c r="S186" s="18"/>
    </row>
    <row r="187" spans="2:19" x14ac:dyDescent="0.2">
      <c r="B187" s="23" t="s">
        <v>1778</v>
      </c>
      <c r="C187" s="32" t="s">
        <v>1779</v>
      </c>
      <c r="D187" s="32" t="s">
        <v>1698</v>
      </c>
      <c r="E187" s="32" t="s">
        <v>1155</v>
      </c>
      <c r="F187" s="32" t="s">
        <v>176</v>
      </c>
      <c r="G187" s="32" t="s">
        <v>1161</v>
      </c>
      <c r="H187" s="94" t="s">
        <v>136</v>
      </c>
      <c r="I187" s="105">
        <v>17.954999996433436</v>
      </c>
      <c r="J187" s="101">
        <v>6948.9999999999991</v>
      </c>
      <c r="K187" s="101">
        <v>0</v>
      </c>
      <c r="L187" s="98">
        <v>4.5253823487010827</v>
      </c>
      <c r="M187" s="32">
        <v>6.9844474721016493E-8</v>
      </c>
      <c r="N187" s="41">
        <v>1.7201405096371717E-5</v>
      </c>
      <c r="O187" s="41">
        <v>3.589222119228907E-6</v>
      </c>
      <c r="P187" s="18"/>
      <c r="Q187" s="18"/>
      <c r="R187" s="18"/>
      <c r="S187" s="18"/>
    </row>
    <row r="188" spans="2:19" x14ac:dyDescent="0.2">
      <c r="B188" s="23" t="s">
        <v>1780</v>
      </c>
      <c r="C188" s="32" t="s">
        <v>1781</v>
      </c>
      <c r="D188" s="32" t="s">
        <v>1698</v>
      </c>
      <c r="E188" s="32" t="s">
        <v>1155</v>
      </c>
      <c r="F188" s="32" t="s">
        <v>176</v>
      </c>
      <c r="G188" s="32" t="s">
        <v>1161</v>
      </c>
      <c r="H188" s="94" t="s">
        <v>136</v>
      </c>
      <c r="I188" s="105">
        <v>47.879999990489161</v>
      </c>
      <c r="J188" s="101">
        <v>2719</v>
      </c>
      <c r="K188" s="101">
        <v>0</v>
      </c>
      <c r="L188" s="98">
        <v>4.7218360634620584</v>
      </c>
      <c r="M188" s="32">
        <v>3.9555594670395459E-8</v>
      </c>
      <c r="N188" s="41">
        <v>1.794814419373452E-5</v>
      </c>
      <c r="O188" s="41">
        <v>3.7450356978599302E-6</v>
      </c>
      <c r="P188" s="18"/>
      <c r="Q188" s="18"/>
      <c r="R188" s="18"/>
      <c r="S188" s="18"/>
    </row>
    <row r="189" spans="2:19" x14ac:dyDescent="0.2">
      <c r="B189" s="23" t="s">
        <v>1782</v>
      </c>
      <c r="C189" s="32" t="s">
        <v>1783</v>
      </c>
      <c r="D189" s="32" t="s">
        <v>1698</v>
      </c>
      <c r="E189" s="32" t="s">
        <v>1155</v>
      </c>
      <c r="F189" s="32" t="s">
        <v>176</v>
      </c>
      <c r="G189" s="32" t="s">
        <v>1161</v>
      </c>
      <c r="H189" s="94" t="s">
        <v>136</v>
      </c>
      <c r="I189" s="105">
        <v>78.203999984465625</v>
      </c>
      <c r="J189" s="101">
        <v>3468</v>
      </c>
      <c r="K189" s="101">
        <v>0</v>
      </c>
      <c r="L189" s="98">
        <v>9.8368401034460184</v>
      </c>
      <c r="M189" s="32">
        <v>9.8489641852104119E-8</v>
      </c>
      <c r="N189" s="41">
        <v>3.739075694591365E-5</v>
      </c>
      <c r="O189" s="41">
        <v>7.8019052009473733E-6</v>
      </c>
      <c r="P189" s="18"/>
      <c r="Q189" s="18"/>
      <c r="R189" s="18"/>
      <c r="S189" s="18"/>
    </row>
    <row r="190" spans="2:19" x14ac:dyDescent="0.2">
      <c r="B190" s="23" t="s">
        <v>1784</v>
      </c>
      <c r="C190" s="32" t="s">
        <v>1785</v>
      </c>
      <c r="D190" s="32" t="s">
        <v>1698</v>
      </c>
      <c r="E190" s="32" t="s">
        <v>1155</v>
      </c>
      <c r="F190" s="32" t="s">
        <v>176</v>
      </c>
      <c r="G190" s="32" t="s">
        <v>1161</v>
      </c>
      <c r="H190" s="94" t="s">
        <v>136</v>
      </c>
      <c r="I190" s="105">
        <v>27.929999994452011</v>
      </c>
      <c r="J190" s="101">
        <v>5631</v>
      </c>
      <c r="K190" s="101">
        <v>0</v>
      </c>
      <c r="L190" s="98">
        <v>5.7043218129668984</v>
      </c>
      <c r="M190" s="32">
        <v>1.2382592581692975E-7</v>
      </c>
      <c r="N190" s="41">
        <v>2.168266518586593E-5</v>
      </c>
      <c r="O190" s="41">
        <v>4.5242758398475193E-6</v>
      </c>
      <c r="P190" s="18"/>
      <c r="Q190" s="18"/>
      <c r="R190" s="18"/>
      <c r="S190" s="18"/>
    </row>
    <row r="191" spans="2:19" x14ac:dyDescent="0.2">
      <c r="B191" s="23" t="s">
        <v>1786</v>
      </c>
      <c r="C191" s="32" t="s">
        <v>1787</v>
      </c>
      <c r="D191" s="32" t="s">
        <v>1669</v>
      </c>
      <c r="E191" s="32" t="s">
        <v>1155</v>
      </c>
      <c r="F191" s="32" t="s">
        <v>176</v>
      </c>
      <c r="G191" s="32" t="s">
        <v>1720</v>
      </c>
      <c r="H191" s="94" t="s">
        <v>136</v>
      </c>
      <c r="I191" s="105">
        <v>578.54999988507734</v>
      </c>
      <c r="J191" s="101">
        <v>1730</v>
      </c>
      <c r="K191" s="101">
        <v>0</v>
      </c>
      <c r="L191" s="98">
        <v>36.302334697788936</v>
      </c>
      <c r="M191" s="32">
        <v>3.6560286872597692E-7</v>
      </c>
      <c r="N191" s="41">
        <v>1.3798859786068115E-4</v>
      </c>
      <c r="O191" s="41">
        <v>2.8792515778109707E-5</v>
      </c>
      <c r="P191" s="18"/>
      <c r="Q191" s="18"/>
      <c r="R191" s="18"/>
      <c r="S191" s="18"/>
    </row>
    <row r="192" spans="2:19" x14ac:dyDescent="0.2">
      <c r="B192" s="23" t="s">
        <v>1788</v>
      </c>
      <c r="C192" s="32" t="s">
        <v>1789</v>
      </c>
      <c r="D192" s="32" t="s">
        <v>1669</v>
      </c>
      <c r="E192" s="32" t="s">
        <v>1155</v>
      </c>
      <c r="F192" s="32" t="s">
        <v>176</v>
      </c>
      <c r="G192" s="32" t="s">
        <v>1161</v>
      </c>
      <c r="H192" s="94" t="s">
        <v>136</v>
      </c>
      <c r="I192" s="105">
        <v>23.93999999524458</v>
      </c>
      <c r="J192" s="101">
        <v>18400</v>
      </c>
      <c r="K192" s="101">
        <v>0</v>
      </c>
      <c r="L192" s="98">
        <v>15.976789916826386</v>
      </c>
      <c r="M192" s="32">
        <v>7.8845808015544479E-8</v>
      </c>
      <c r="N192" s="41">
        <v>6.0729285245442291E-5</v>
      </c>
      <c r="O192" s="41">
        <v>1.2671691217473837E-5</v>
      </c>
      <c r="P192" s="18"/>
      <c r="Q192" s="18"/>
      <c r="R192" s="18"/>
      <c r="S192" s="18"/>
    </row>
    <row r="193" spans="2:19" x14ac:dyDescent="0.2">
      <c r="B193" s="23" t="s">
        <v>1790</v>
      </c>
      <c r="C193" s="32" t="s">
        <v>1791</v>
      </c>
      <c r="D193" s="32" t="s">
        <v>1698</v>
      </c>
      <c r="E193" s="32" t="s">
        <v>1155</v>
      </c>
      <c r="F193" s="32" t="s">
        <v>176</v>
      </c>
      <c r="G193" s="32" t="s">
        <v>1161</v>
      </c>
      <c r="H193" s="94" t="s">
        <v>136</v>
      </c>
      <c r="I193" s="105">
        <v>39.899999992074299</v>
      </c>
      <c r="J193" s="101">
        <v>2873</v>
      </c>
      <c r="K193" s="101">
        <v>0</v>
      </c>
      <c r="L193" s="98">
        <v>4.1577280281741125</v>
      </c>
      <c r="M193" s="32">
        <v>1.8336808891819145E-8</v>
      </c>
      <c r="N193" s="41">
        <v>1.5803916350557582E-5</v>
      </c>
      <c r="O193" s="41">
        <v>3.2976239916487619E-6</v>
      </c>
      <c r="P193" s="18"/>
      <c r="Q193" s="18"/>
      <c r="R193" s="18"/>
      <c r="S193" s="18"/>
    </row>
    <row r="194" spans="2:19" x14ac:dyDescent="0.2">
      <c r="B194" s="23" t="s">
        <v>1792</v>
      </c>
      <c r="C194" s="32" t="s">
        <v>1793</v>
      </c>
      <c r="D194" s="32" t="s">
        <v>1698</v>
      </c>
      <c r="E194" s="32" t="s">
        <v>1155</v>
      </c>
      <c r="F194" s="32" t="s">
        <v>176</v>
      </c>
      <c r="G194" s="32" t="s">
        <v>1161</v>
      </c>
      <c r="H194" s="94" t="s">
        <v>136</v>
      </c>
      <c r="I194" s="105">
        <v>39.899999992074299</v>
      </c>
      <c r="J194" s="101">
        <v>1773</v>
      </c>
      <c r="K194" s="101">
        <v>0</v>
      </c>
      <c r="L194" s="98">
        <v>2.5658377284903247</v>
      </c>
      <c r="M194" s="32">
        <v>1.8080241167068919E-8</v>
      </c>
      <c r="N194" s="41">
        <v>9.7529911902327173E-6</v>
      </c>
      <c r="O194" s="41">
        <v>2.0350460623714777E-6</v>
      </c>
      <c r="P194" s="18"/>
      <c r="Q194" s="18"/>
      <c r="R194" s="18"/>
      <c r="S194" s="18"/>
    </row>
    <row r="195" spans="2:19" x14ac:dyDescent="0.2">
      <c r="B195" s="23" t="s">
        <v>1794</v>
      </c>
      <c r="C195" s="32" t="s">
        <v>1795</v>
      </c>
      <c r="D195" s="32" t="s">
        <v>1698</v>
      </c>
      <c r="E195" s="32" t="s">
        <v>1155</v>
      </c>
      <c r="F195" s="32" t="s">
        <v>176</v>
      </c>
      <c r="G195" s="32" t="s">
        <v>1161</v>
      </c>
      <c r="H195" s="94" t="s">
        <v>136</v>
      </c>
      <c r="I195" s="105">
        <v>23.93999999524458</v>
      </c>
      <c r="J195" s="101">
        <v>4046</v>
      </c>
      <c r="K195" s="101">
        <v>0</v>
      </c>
      <c r="L195" s="98">
        <v>3.5131571741021497</v>
      </c>
      <c r="M195" s="32">
        <v>2.6206542363735695E-8</v>
      </c>
      <c r="N195" s="41">
        <v>1.3353841744731496E-5</v>
      </c>
      <c r="O195" s="41">
        <v>2.7863947101032141E-6</v>
      </c>
      <c r="P195" s="18"/>
      <c r="Q195" s="18"/>
      <c r="R195" s="18"/>
      <c r="S195" s="18"/>
    </row>
    <row r="196" spans="2:19" x14ac:dyDescent="0.2">
      <c r="B196" s="23" t="s">
        <v>1796</v>
      </c>
      <c r="C196" s="32" t="s">
        <v>1797</v>
      </c>
      <c r="D196" s="32" t="s">
        <v>1669</v>
      </c>
      <c r="E196" s="32" t="s">
        <v>1155</v>
      </c>
      <c r="F196" s="32" t="s">
        <v>176</v>
      </c>
      <c r="G196" s="32" t="s">
        <v>1161</v>
      </c>
      <c r="H196" s="94" t="s">
        <v>136</v>
      </c>
      <c r="I196" s="105">
        <v>59.849999988111449</v>
      </c>
      <c r="J196" s="101">
        <v>7670</v>
      </c>
      <c r="K196" s="101">
        <v>0</v>
      </c>
      <c r="L196" s="98">
        <v>16.649725361692713</v>
      </c>
      <c r="M196" s="32">
        <v>7.0365137026888666E-8</v>
      </c>
      <c r="N196" s="41">
        <v>6.3287176335943249E-5</v>
      </c>
      <c r="O196" s="41">
        <v>1.3205417342122869E-5</v>
      </c>
      <c r="P196" s="18"/>
      <c r="Q196" s="18"/>
      <c r="R196" s="18"/>
      <c r="S196" s="18"/>
    </row>
    <row r="197" spans="2:19" x14ac:dyDescent="0.2">
      <c r="B197" s="23" t="s">
        <v>1798</v>
      </c>
      <c r="C197" s="32" t="s">
        <v>1799</v>
      </c>
      <c r="D197" s="32" t="s">
        <v>1669</v>
      </c>
      <c r="E197" s="32" t="s">
        <v>1155</v>
      </c>
      <c r="F197" s="32" t="s">
        <v>176</v>
      </c>
      <c r="G197" s="32" t="s">
        <v>1720</v>
      </c>
      <c r="H197" s="94" t="s">
        <v>136</v>
      </c>
      <c r="I197" s="105">
        <v>199.4999999603715</v>
      </c>
      <c r="J197" s="101">
        <v>1664.9999999999998</v>
      </c>
      <c r="K197" s="101">
        <v>0</v>
      </c>
      <c r="L197" s="98">
        <v>12.047715222606852</v>
      </c>
      <c r="M197" s="32">
        <v>2.3814677825174802E-7</v>
      </c>
      <c r="N197" s="41">
        <v>4.5794501781549555E-5</v>
      </c>
      <c r="O197" s="41">
        <v>9.555419328393993E-6</v>
      </c>
      <c r="P197" s="18"/>
      <c r="Q197" s="18"/>
      <c r="R197" s="18"/>
      <c r="S197" s="18"/>
    </row>
    <row r="198" spans="2:19" x14ac:dyDescent="0.2">
      <c r="B198" s="23" t="s">
        <v>1800</v>
      </c>
      <c r="C198" s="32" t="s">
        <v>1801</v>
      </c>
      <c r="D198" s="32" t="s">
        <v>379</v>
      </c>
      <c r="E198" s="32" t="s">
        <v>1155</v>
      </c>
      <c r="F198" s="32" t="s">
        <v>176</v>
      </c>
      <c r="G198" s="32" t="s">
        <v>1161</v>
      </c>
      <c r="H198" s="94" t="s">
        <v>136</v>
      </c>
      <c r="I198" s="105">
        <v>79.799999984148599</v>
      </c>
      <c r="J198" s="101">
        <v>2226</v>
      </c>
      <c r="K198" s="101">
        <v>0</v>
      </c>
      <c r="L198" s="98">
        <v>6.4428141947202047</v>
      </c>
      <c r="M198" s="32">
        <v>6.8369509119226308E-8</v>
      </c>
      <c r="N198" s="41">
        <v>2.4489744376151185E-5</v>
      </c>
      <c r="O198" s="41">
        <v>5.1099972192204272E-6</v>
      </c>
      <c r="P198" s="18"/>
      <c r="Q198" s="18"/>
      <c r="R198" s="18"/>
      <c r="S198" s="18"/>
    </row>
    <row r="199" spans="2:19" x14ac:dyDescent="0.2">
      <c r="B199" s="23" t="s">
        <v>1802</v>
      </c>
      <c r="C199" s="32" t="s">
        <v>1803</v>
      </c>
      <c r="D199" s="32" t="s">
        <v>1698</v>
      </c>
      <c r="E199" s="32" t="s">
        <v>1155</v>
      </c>
      <c r="F199" s="32" t="s">
        <v>176</v>
      </c>
      <c r="G199" s="32" t="s">
        <v>1161</v>
      </c>
      <c r="H199" s="94" t="s">
        <v>136</v>
      </c>
      <c r="I199" s="105">
        <v>478.79999990489159</v>
      </c>
      <c r="J199" s="101">
        <v>1140</v>
      </c>
      <c r="K199" s="101">
        <v>0</v>
      </c>
      <c r="L199" s="98">
        <v>19.797326636067474</v>
      </c>
      <c r="M199" s="32">
        <v>1.2097240833237221E-6</v>
      </c>
      <c r="N199" s="41">
        <v>7.5251505630221966E-5</v>
      </c>
      <c r="O199" s="41">
        <v>1.5701878247739315E-5</v>
      </c>
      <c r="P199" s="18"/>
      <c r="Q199" s="18"/>
      <c r="R199" s="18"/>
      <c r="S199" s="18"/>
    </row>
    <row r="200" spans="2:19" x14ac:dyDescent="0.2">
      <c r="B200" s="23" t="s">
        <v>1804</v>
      </c>
      <c r="C200" s="32" t="s">
        <v>1805</v>
      </c>
      <c r="D200" s="32" t="s">
        <v>1698</v>
      </c>
      <c r="E200" s="32" t="s">
        <v>1155</v>
      </c>
      <c r="F200" s="32" t="s">
        <v>176</v>
      </c>
      <c r="G200" s="32" t="s">
        <v>1720</v>
      </c>
      <c r="H200" s="94" t="s">
        <v>136</v>
      </c>
      <c r="I200" s="105">
        <v>49.874999990092874</v>
      </c>
      <c r="J200" s="101">
        <v>9978</v>
      </c>
      <c r="K200" s="101">
        <v>0</v>
      </c>
      <c r="L200" s="98">
        <v>18.049865238914592</v>
      </c>
      <c r="M200" s="32">
        <v>4.5989035485575817E-7</v>
      </c>
      <c r="N200" s="41">
        <v>6.8609240056501715E-5</v>
      </c>
      <c r="O200" s="41">
        <v>1.4315912020828119E-5</v>
      </c>
      <c r="P200" s="18"/>
      <c r="Q200" s="18"/>
      <c r="R200" s="18"/>
      <c r="S200" s="18"/>
    </row>
    <row r="201" spans="2:19" x14ac:dyDescent="0.2">
      <c r="B201" s="23" t="s">
        <v>1806</v>
      </c>
      <c r="C201" s="32" t="s">
        <v>1807</v>
      </c>
      <c r="D201" s="32" t="s">
        <v>1698</v>
      </c>
      <c r="E201" s="32" t="s">
        <v>1155</v>
      </c>
      <c r="F201" s="32" t="s">
        <v>176</v>
      </c>
      <c r="G201" s="32" t="s">
        <v>1161</v>
      </c>
      <c r="H201" s="94" t="s">
        <v>136</v>
      </c>
      <c r="I201" s="105">
        <v>69.824999986130024</v>
      </c>
      <c r="J201" s="101">
        <v>6092</v>
      </c>
      <c r="K201" s="101">
        <v>0</v>
      </c>
      <c r="L201" s="98">
        <v>15.428311349935335</v>
      </c>
      <c r="M201" s="32">
        <v>5.0447255240290568E-8</v>
      </c>
      <c r="N201" s="41">
        <v>5.8644466485657634E-5</v>
      </c>
      <c r="O201" s="41">
        <v>1.2236675730931936E-5</v>
      </c>
      <c r="P201" s="18"/>
      <c r="Q201" s="18"/>
      <c r="R201" s="18"/>
      <c r="S201" s="18"/>
    </row>
    <row r="202" spans="2:19" x14ac:dyDescent="0.2">
      <c r="B202" s="23" t="s">
        <v>1808</v>
      </c>
      <c r="C202" s="32" t="s">
        <v>1809</v>
      </c>
      <c r="D202" s="32" t="s">
        <v>1698</v>
      </c>
      <c r="E202" s="32" t="s">
        <v>1155</v>
      </c>
      <c r="F202" s="32" t="s">
        <v>176</v>
      </c>
      <c r="G202" s="32" t="s">
        <v>1161</v>
      </c>
      <c r="H202" s="94" t="s">
        <v>136</v>
      </c>
      <c r="I202" s="105">
        <v>99.749999980185748</v>
      </c>
      <c r="J202" s="101">
        <v>2328</v>
      </c>
      <c r="K202" s="101">
        <v>0</v>
      </c>
      <c r="L202" s="98">
        <v>8.4225468583269514</v>
      </c>
      <c r="M202" s="32">
        <v>1.1678310855414547E-7</v>
      </c>
      <c r="N202" s="41">
        <v>3.2014894939173382E-5</v>
      </c>
      <c r="O202" s="41">
        <v>6.6801850439943583E-6</v>
      </c>
      <c r="P202" s="18"/>
      <c r="Q202" s="18"/>
      <c r="R202" s="18"/>
      <c r="S202" s="18"/>
    </row>
    <row r="203" spans="2:19" x14ac:dyDescent="0.2">
      <c r="B203" s="23" t="s">
        <v>1810</v>
      </c>
      <c r="C203" s="32" t="s">
        <v>1811</v>
      </c>
      <c r="D203" s="32" t="s">
        <v>1669</v>
      </c>
      <c r="E203" s="32" t="s">
        <v>1155</v>
      </c>
      <c r="F203" s="32" t="s">
        <v>176</v>
      </c>
      <c r="G203" s="32" t="s">
        <v>1161</v>
      </c>
      <c r="H203" s="94" t="s">
        <v>136</v>
      </c>
      <c r="I203" s="105">
        <v>139.64999997226005</v>
      </c>
      <c r="J203" s="101">
        <v>3435</v>
      </c>
      <c r="K203" s="101">
        <v>0</v>
      </c>
      <c r="L203" s="98">
        <v>17.398637389043952</v>
      </c>
      <c r="M203" s="32">
        <v>4.4064467735668731E-8</v>
      </c>
      <c r="N203" s="41">
        <v>6.6133861581823368E-5</v>
      </c>
      <c r="O203" s="41">
        <v>1.3799402867941956E-5</v>
      </c>
      <c r="P203" s="18"/>
      <c r="Q203" s="18"/>
      <c r="R203" s="18"/>
      <c r="S203" s="18"/>
    </row>
    <row r="204" spans="2:19" x14ac:dyDescent="0.2">
      <c r="B204" s="23" t="s">
        <v>1812</v>
      </c>
      <c r="C204" s="32" t="s">
        <v>1813</v>
      </c>
      <c r="D204" s="32" t="s">
        <v>1698</v>
      </c>
      <c r="E204" s="32" t="s">
        <v>1155</v>
      </c>
      <c r="F204" s="32" t="s">
        <v>176</v>
      </c>
      <c r="G204" s="32" t="s">
        <v>1161</v>
      </c>
      <c r="H204" s="94" t="s">
        <v>136</v>
      </c>
      <c r="I204" s="105">
        <v>19.94999999603715</v>
      </c>
      <c r="J204" s="101">
        <v>8502</v>
      </c>
      <c r="K204" s="101">
        <v>0</v>
      </c>
      <c r="L204" s="98">
        <v>6.1519324217779863</v>
      </c>
      <c r="M204" s="32">
        <v>4.7120674655304966E-9</v>
      </c>
      <c r="N204" s="41">
        <v>2.3384075324128189E-5</v>
      </c>
      <c r="O204" s="41">
        <v>4.8792897975979419E-6</v>
      </c>
      <c r="P204" s="18"/>
      <c r="Q204" s="18"/>
      <c r="R204" s="18"/>
      <c r="S204" s="18"/>
    </row>
    <row r="205" spans="2:19" x14ac:dyDescent="0.2">
      <c r="B205" s="23" t="s">
        <v>1814</v>
      </c>
      <c r="C205" s="32" t="s">
        <v>1815</v>
      </c>
      <c r="D205" s="32" t="s">
        <v>1698</v>
      </c>
      <c r="E205" s="32" t="s">
        <v>1155</v>
      </c>
      <c r="F205" s="32" t="s">
        <v>176</v>
      </c>
      <c r="G205" s="32" t="s">
        <v>1156</v>
      </c>
      <c r="H205" s="94" t="s">
        <v>136</v>
      </c>
      <c r="I205" s="105">
        <v>99.749999980185748</v>
      </c>
      <c r="J205" s="101">
        <v>3024</v>
      </c>
      <c r="K205" s="101">
        <v>0.1772786925</v>
      </c>
      <c r="L205" s="98">
        <v>11.117906570291549</v>
      </c>
      <c r="M205" s="32">
        <v>5.5335295795772755E-7</v>
      </c>
      <c r="N205" s="41">
        <v>4.2260211403814347E-5</v>
      </c>
      <c r="O205" s="41">
        <v>8.8179590378843063E-6</v>
      </c>
      <c r="P205" s="18"/>
      <c r="Q205" s="18"/>
      <c r="R205" s="18"/>
      <c r="S205" s="18"/>
    </row>
    <row r="206" spans="2:19" x14ac:dyDescent="0.2">
      <c r="B206" s="23" t="s">
        <v>1816</v>
      </c>
      <c r="C206" s="32" t="s">
        <v>1817</v>
      </c>
      <c r="D206" s="32" t="s">
        <v>1698</v>
      </c>
      <c r="E206" s="32" t="s">
        <v>1155</v>
      </c>
      <c r="F206" s="32" t="s">
        <v>176</v>
      </c>
      <c r="G206" s="32" t="s">
        <v>1156</v>
      </c>
      <c r="H206" s="94" t="s">
        <v>136</v>
      </c>
      <c r="I206" s="105">
        <v>61.844999987715163</v>
      </c>
      <c r="J206" s="101">
        <v>3988.0000000000005</v>
      </c>
      <c r="K206" s="101">
        <v>5.226461099E-3</v>
      </c>
      <c r="L206" s="98">
        <v>8.950781641522024</v>
      </c>
      <c r="M206" s="32">
        <v>2.2344038040971412E-7</v>
      </c>
      <c r="N206" s="41">
        <v>3.4022765167937712E-5</v>
      </c>
      <c r="O206" s="41">
        <v>7.0991445532464405E-6</v>
      </c>
      <c r="P206" s="18"/>
      <c r="Q206" s="18"/>
      <c r="R206" s="18"/>
      <c r="S206" s="18"/>
    </row>
    <row r="207" spans="2:19" x14ac:dyDescent="0.2">
      <c r="B207" s="23" t="s">
        <v>1818</v>
      </c>
      <c r="C207" s="32" t="s">
        <v>1819</v>
      </c>
      <c r="D207" s="32" t="s">
        <v>1698</v>
      </c>
      <c r="E207" s="32" t="s">
        <v>1155</v>
      </c>
      <c r="F207" s="32" t="s">
        <v>176</v>
      </c>
      <c r="G207" s="32" t="s">
        <v>1720</v>
      </c>
      <c r="H207" s="94" t="s">
        <v>136</v>
      </c>
      <c r="I207" s="105">
        <v>89.774999982167174</v>
      </c>
      <c r="J207" s="101">
        <v>4040</v>
      </c>
      <c r="K207" s="101">
        <v>0</v>
      </c>
      <c r="L207" s="98">
        <v>13.154802567386941</v>
      </c>
      <c r="M207" s="32">
        <v>4.814368875102115E-7</v>
      </c>
      <c r="N207" s="41">
        <v>5.0002645188502755E-5</v>
      </c>
      <c r="O207" s="41">
        <v>1.0433484888300468E-5</v>
      </c>
      <c r="P207" s="18"/>
      <c r="Q207" s="18"/>
      <c r="R207" s="18"/>
      <c r="S207" s="18"/>
    </row>
    <row r="208" spans="2:19" x14ac:dyDescent="0.2">
      <c r="B208" s="23" t="s">
        <v>1820</v>
      </c>
      <c r="C208" s="32" t="s">
        <v>1821</v>
      </c>
      <c r="D208" s="32" t="s">
        <v>379</v>
      </c>
      <c r="E208" s="32" t="s">
        <v>1155</v>
      </c>
      <c r="F208" s="32" t="s">
        <v>176</v>
      </c>
      <c r="G208" s="32" t="s">
        <v>1220</v>
      </c>
      <c r="H208" s="94" t="s">
        <v>137</v>
      </c>
      <c r="I208" s="105">
        <v>4251.594839556954</v>
      </c>
      <c r="J208" s="101">
        <v>179.6</v>
      </c>
      <c r="K208" s="101">
        <v>0</v>
      </c>
      <c r="L208" s="98">
        <v>32.18974963995089</v>
      </c>
      <c r="M208" s="32">
        <v>4.7771124229547594E-6</v>
      </c>
      <c r="N208" s="41">
        <v>1.2235627419780599E-4</v>
      </c>
      <c r="O208" s="41">
        <v>2.5530696086556032E-5</v>
      </c>
      <c r="P208" s="18"/>
      <c r="Q208" s="18"/>
      <c r="R208" s="18"/>
      <c r="S208" s="18"/>
    </row>
    <row r="209" spans="2:19" x14ac:dyDescent="0.2">
      <c r="B209" s="23" t="s">
        <v>1822</v>
      </c>
      <c r="C209" s="32" t="s">
        <v>1823</v>
      </c>
      <c r="D209" s="32" t="s">
        <v>379</v>
      </c>
      <c r="E209" s="32" t="s">
        <v>1155</v>
      </c>
      <c r="F209" s="32" t="s">
        <v>176</v>
      </c>
      <c r="G209" s="32" t="s">
        <v>1220</v>
      </c>
      <c r="H209" s="94" t="s">
        <v>137</v>
      </c>
      <c r="I209" s="105">
        <v>12343.655680695594</v>
      </c>
      <c r="J209" s="101">
        <v>382</v>
      </c>
      <c r="K209" s="101">
        <v>3.5124244739999999</v>
      </c>
      <c r="L209" s="98">
        <v>202.28961932136824</v>
      </c>
      <c r="M209" s="32">
        <v>3.2675633199897742E-5</v>
      </c>
      <c r="N209" s="41">
        <v>7.68921920981206E-4</v>
      </c>
      <c r="O209" s="41">
        <v>1.6044221685865975E-4</v>
      </c>
      <c r="P209" s="18"/>
      <c r="Q209" s="18"/>
      <c r="R209" s="18"/>
      <c r="S209" s="18"/>
    </row>
    <row r="210" spans="2:19" x14ac:dyDescent="0.2">
      <c r="B210" s="23" t="s">
        <v>1824</v>
      </c>
      <c r="C210" s="32" t="s">
        <v>1825</v>
      </c>
      <c r="D210" s="32" t="s">
        <v>1826</v>
      </c>
      <c r="E210" s="32" t="s">
        <v>1155</v>
      </c>
      <c r="F210" s="32" t="s">
        <v>176</v>
      </c>
      <c r="G210" s="32" t="s">
        <v>1220</v>
      </c>
      <c r="H210" s="94" t="s">
        <v>137</v>
      </c>
      <c r="I210" s="105">
        <v>171893.34833505828</v>
      </c>
      <c r="J210" s="101">
        <v>766</v>
      </c>
      <c r="K210" s="101">
        <v>0</v>
      </c>
      <c r="L210" s="98">
        <v>5550.6933701271628</v>
      </c>
      <c r="M210" s="32">
        <v>1.565356120437171E-4</v>
      </c>
      <c r="N210" s="41">
        <v>2.1098708985928572E-2</v>
      </c>
      <c r="O210" s="41">
        <v>4.4024283222910549E-3</v>
      </c>
      <c r="P210" s="18"/>
      <c r="Q210" s="18"/>
      <c r="R210" s="18"/>
      <c r="S210" s="18"/>
    </row>
    <row r="211" spans="2:19" x14ac:dyDescent="0.2">
      <c r="B211" s="23" t="s">
        <v>1827</v>
      </c>
      <c r="C211" s="32" t="s">
        <v>1828</v>
      </c>
      <c r="D211" s="32" t="s">
        <v>1669</v>
      </c>
      <c r="E211" s="32" t="s">
        <v>1155</v>
      </c>
      <c r="F211" s="32" t="s">
        <v>176</v>
      </c>
      <c r="G211" s="32" t="s">
        <v>1161</v>
      </c>
      <c r="H211" s="94" t="s">
        <v>2</v>
      </c>
      <c r="I211" s="105">
        <v>179770.85584307284</v>
      </c>
      <c r="J211" s="101">
        <v>577</v>
      </c>
      <c r="K211" s="101">
        <v>0</v>
      </c>
      <c r="L211" s="98">
        <v>4915.141036363184</v>
      </c>
      <c r="M211" s="32">
        <v>1.1763319387531419E-3</v>
      </c>
      <c r="N211" s="41">
        <v>1.868291462633008E-2</v>
      </c>
      <c r="O211" s="41">
        <v>3.8983519109513629E-3</v>
      </c>
      <c r="P211" s="18"/>
      <c r="Q211" s="18"/>
      <c r="R211" s="18"/>
      <c r="S211" s="18"/>
    </row>
    <row r="212" spans="2:19" x14ac:dyDescent="0.2">
      <c r="B212" s="23" t="s">
        <v>1829</v>
      </c>
      <c r="C212" s="32" t="s">
        <v>1830</v>
      </c>
      <c r="D212" s="32" t="s">
        <v>1698</v>
      </c>
      <c r="E212" s="32" t="s">
        <v>1155</v>
      </c>
      <c r="F212" s="32" t="s">
        <v>1399</v>
      </c>
      <c r="G212" s="32" t="s">
        <v>1156</v>
      </c>
      <c r="H212" s="94" t="s">
        <v>136</v>
      </c>
      <c r="I212" s="105">
        <v>27474.17707170378</v>
      </c>
      <c r="J212" s="101">
        <v>5411</v>
      </c>
      <c r="K212" s="101">
        <v>0</v>
      </c>
      <c r="L212" s="98">
        <v>5391.9987453724571</v>
      </c>
      <c r="M212" s="32">
        <v>5.4264472025937949E-4</v>
      </c>
      <c r="N212" s="41">
        <v>2.0495495750740632E-2</v>
      </c>
      <c r="O212" s="41">
        <v>4.2765626575841133E-3</v>
      </c>
      <c r="P212" s="18"/>
      <c r="Q212" s="18"/>
      <c r="R212" s="18"/>
      <c r="S212" s="18"/>
    </row>
    <row r="213" spans="2:19" x14ac:dyDescent="0.2">
      <c r="B213" s="23" t="s">
        <v>1831</v>
      </c>
      <c r="C213" s="32" t="s">
        <v>1832</v>
      </c>
      <c r="D213" s="32" t="s">
        <v>1698</v>
      </c>
      <c r="E213" s="32" t="s">
        <v>1155</v>
      </c>
      <c r="F213" s="32" t="s">
        <v>1264</v>
      </c>
      <c r="G213" s="32" t="s">
        <v>1292</v>
      </c>
      <c r="H213" s="94" t="s">
        <v>136</v>
      </c>
      <c r="I213" s="105">
        <v>21851.975447180565</v>
      </c>
      <c r="J213" s="101">
        <v>7080</v>
      </c>
      <c r="K213" s="101">
        <v>0</v>
      </c>
      <c r="L213" s="98">
        <v>5611.4037382470988</v>
      </c>
      <c r="M213" s="32">
        <v>1.5969862330073327E-4</v>
      </c>
      <c r="N213" s="41">
        <v>2.1329474820749272E-2</v>
      </c>
      <c r="O213" s="41">
        <v>4.4505796119130572E-3</v>
      </c>
      <c r="P213" s="18"/>
      <c r="Q213" s="18"/>
      <c r="R213" s="18"/>
      <c r="S213" s="18"/>
    </row>
    <row r="214" spans="2:19" x14ac:dyDescent="0.2">
      <c r="B214" s="23" t="s">
        <v>1833</v>
      </c>
      <c r="C214" s="32" t="s">
        <v>1834</v>
      </c>
      <c r="D214" s="32" t="s">
        <v>1674</v>
      </c>
      <c r="E214" s="32" t="s">
        <v>1155</v>
      </c>
      <c r="F214" s="32" t="s">
        <v>176</v>
      </c>
      <c r="G214" s="32" t="s">
        <v>1170</v>
      </c>
      <c r="H214" s="94" t="s">
        <v>136</v>
      </c>
      <c r="I214" s="105">
        <v>10770.768247548878</v>
      </c>
      <c r="J214" s="101">
        <v>3660</v>
      </c>
      <c r="K214" s="101">
        <v>0</v>
      </c>
      <c r="L214" s="98">
        <v>1429.8000975134707</v>
      </c>
      <c r="M214" s="32">
        <v>2.0891102303306638E-5</v>
      </c>
      <c r="N214" s="41">
        <v>5.4348050151431645E-3</v>
      </c>
      <c r="O214" s="41">
        <v>1.1340191260400339E-3</v>
      </c>
      <c r="P214" s="18"/>
      <c r="Q214" s="18"/>
      <c r="R214" s="18"/>
      <c r="S214" s="18"/>
    </row>
    <row r="215" spans="2:19" x14ac:dyDescent="0.2">
      <c r="B215" s="23" t="s">
        <v>1835</v>
      </c>
      <c r="C215" s="32" t="s">
        <v>1836</v>
      </c>
      <c r="D215" s="32" t="s">
        <v>1674</v>
      </c>
      <c r="E215" s="32" t="s">
        <v>1155</v>
      </c>
      <c r="F215" s="32" t="s">
        <v>1499</v>
      </c>
      <c r="G215" s="32" t="s">
        <v>1244</v>
      </c>
      <c r="H215" s="94" t="s">
        <v>136</v>
      </c>
      <c r="I215" s="105">
        <v>10583.532540555674</v>
      </c>
      <c r="J215" s="101">
        <v>1321</v>
      </c>
      <c r="K215" s="101">
        <v>0</v>
      </c>
      <c r="L215" s="98">
        <v>507.08530209803382</v>
      </c>
      <c r="M215" s="32">
        <v>2.1253646059062151E-4</v>
      </c>
      <c r="N215" s="41">
        <v>1.9274790565062302E-3</v>
      </c>
      <c r="O215" s="41">
        <v>4.0218519505838898E-4</v>
      </c>
      <c r="P215" s="18"/>
      <c r="Q215" s="18"/>
      <c r="R215" s="18"/>
      <c r="S215" s="18"/>
    </row>
    <row r="216" spans="2:19" s="163" customFormat="1" x14ac:dyDescent="0.2">
      <c r="B216" s="116" t="s">
        <v>167</v>
      </c>
      <c r="C216" s="173"/>
      <c r="D216" s="173"/>
      <c r="E216" s="173"/>
      <c r="F216" s="173"/>
      <c r="G216" s="173"/>
      <c r="H216" s="174"/>
      <c r="I216" s="174"/>
      <c r="J216" s="174"/>
      <c r="K216" s="174"/>
      <c r="L216" s="175"/>
      <c r="M216" s="176"/>
      <c r="N216" s="176"/>
      <c r="O216" s="177"/>
      <c r="P216" s="194"/>
      <c r="Q216" s="194"/>
      <c r="R216" s="178"/>
      <c r="S216" s="178"/>
    </row>
    <row r="217" spans="2:19" s="163" customFormat="1" x14ac:dyDescent="0.2">
      <c r="B217" s="116" t="s">
        <v>168</v>
      </c>
      <c r="C217" s="173"/>
      <c r="D217" s="173"/>
      <c r="E217" s="173"/>
      <c r="F217" s="173"/>
      <c r="G217" s="173"/>
      <c r="H217" s="174"/>
      <c r="I217" s="174"/>
      <c r="J217" s="174"/>
      <c r="K217" s="174"/>
      <c r="L217" s="175"/>
      <c r="M217" s="176"/>
      <c r="N217" s="176"/>
      <c r="O217" s="177"/>
      <c r="P217" s="194"/>
      <c r="Q217" s="194"/>
      <c r="R217" s="178"/>
      <c r="S217" s="178"/>
    </row>
    <row r="218" spans="2:19" s="163" customFormat="1" x14ac:dyDescent="0.2">
      <c r="B218" s="116" t="s">
        <v>169</v>
      </c>
      <c r="C218" s="173"/>
      <c r="D218" s="173"/>
      <c r="E218" s="173"/>
      <c r="F218" s="173"/>
      <c r="G218" s="173"/>
      <c r="H218" s="174"/>
      <c r="I218" s="174"/>
      <c r="J218" s="174"/>
      <c r="K218" s="174"/>
      <c r="L218" s="175"/>
      <c r="M218" s="176"/>
      <c r="N218" s="176"/>
      <c r="O218" s="177"/>
      <c r="P218" s="194"/>
      <c r="Q218" s="194"/>
      <c r="R218" s="178"/>
      <c r="S218" s="178"/>
    </row>
    <row r="219" spans="2:19" s="163" customFormat="1" x14ac:dyDescent="0.2">
      <c r="B219" s="116" t="s">
        <v>170</v>
      </c>
      <c r="C219" s="173"/>
      <c r="D219" s="173"/>
      <c r="E219" s="173"/>
      <c r="F219" s="173"/>
      <c r="G219" s="173"/>
      <c r="H219" s="174"/>
      <c r="I219" s="174"/>
      <c r="J219" s="174"/>
      <c r="K219" s="174"/>
      <c r="L219" s="175"/>
      <c r="M219" s="176"/>
      <c r="N219" s="176"/>
      <c r="O219" s="177"/>
      <c r="P219" s="194"/>
      <c r="Q219" s="194"/>
      <c r="R219" s="178"/>
      <c r="S219" s="178"/>
    </row>
    <row r="220" spans="2:19" s="163" customFormat="1" x14ac:dyDescent="0.2">
      <c r="B220" s="116" t="s">
        <v>171</v>
      </c>
      <c r="C220" s="173"/>
      <c r="D220" s="173"/>
      <c r="E220" s="173"/>
      <c r="F220" s="173"/>
      <c r="G220" s="173"/>
      <c r="H220" s="174"/>
      <c r="I220" s="174"/>
      <c r="J220" s="174"/>
      <c r="K220" s="174"/>
      <c r="L220" s="175"/>
      <c r="M220" s="176"/>
      <c r="N220" s="176"/>
      <c r="O220" s="177"/>
      <c r="P220" s="194"/>
      <c r="Q220" s="194"/>
      <c r="R220" s="178"/>
      <c r="S220" s="178"/>
    </row>
  </sheetData>
  <mergeCells count="2">
    <mergeCell ref="B7:O7"/>
    <mergeCell ref="B6:O6"/>
  </mergeCells>
  <phoneticPr fontId="3" type="noConversion"/>
  <conditionalFormatting sqref="N11:O215 C11:H215">
    <cfRule type="expression" dxfId="124" priority="112" stopIfTrue="1">
      <formula>LEFT(#REF!,3)="TIR"</formula>
    </cfRule>
  </conditionalFormatting>
  <conditionalFormatting sqref="M1:N5 M11:N55750 I11:K215">
    <cfRule type="expression" dxfId="123" priority="114" stopIfTrue="1">
      <formula>LEFT(#REF!,3)="TIR"</formula>
    </cfRule>
  </conditionalFormatting>
  <conditionalFormatting sqref="B11:B215 L11:L215">
    <cfRule type="expression" dxfId="122" priority="117" stopIfTrue="1">
      <formula>#REF!&gt;0</formula>
    </cfRule>
    <cfRule type="expression" dxfId="121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2.42578125" style="93" bestFit="1" customWidth="1"/>
    <col min="9" max="9" width="9.28515625" style="93" bestFit="1" customWidth="1"/>
    <col min="10" max="10" width="16.5703125" style="93" bestFit="1" customWidth="1"/>
    <col min="11" max="11" width="12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2"/>
      <c r="O6" s="17"/>
      <c r="P6" s="17"/>
      <c r="Q6" s="17"/>
      <c r="R6" s="16"/>
      <c r="S6" s="16"/>
      <c r="T6" s="18"/>
    </row>
    <row r="7" spans="1:20" s="10" customFormat="1" x14ac:dyDescent="0.2">
      <c r="B7" s="233" t="s">
        <v>23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5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176</v>
      </c>
      <c r="K11" s="150">
        <v>195657.29599415761</v>
      </c>
      <c r="L11" s="106" t="s">
        <v>176</v>
      </c>
      <c r="M11" s="106">
        <v>1</v>
      </c>
      <c r="N11" s="122">
        <v>0.15518191402596432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68" t="s">
        <v>176</v>
      </c>
      <c r="K12" s="200">
        <v>39437.774223784312</v>
      </c>
      <c r="L12" s="166" t="s">
        <v>176</v>
      </c>
      <c r="M12" s="166">
        <v>0.20156556914167892</v>
      </c>
      <c r="N12" s="166">
        <v>3.1279330821138582E-2</v>
      </c>
    </row>
    <row r="13" spans="1:20" s="163" customFormat="1" x14ac:dyDescent="0.2">
      <c r="B13" s="133" t="s">
        <v>1837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72" t="s">
        <v>176</v>
      </c>
      <c r="K13" s="172">
        <v>4759.9478645245426</v>
      </c>
      <c r="L13" s="170" t="s">
        <v>176</v>
      </c>
      <c r="M13" s="166">
        <v>2.4327985523558887E-2</v>
      </c>
      <c r="N13" s="166">
        <v>3.7752633579418199E-3</v>
      </c>
    </row>
    <row r="14" spans="1:20" x14ac:dyDescent="0.2">
      <c r="B14" s="23" t="s">
        <v>1866</v>
      </c>
      <c r="C14" s="32" t="s">
        <v>1867</v>
      </c>
      <c r="D14" s="32" t="s">
        <v>287</v>
      </c>
      <c r="E14" s="32" t="s">
        <v>1868</v>
      </c>
      <c r="F14" s="87" t="s">
        <v>1841</v>
      </c>
      <c r="G14" s="94" t="s">
        <v>182</v>
      </c>
      <c r="H14" s="105">
        <v>7730.3012511659645</v>
      </c>
      <c r="I14" s="101">
        <v>1479</v>
      </c>
      <c r="J14" s="125">
        <v>0</v>
      </c>
      <c r="K14" s="125">
        <v>114.33115550474461</v>
      </c>
      <c r="L14" s="32">
        <v>3.74400058846129E-5</v>
      </c>
      <c r="M14" s="41">
        <v>5.8434394139924423E-4</v>
      </c>
      <c r="N14" s="41">
        <v>9.0679611275810653E-5</v>
      </c>
      <c r="O14" s="18"/>
      <c r="P14" s="18"/>
      <c r="Q14" s="18"/>
      <c r="R14" s="18"/>
      <c r="S14" s="18"/>
    </row>
    <row r="15" spans="1:20" x14ac:dyDescent="0.2">
      <c r="B15" s="23" t="s">
        <v>1874</v>
      </c>
      <c r="C15" s="32" t="s">
        <v>1875</v>
      </c>
      <c r="D15" s="32" t="s">
        <v>287</v>
      </c>
      <c r="E15" s="32" t="s">
        <v>1868</v>
      </c>
      <c r="F15" s="87" t="s">
        <v>1841</v>
      </c>
      <c r="G15" s="94" t="s">
        <v>182</v>
      </c>
      <c r="H15" s="105">
        <v>13483.682694152123</v>
      </c>
      <c r="I15" s="101">
        <v>1943</v>
      </c>
      <c r="J15" s="125">
        <v>0</v>
      </c>
      <c r="K15" s="125">
        <v>261.9879547473758</v>
      </c>
      <c r="L15" s="32">
        <v>5.6641325171671798E-4</v>
      </c>
      <c r="M15" s="41">
        <v>1.339014491722296E-3</v>
      </c>
      <c r="N15" s="41">
        <v>2.0779083173396966E-4</v>
      </c>
      <c r="O15" s="18"/>
      <c r="P15" s="18"/>
      <c r="Q15" s="18"/>
      <c r="R15" s="18"/>
      <c r="S15" s="18"/>
    </row>
    <row r="16" spans="1:20" x14ac:dyDescent="0.2">
      <c r="B16" s="23" t="s">
        <v>1880</v>
      </c>
      <c r="C16" s="32" t="s">
        <v>1881</v>
      </c>
      <c r="D16" s="32" t="s">
        <v>287</v>
      </c>
      <c r="E16" s="32" t="s">
        <v>1868</v>
      </c>
      <c r="F16" s="87" t="s">
        <v>1841</v>
      </c>
      <c r="G16" s="94" t="s">
        <v>182</v>
      </c>
      <c r="H16" s="105">
        <v>3657.9368393369482</v>
      </c>
      <c r="I16" s="101">
        <v>598.9</v>
      </c>
      <c r="J16" s="125">
        <v>0</v>
      </c>
      <c r="K16" s="125">
        <v>21.90738368192789</v>
      </c>
      <c r="L16" s="32">
        <v>5.0534060708548507E-5</v>
      </c>
      <c r="M16" s="41">
        <v>1.1196814087925478E-4</v>
      </c>
      <c r="N16" s="41">
        <v>1.7375430411571576E-5</v>
      </c>
      <c r="O16" s="18"/>
      <c r="P16" s="18"/>
      <c r="Q16" s="18"/>
      <c r="R16" s="18"/>
      <c r="S16" s="18"/>
    </row>
    <row r="17" spans="2:19" x14ac:dyDescent="0.2">
      <c r="B17" s="23" t="s">
        <v>1869</v>
      </c>
      <c r="C17" s="32" t="s">
        <v>1870</v>
      </c>
      <c r="D17" s="32" t="s">
        <v>287</v>
      </c>
      <c r="E17" s="32" t="s">
        <v>1871</v>
      </c>
      <c r="F17" s="87" t="s">
        <v>1841</v>
      </c>
      <c r="G17" s="94" t="s">
        <v>182</v>
      </c>
      <c r="H17" s="105">
        <v>12364.146312810208</v>
      </c>
      <c r="I17" s="101">
        <v>2070</v>
      </c>
      <c r="J17" s="125">
        <v>0</v>
      </c>
      <c r="K17" s="125">
        <v>255.93782865074076</v>
      </c>
      <c r="L17" s="32">
        <v>1.7316731530546509E-4</v>
      </c>
      <c r="M17" s="41">
        <v>1.3080924345309523E-3</v>
      </c>
      <c r="N17" s="41">
        <v>2.029922877133966E-4</v>
      </c>
      <c r="O17" s="18"/>
      <c r="P17" s="18"/>
      <c r="Q17" s="18"/>
      <c r="R17" s="18"/>
      <c r="S17" s="18"/>
    </row>
    <row r="18" spans="2:19" x14ac:dyDescent="0.2">
      <c r="B18" s="23" t="s">
        <v>1872</v>
      </c>
      <c r="C18" s="32" t="s">
        <v>1873</v>
      </c>
      <c r="D18" s="32" t="s">
        <v>287</v>
      </c>
      <c r="E18" s="32" t="s">
        <v>1871</v>
      </c>
      <c r="F18" s="87" t="s">
        <v>1841</v>
      </c>
      <c r="G18" s="94" t="s">
        <v>182</v>
      </c>
      <c r="H18" s="105">
        <v>82953.358125543004</v>
      </c>
      <c r="I18" s="101">
        <v>1473</v>
      </c>
      <c r="J18" s="125">
        <v>0</v>
      </c>
      <c r="K18" s="125">
        <v>1221.9029651892486</v>
      </c>
      <c r="L18" s="32">
        <v>3.2530728676683532E-4</v>
      </c>
      <c r="M18" s="41">
        <v>6.2451183278426532E-3</v>
      </c>
      <c r="N18" s="41">
        <v>9.6912941543325268E-4</v>
      </c>
      <c r="O18" s="18"/>
      <c r="P18" s="18"/>
      <c r="Q18" s="18"/>
      <c r="R18" s="18"/>
      <c r="S18" s="18"/>
    </row>
    <row r="19" spans="2:19" x14ac:dyDescent="0.2">
      <c r="B19" s="23" t="s">
        <v>1876</v>
      </c>
      <c r="C19" s="32" t="s">
        <v>1877</v>
      </c>
      <c r="D19" s="32" t="s">
        <v>287</v>
      </c>
      <c r="E19" s="32" t="s">
        <v>1871</v>
      </c>
      <c r="F19" s="87" t="s">
        <v>1841</v>
      </c>
      <c r="G19" s="94" t="s">
        <v>182</v>
      </c>
      <c r="H19" s="105">
        <v>6740.0334866484136</v>
      </c>
      <c r="I19" s="101">
        <v>560.6</v>
      </c>
      <c r="J19" s="125">
        <v>0</v>
      </c>
      <c r="K19" s="125">
        <v>37.784627775012098</v>
      </c>
      <c r="L19" s="32">
        <v>2.6960133946593654E-4</v>
      </c>
      <c r="M19" s="41">
        <v>1.9311637515495646E-4</v>
      </c>
      <c r="N19" s="41">
        <v>2.9968168726302324E-5</v>
      </c>
      <c r="O19" s="18"/>
      <c r="P19" s="18"/>
      <c r="Q19" s="18"/>
      <c r="R19" s="18"/>
      <c r="S19" s="18"/>
    </row>
    <row r="20" spans="2:19" x14ac:dyDescent="0.2">
      <c r="B20" s="23" t="s">
        <v>1852</v>
      </c>
      <c r="C20" s="32" t="s">
        <v>1853</v>
      </c>
      <c r="D20" s="32" t="s">
        <v>287</v>
      </c>
      <c r="E20" s="32" t="s">
        <v>1854</v>
      </c>
      <c r="F20" s="87" t="s">
        <v>1841</v>
      </c>
      <c r="G20" s="94" t="s">
        <v>182</v>
      </c>
      <c r="H20" s="105">
        <v>36150.685597099946</v>
      </c>
      <c r="I20" s="101">
        <v>1108</v>
      </c>
      <c r="J20" s="125">
        <v>0</v>
      </c>
      <c r="K20" s="125">
        <v>400.54959641586737</v>
      </c>
      <c r="L20" s="32">
        <v>3.4654376170461658E-4</v>
      </c>
      <c r="M20" s="41">
        <v>2.047199898069878E-3</v>
      </c>
      <c r="N20" s="41">
        <v>3.176883985762427E-4</v>
      </c>
      <c r="O20" s="18"/>
      <c r="P20" s="18"/>
      <c r="Q20" s="18"/>
      <c r="R20" s="18"/>
      <c r="S20" s="18"/>
    </row>
    <row r="21" spans="2:19" x14ac:dyDescent="0.2">
      <c r="B21" s="23" t="s">
        <v>1878</v>
      </c>
      <c r="C21" s="32" t="s">
        <v>1879</v>
      </c>
      <c r="D21" s="32" t="s">
        <v>287</v>
      </c>
      <c r="E21" s="32" t="s">
        <v>1854</v>
      </c>
      <c r="F21" s="87" t="s">
        <v>1841</v>
      </c>
      <c r="G21" s="94" t="s">
        <v>182</v>
      </c>
      <c r="H21" s="105">
        <v>22279.66880632416</v>
      </c>
      <c r="I21" s="101">
        <v>597.6</v>
      </c>
      <c r="J21" s="125">
        <v>0</v>
      </c>
      <c r="K21" s="125">
        <v>133.14330073773209</v>
      </c>
      <c r="L21" s="32">
        <v>2.9896855798791601E-4</v>
      </c>
      <c r="M21" s="41">
        <v>6.8049238880265315E-4</v>
      </c>
      <c r="N21" s="41">
        <v>1.0560011137449641E-4</v>
      </c>
      <c r="O21" s="18"/>
      <c r="P21" s="18"/>
      <c r="Q21" s="18"/>
      <c r="R21" s="18"/>
      <c r="S21" s="18"/>
    </row>
    <row r="22" spans="2:19" x14ac:dyDescent="0.2">
      <c r="B22" s="23" t="s">
        <v>1855</v>
      </c>
      <c r="C22" s="32" t="s">
        <v>1856</v>
      </c>
      <c r="D22" s="32" t="s">
        <v>287</v>
      </c>
      <c r="E22" s="32" t="s">
        <v>1857</v>
      </c>
      <c r="F22" s="87" t="s">
        <v>1841</v>
      </c>
      <c r="G22" s="94" t="s">
        <v>182</v>
      </c>
      <c r="H22" s="105">
        <v>2402.4999250667579</v>
      </c>
      <c r="I22" s="101">
        <v>5743</v>
      </c>
      <c r="J22" s="125">
        <v>0</v>
      </c>
      <c r="K22" s="125">
        <v>137.9755706965839</v>
      </c>
      <c r="L22" s="32">
        <v>2.5157067278185947E-4</v>
      </c>
      <c r="M22" s="41">
        <v>7.0519001090919647E-4</v>
      </c>
      <c r="N22" s="41">
        <v>1.0943273564487978E-4</v>
      </c>
      <c r="O22" s="18"/>
      <c r="P22" s="18"/>
      <c r="Q22" s="18"/>
      <c r="R22" s="18"/>
      <c r="S22" s="18"/>
    </row>
    <row r="23" spans="2:19" x14ac:dyDescent="0.2">
      <c r="B23" s="23" t="s">
        <v>1858</v>
      </c>
      <c r="C23" s="32" t="s">
        <v>1859</v>
      </c>
      <c r="D23" s="32" t="s">
        <v>287</v>
      </c>
      <c r="E23" s="32" t="s">
        <v>1857</v>
      </c>
      <c r="F23" s="87" t="s">
        <v>1841</v>
      </c>
      <c r="G23" s="94" t="s">
        <v>182</v>
      </c>
      <c r="H23" s="105">
        <v>3214.2048265345534</v>
      </c>
      <c r="I23" s="101">
        <v>18940</v>
      </c>
      <c r="J23" s="125">
        <v>0</v>
      </c>
      <c r="K23" s="125">
        <v>608.77039414564433</v>
      </c>
      <c r="L23" s="32">
        <v>5.1017107840254467E-4</v>
      </c>
      <c r="M23" s="41">
        <v>3.1114116703515235E-3</v>
      </c>
      <c r="N23" s="41">
        <v>4.8283481832787212E-4</v>
      </c>
      <c r="O23" s="18"/>
      <c r="P23" s="18"/>
      <c r="Q23" s="18"/>
      <c r="R23" s="18"/>
      <c r="S23" s="18"/>
    </row>
    <row r="24" spans="2:19" x14ac:dyDescent="0.2">
      <c r="B24" s="23" t="s">
        <v>1860</v>
      </c>
      <c r="C24" s="32" t="s">
        <v>1861</v>
      </c>
      <c r="D24" s="32" t="s">
        <v>287</v>
      </c>
      <c r="E24" s="32" t="s">
        <v>1857</v>
      </c>
      <c r="F24" s="87" t="s">
        <v>1841</v>
      </c>
      <c r="G24" s="94" t="s">
        <v>182</v>
      </c>
      <c r="H24" s="105">
        <v>2844.5095843536228</v>
      </c>
      <c r="I24" s="101">
        <v>14750</v>
      </c>
      <c r="J24" s="125">
        <v>0</v>
      </c>
      <c r="K24" s="125">
        <v>419.56516369215933</v>
      </c>
      <c r="L24" s="32">
        <v>2.7708747515973196E-5</v>
      </c>
      <c r="M24" s="41">
        <v>2.1443880309205935E-3</v>
      </c>
      <c r="N24" s="41">
        <v>3.3277023905262646E-4</v>
      </c>
      <c r="O24" s="18"/>
      <c r="P24" s="18"/>
      <c r="Q24" s="18"/>
      <c r="R24" s="18"/>
      <c r="S24" s="18"/>
    </row>
    <row r="25" spans="2:19" x14ac:dyDescent="0.2">
      <c r="B25" s="23" t="s">
        <v>1862</v>
      </c>
      <c r="C25" s="32" t="s">
        <v>1863</v>
      </c>
      <c r="D25" s="32" t="s">
        <v>287</v>
      </c>
      <c r="E25" s="32" t="s">
        <v>1857</v>
      </c>
      <c r="F25" s="87" t="s">
        <v>1841</v>
      </c>
      <c r="G25" s="94" t="s">
        <v>182</v>
      </c>
      <c r="H25" s="105">
        <v>208.40477537911303</v>
      </c>
      <c r="I25" s="101">
        <v>20310</v>
      </c>
      <c r="J25" s="125">
        <v>0</v>
      </c>
      <c r="K25" s="125">
        <v>42.327009879497865</v>
      </c>
      <c r="L25" s="32">
        <v>1.0838432647685371E-5</v>
      </c>
      <c r="M25" s="41">
        <v>2.1633238701592686E-4</v>
      </c>
      <c r="N25" s="41">
        <v>3.3570873882937204E-5</v>
      </c>
      <c r="O25" s="18"/>
      <c r="P25" s="18"/>
      <c r="Q25" s="18"/>
      <c r="R25" s="18"/>
      <c r="S25" s="18"/>
    </row>
    <row r="26" spans="2:19" x14ac:dyDescent="0.2">
      <c r="B26" s="23" t="s">
        <v>1844</v>
      </c>
      <c r="C26" s="32" t="s">
        <v>1845</v>
      </c>
      <c r="D26" s="32" t="s">
        <v>287</v>
      </c>
      <c r="E26" s="32" t="s">
        <v>1846</v>
      </c>
      <c r="F26" s="87" t="s">
        <v>1841</v>
      </c>
      <c r="G26" s="94" t="s">
        <v>182</v>
      </c>
      <c r="H26" s="105">
        <v>8748.749650863143</v>
      </c>
      <c r="I26" s="101">
        <v>1103</v>
      </c>
      <c r="J26" s="125">
        <v>0</v>
      </c>
      <c r="K26" s="125">
        <v>96.498708649020458</v>
      </c>
      <c r="L26" s="32">
        <v>8.9374287002078158E-6</v>
      </c>
      <c r="M26" s="41">
        <v>4.9320271017085885E-4</v>
      </c>
      <c r="N26" s="41">
        <v>7.6536140567106824E-5</v>
      </c>
      <c r="O26" s="18"/>
      <c r="P26" s="18"/>
      <c r="Q26" s="18"/>
      <c r="R26" s="18"/>
      <c r="S26" s="18"/>
    </row>
    <row r="27" spans="2:19" x14ac:dyDescent="0.2">
      <c r="B27" s="23" t="s">
        <v>1847</v>
      </c>
      <c r="C27" s="32" t="s">
        <v>1848</v>
      </c>
      <c r="D27" s="32" t="s">
        <v>287</v>
      </c>
      <c r="E27" s="32" t="s">
        <v>1846</v>
      </c>
      <c r="F27" s="87" t="s">
        <v>1841</v>
      </c>
      <c r="G27" s="94" t="s">
        <v>182</v>
      </c>
      <c r="H27" s="105">
        <v>33439.823316387541</v>
      </c>
      <c r="I27" s="101">
        <v>1138</v>
      </c>
      <c r="J27" s="125">
        <v>0</v>
      </c>
      <c r="K27" s="125">
        <v>380.54518934049025</v>
      </c>
      <c r="L27" s="32">
        <v>3.2097997043098019E-4</v>
      </c>
      <c r="M27" s="41">
        <v>1.9449578274446432E-3</v>
      </c>
      <c r="N27" s="41">
        <v>3.0182227836264097E-4</v>
      </c>
      <c r="O27" s="18"/>
      <c r="P27" s="18"/>
      <c r="Q27" s="18"/>
      <c r="R27" s="18"/>
      <c r="S27" s="18"/>
    </row>
    <row r="28" spans="2:19" x14ac:dyDescent="0.2">
      <c r="B28" s="23" t="s">
        <v>1849</v>
      </c>
      <c r="C28" s="32" t="s">
        <v>1850</v>
      </c>
      <c r="D28" s="32" t="s">
        <v>287</v>
      </c>
      <c r="E28" s="32" t="s">
        <v>1851</v>
      </c>
      <c r="F28" s="87" t="s">
        <v>1841</v>
      </c>
      <c r="G28" s="94" t="s">
        <v>182</v>
      </c>
      <c r="H28" s="105">
        <v>30017.458019937072</v>
      </c>
      <c r="I28" s="101">
        <v>591.5</v>
      </c>
      <c r="J28" s="125">
        <v>0</v>
      </c>
      <c r="K28" s="125">
        <v>177.55326424900417</v>
      </c>
      <c r="L28" s="32">
        <v>5.3020836642889263E-5</v>
      </c>
      <c r="M28" s="41">
        <v>9.0747070456450522E-4</v>
      </c>
      <c r="N28" s="41">
        <v>1.4082304085681033E-4</v>
      </c>
      <c r="O28" s="18"/>
      <c r="P28" s="18"/>
      <c r="Q28" s="18"/>
      <c r="R28" s="18"/>
      <c r="S28" s="18"/>
    </row>
    <row r="29" spans="2:19" x14ac:dyDescent="0.2">
      <c r="B29" s="23" t="s">
        <v>1864</v>
      </c>
      <c r="C29" s="32" t="s">
        <v>1865</v>
      </c>
      <c r="D29" s="32" t="s">
        <v>287</v>
      </c>
      <c r="E29" s="32" t="s">
        <v>1851</v>
      </c>
      <c r="F29" s="87" t="s">
        <v>1841</v>
      </c>
      <c r="G29" s="94" t="s">
        <v>182</v>
      </c>
      <c r="H29" s="105">
        <v>805.13308450783063</v>
      </c>
      <c r="I29" s="101">
        <v>1940.0000000000002</v>
      </c>
      <c r="J29" s="125">
        <v>0</v>
      </c>
      <c r="K29" s="125">
        <v>15.619581839451914</v>
      </c>
      <c r="L29" s="32">
        <v>1.8313607481794806E-5</v>
      </c>
      <c r="M29" s="41">
        <v>7.9831328344220399E-5</v>
      </c>
      <c r="N29" s="41">
        <v>1.2388378331691339E-5</v>
      </c>
      <c r="O29" s="18"/>
      <c r="P29" s="18"/>
      <c r="Q29" s="18"/>
      <c r="R29" s="18"/>
      <c r="S29" s="18"/>
    </row>
    <row r="30" spans="2:19" x14ac:dyDescent="0.2">
      <c r="B30" s="23" t="s">
        <v>1838</v>
      </c>
      <c r="C30" s="32" t="s">
        <v>1839</v>
      </c>
      <c r="D30" s="32" t="s">
        <v>287</v>
      </c>
      <c r="E30" s="32" t="s">
        <v>1840</v>
      </c>
      <c r="F30" s="87" t="s">
        <v>1841</v>
      </c>
      <c r="G30" s="94" t="s">
        <v>182</v>
      </c>
      <c r="H30" s="105">
        <v>1952.5014771333924</v>
      </c>
      <c r="I30" s="101">
        <v>14770.000000000002</v>
      </c>
      <c r="J30" s="125">
        <v>0</v>
      </c>
      <c r="K30" s="125">
        <v>288.38446817260206</v>
      </c>
      <c r="L30" s="32">
        <v>4.7222839079279707E-5</v>
      </c>
      <c r="M30" s="41">
        <v>1.4739264728528872E-3</v>
      </c>
      <c r="N30" s="41">
        <v>2.2872673119084957E-4</v>
      </c>
      <c r="O30" s="18"/>
      <c r="P30" s="18"/>
      <c r="Q30" s="18"/>
      <c r="R30" s="18"/>
      <c r="S30" s="18"/>
    </row>
    <row r="31" spans="2:19" x14ac:dyDescent="0.2">
      <c r="B31" s="23" t="s">
        <v>1842</v>
      </c>
      <c r="C31" s="32" t="s">
        <v>1843</v>
      </c>
      <c r="D31" s="32" t="s">
        <v>287</v>
      </c>
      <c r="E31" s="32" t="s">
        <v>1840</v>
      </c>
      <c r="F31" s="87" t="s">
        <v>1841</v>
      </c>
      <c r="G31" s="94" t="s">
        <v>182</v>
      </c>
      <c r="H31" s="105">
        <v>7067.3661615112051</v>
      </c>
      <c r="I31" s="101">
        <v>2054</v>
      </c>
      <c r="J31" s="125">
        <v>0</v>
      </c>
      <c r="K31" s="125">
        <v>145.16370095744017</v>
      </c>
      <c r="L31" s="32">
        <v>5.6900069481080497E-5</v>
      </c>
      <c r="M31" s="41">
        <v>7.4192838156045455E-4</v>
      </c>
      <c r="N31" s="41">
        <v>1.1513386632073731E-4</v>
      </c>
      <c r="O31" s="18"/>
      <c r="P31" s="18"/>
      <c r="Q31" s="18"/>
      <c r="R31" s="18"/>
      <c r="S31" s="18"/>
    </row>
    <row r="32" spans="2:19" s="163" customFormat="1" x14ac:dyDescent="0.2">
      <c r="B32" s="133" t="s">
        <v>1882</v>
      </c>
      <c r="C32" s="170" t="s">
        <v>176</v>
      </c>
      <c r="D32" s="170" t="s">
        <v>176</v>
      </c>
      <c r="E32" s="170" t="s">
        <v>176</v>
      </c>
      <c r="F32" s="170" t="s">
        <v>176</v>
      </c>
      <c r="G32" s="171" t="s">
        <v>176</v>
      </c>
      <c r="H32" s="181" t="s">
        <v>176</v>
      </c>
      <c r="I32" s="167" t="s">
        <v>176</v>
      </c>
      <c r="J32" s="172" t="s">
        <v>176</v>
      </c>
      <c r="K32" s="172">
        <v>0</v>
      </c>
      <c r="L32" s="170" t="s">
        <v>176</v>
      </c>
      <c r="M32" s="166">
        <v>0</v>
      </c>
      <c r="N32" s="166">
        <v>0</v>
      </c>
    </row>
    <row r="33" spans="2:19" s="163" customFormat="1" x14ac:dyDescent="0.2">
      <c r="B33" s="133" t="s">
        <v>1883</v>
      </c>
      <c r="C33" s="170" t="s">
        <v>176</v>
      </c>
      <c r="D33" s="170" t="s">
        <v>176</v>
      </c>
      <c r="E33" s="170" t="s">
        <v>176</v>
      </c>
      <c r="F33" s="170" t="s">
        <v>176</v>
      </c>
      <c r="G33" s="171" t="s">
        <v>176</v>
      </c>
      <c r="H33" s="181" t="s">
        <v>176</v>
      </c>
      <c r="I33" s="167" t="s">
        <v>176</v>
      </c>
      <c r="J33" s="172" t="s">
        <v>176</v>
      </c>
      <c r="K33" s="172">
        <v>34677.826358459759</v>
      </c>
      <c r="L33" s="170" t="s">
        <v>176</v>
      </c>
      <c r="M33" s="166">
        <v>0.17723758361403116</v>
      </c>
      <c r="N33" s="166">
        <v>2.7504067462562252E-2</v>
      </c>
    </row>
    <row r="34" spans="2:19" x14ac:dyDescent="0.2">
      <c r="B34" s="23" t="s">
        <v>1908</v>
      </c>
      <c r="C34" s="32" t="s">
        <v>1909</v>
      </c>
      <c r="D34" s="32" t="s">
        <v>287</v>
      </c>
      <c r="E34" s="32" t="s">
        <v>1868</v>
      </c>
      <c r="F34" s="87" t="s">
        <v>1886</v>
      </c>
      <c r="G34" s="94" t="s">
        <v>182</v>
      </c>
      <c r="H34" s="105">
        <v>492108.65015140164</v>
      </c>
      <c r="I34" s="101">
        <v>329.11</v>
      </c>
      <c r="J34" s="125">
        <v>0</v>
      </c>
      <c r="K34" s="125">
        <v>1619.578778557451</v>
      </c>
      <c r="L34" s="32">
        <v>1.592827361809197E-3</v>
      </c>
      <c r="M34" s="41">
        <v>8.2776303859673703E-3</v>
      </c>
      <c r="N34" s="41">
        <v>1.2845385268938983E-3</v>
      </c>
      <c r="O34" s="18"/>
      <c r="P34" s="18"/>
      <c r="Q34" s="18"/>
      <c r="R34" s="18"/>
      <c r="S34" s="18"/>
    </row>
    <row r="35" spans="2:19" x14ac:dyDescent="0.2">
      <c r="B35" s="23" t="s">
        <v>1910</v>
      </c>
      <c r="C35" s="32" t="s">
        <v>1911</v>
      </c>
      <c r="D35" s="32" t="s">
        <v>287</v>
      </c>
      <c r="E35" s="32" t="s">
        <v>1868</v>
      </c>
      <c r="F35" s="87" t="s">
        <v>1886</v>
      </c>
      <c r="G35" s="94" t="s">
        <v>182</v>
      </c>
      <c r="H35" s="105">
        <v>495181.9638107217</v>
      </c>
      <c r="I35" s="101">
        <v>340.71</v>
      </c>
      <c r="J35" s="125">
        <v>0</v>
      </c>
      <c r="K35" s="125">
        <v>1687.1344688602451</v>
      </c>
      <c r="L35" s="32">
        <v>2.0310705299742961E-3</v>
      </c>
      <c r="M35" s="41">
        <v>8.6229059861413163E-3</v>
      </c>
      <c r="N35" s="41">
        <v>1.3381190553953548E-3</v>
      </c>
      <c r="O35" s="18"/>
      <c r="P35" s="18"/>
      <c r="Q35" s="18"/>
      <c r="R35" s="18"/>
      <c r="S35" s="18"/>
    </row>
    <row r="36" spans="2:19" x14ac:dyDescent="0.2">
      <c r="B36" s="23" t="s">
        <v>1925</v>
      </c>
      <c r="C36" s="32" t="s">
        <v>1926</v>
      </c>
      <c r="D36" s="32" t="s">
        <v>287</v>
      </c>
      <c r="E36" s="32" t="s">
        <v>1868</v>
      </c>
      <c r="F36" s="87" t="s">
        <v>1886</v>
      </c>
      <c r="G36" s="94" t="s">
        <v>182</v>
      </c>
      <c r="H36" s="105">
        <v>580738.75682498014</v>
      </c>
      <c r="I36" s="101">
        <v>338.22</v>
      </c>
      <c r="J36" s="125">
        <v>0</v>
      </c>
      <c r="K36" s="125">
        <v>1964.1746232990909</v>
      </c>
      <c r="L36" s="32">
        <v>3.3810193312757485E-3</v>
      </c>
      <c r="M36" s="41">
        <v>1.0038851928924449E-2</v>
      </c>
      <c r="N36" s="41">
        <v>1.5578482569537399E-3</v>
      </c>
      <c r="O36" s="18"/>
      <c r="P36" s="18"/>
      <c r="Q36" s="18"/>
      <c r="R36" s="18"/>
      <c r="S36" s="18"/>
    </row>
    <row r="37" spans="2:19" x14ac:dyDescent="0.2">
      <c r="B37" s="23" t="s">
        <v>1939</v>
      </c>
      <c r="C37" s="32" t="s">
        <v>1940</v>
      </c>
      <c r="D37" s="32" t="s">
        <v>287</v>
      </c>
      <c r="E37" s="32" t="s">
        <v>1868</v>
      </c>
      <c r="F37" s="87" t="s">
        <v>1886</v>
      </c>
      <c r="G37" s="94" t="s">
        <v>182</v>
      </c>
      <c r="H37" s="105">
        <v>73719.870263646677</v>
      </c>
      <c r="I37" s="101">
        <v>353.94</v>
      </c>
      <c r="J37" s="125">
        <v>0</v>
      </c>
      <c r="K37" s="125">
        <v>260.92410881115109</v>
      </c>
      <c r="L37" s="32">
        <v>6.1346317935962954E-4</v>
      </c>
      <c r="M37" s="41">
        <v>1.3335771992828848E-3</v>
      </c>
      <c r="N37" s="41">
        <v>2.0694706228610292E-4</v>
      </c>
      <c r="O37" s="18"/>
      <c r="P37" s="18"/>
      <c r="Q37" s="18"/>
      <c r="R37" s="18"/>
      <c r="S37" s="18"/>
    </row>
    <row r="38" spans="2:19" x14ac:dyDescent="0.2">
      <c r="B38" s="23" t="s">
        <v>1947</v>
      </c>
      <c r="C38" s="32" t="s">
        <v>1948</v>
      </c>
      <c r="D38" s="32" t="s">
        <v>287</v>
      </c>
      <c r="E38" s="32" t="s">
        <v>1868</v>
      </c>
      <c r="F38" s="87" t="s">
        <v>1886</v>
      </c>
      <c r="G38" s="94" t="s">
        <v>182</v>
      </c>
      <c r="H38" s="105">
        <v>232805.31342534191</v>
      </c>
      <c r="I38" s="101">
        <v>364.31</v>
      </c>
      <c r="J38" s="125">
        <v>0</v>
      </c>
      <c r="K38" s="125">
        <v>848.13303729323616</v>
      </c>
      <c r="L38" s="32">
        <v>1.0213328326401797E-3</v>
      </c>
      <c r="M38" s="41">
        <v>4.3347887078975149E-3</v>
      </c>
      <c r="N38" s="41">
        <v>6.7268080858967324E-4</v>
      </c>
      <c r="O38" s="18"/>
      <c r="P38" s="18"/>
      <c r="Q38" s="18"/>
      <c r="R38" s="18"/>
      <c r="S38" s="18"/>
    </row>
    <row r="39" spans="2:19" x14ac:dyDescent="0.2">
      <c r="B39" s="23" t="s">
        <v>1914</v>
      </c>
      <c r="C39" s="32" t="s">
        <v>1915</v>
      </c>
      <c r="D39" s="32" t="s">
        <v>287</v>
      </c>
      <c r="E39" s="32" t="s">
        <v>1871</v>
      </c>
      <c r="F39" s="87" t="s">
        <v>1886</v>
      </c>
      <c r="G39" s="94" t="s">
        <v>182</v>
      </c>
      <c r="H39" s="105">
        <v>239704.33005903306</v>
      </c>
      <c r="I39" s="101">
        <v>317.99</v>
      </c>
      <c r="J39" s="125">
        <v>0</v>
      </c>
      <c r="K39" s="125">
        <v>762.2357990958219</v>
      </c>
      <c r="L39" s="32">
        <v>5.3866141586299569E-4</v>
      </c>
      <c r="M39" s="41">
        <v>3.8957698726378317E-3</v>
      </c>
      <c r="N39" s="41">
        <v>6.0455302544062592E-4</v>
      </c>
      <c r="O39" s="18"/>
      <c r="P39" s="18"/>
      <c r="Q39" s="18"/>
      <c r="R39" s="18"/>
      <c r="S39" s="18"/>
    </row>
    <row r="40" spans="2:19" x14ac:dyDescent="0.2">
      <c r="B40" s="23" t="s">
        <v>1916</v>
      </c>
      <c r="C40" s="32" t="s">
        <v>1917</v>
      </c>
      <c r="D40" s="32" t="s">
        <v>287</v>
      </c>
      <c r="E40" s="32" t="s">
        <v>1871</v>
      </c>
      <c r="F40" s="87" t="s">
        <v>1886</v>
      </c>
      <c r="G40" s="94" t="s">
        <v>182</v>
      </c>
      <c r="H40" s="105">
        <v>666805.60103216779</v>
      </c>
      <c r="I40" s="101">
        <v>338.77</v>
      </c>
      <c r="J40" s="125">
        <v>0</v>
      </c>
      <c r="K40" s="125">
        <v>2258.9373346804805</v>
      </c>
      <c r="L40" s="32">
        <v>3.3340280051608387E-4</v>
      </c>
      <c r="M40" s="41">
        <v>1.1545377458083306E-2</v>
      </c>
      <c r="N40" s="41">
        <v>1.7916337720975902E-3</v>
      </c>
      <c r="O40" s="18"/>
      <c r="P40" s="18"/>
      <c r="Q40" s="18"/>
      <c r="R40" s="18"/>
      <c r="S40" s="18"/>
    </row>
    <row r="41" spans="2:19" x14ac:dyDescent="0.2">
      <c r="B41" s="23" t="s">
        <v>1918</v>
      </c>
      <c r="C41" s="32" t="s">
        <v>1919</v>
      </c>
      <c r="D41" s="32" t="s">
        <v>287</v>
      </c>
      <c r="E41" s="32" t="s">
        <v>1871</v>
      </c>
      <c r="F41" s="87" t="s">
        <v>1886</v>
      </c>
      <c r="G41" s="94" t="s">
        <v>182</v>
      </c>
      <c r="H41" s="105">
        <v>829390.45575843868</v>
      </c>
      <c r="I41" s="101">
        <v>329.8</v>
      </c>
      <c r="J41" s="125">
        <v>0</v>
      </c>
      <c r="K41" s="125">
        <v>2735.3297229931686</v>
      </c>
      <c r="L41" s="32">
        <v>1.8637987769852555E-3</v>
      </c>
      <c r="M41" s="41">
        <v>1.3980208144524527E-2</v>
      </c>
      <c r="N41" s="41">
        <v>2.1694754583486916E-3</v>
      </c>
      <c r="O41" s="18"/>
      <c r="P41" s="18"/>
      <c r="Q41" s="18"/>
      <c r="R41" s="18"/>
      <c r="S41" s="18"/>
    </row>
    <row r="42" spans="2:19" x14ac:dyDescent="0.2">
      <c r="B42" s="23" t="s">
        <v>1945</v>
      </c>
      <c r="C42" s="32" t="s">
        <v>1946</v>
      </c>
      <c r="D42" s="32" t="s">
        <v>287</v>
      </c>
      <c r="E42" s="32" t="s">
        <v>1871</v>
      </c>
      <c r="F42" s="87" t="s">
        <v>1886</v>
      </c>
      <c r="G42" s="94" t="s">
        <v>182</v>
      </c>
      <c r="H42" s="105">
        <v>227641.33958376467</v>
      </c>
      <c r="I42" s="101">
        <v>360.78</v>
      </c>
      <c r="J42" s="125">
        <v>0</v>
      </c>
      <c r="K42" s="125">
        <v>821.28442496503055</v>
      </c>
      <c r="L42" s="32">
        <v>1.5226316966414099E-3</v>
      </c>
      <c r="M42" s="41">
        <v>4.197566059532757E-3</v>
      </c>
      <c r="N42" s="41">
        <v>6.5138633536871826E-4</v>
      </c>
      <c r="O42" s="18"/>
      <c r="P42" s="18"/>
      <c r="Q42" s="18"/>
      <c r="R42" s="18"/>
      <c r="S42" s="18"/>
    </row>
    <row r="43" spans="2:19" x14ac:dyDescent="0.2">
      <c r="B43" s="23" t="s">
        <v>1884</v>
      </c>
      <c r="C43" s="32" t="s">
        <v>1885</v>
      </c>
      <c r="D43" s="32" t="s">
        <v>287</v>
      </c>
      <c r="E43" s="32" t="s">
        <v>1854</v>
      </c>
      <c r="F43" s="87" t="s">
        <v>1886</v>
      </c>
      <c r="G43" s="94" t="s">
        <v>182</v>
      </c>
      <c r="H43" s="105">
        <v>26283.612346492246</v>
      </c>
      <c r="I43" s="101">
        <v>3143.33</v>
      </c>
      <c r="J43" s="125">
        <v>0</v>
      </c>
      <c r="K43" s="125">
        <v>826.18067199308121</v>
      </c>
      <c r="L43" s="32">
        <v>6.9898896543033843E-4</v>
      </c>
      <c r="M43" s="41">
        <v>4.2225906669882182E-3</v>
      </c>
      <c r="N43" s="41">
        <v>6.55269701851405E-4</v>
      </c>
      <c r="O43" s="18"/>
      <c r="P43" s="18"/>
      <c r="Q43" s="18"/>
      <c r="R43" s="18"/>
      <c r="S43" s="18"/>
    </row>
    <row r="44" spans="2:19" x14ac:dyDescent="0.2">
      <c r="B44" s="23" t="s">
        <v>1889</v>
      </c>
      <c r="C44" s="32" t="s">
        <v>1890</v>
      </c>
      <c r="D44" s="32" t="s">
        <v>287</v>
      </c>
      <c r="E44" s="32" t="s">
        <v>1854</v>
      </c>
      <c r="F44" s="87" t="s">
        <v>1886</v>
      </c>
      <c r="G44" s="94" t="s">
        <v>182</v>
      </c>
      <c r="H44" s="105">
        <v>10346.99116495367</v>
      </c>
      <c r="I44" s="101">
        <v>3264.3500000000004</v>
      </c>
      <c r="J44" s="125">
        <v>0</v>
      </c>
      <c r="K44" s="125">
        <v>337.76200614224626</v>
      </c>
      <c r="L44" s="32">
        <v>1.6278146909644062E-4</v>
      </c>
      <c r="M44" s="41">
        <v>1.7262939489480216E-3</v>
      </c>
      <c r="N44" s="41">
        <v>2.6788959916919434E-4</v>
      </c>
      <c r="O44" s="18"/>
      <c r="P44" s="18"/>
      <c r="Q44" s="18"/>
      <c r="R44" s="18"/>
      <c r="S44" s="18"/>
    </row>
    <row r="45" spans="2:19" x14ac:dyDescent="0.2">
      <c r="B45" s="23" t="s">
        <v>1895</v>
      </c>
      <c r="C45" s="32" t="s">
        <v>1896</v>
      </c>
      <c r="D45" s="32" t="s">
        <v>287</v>
      </c>
      <c r="E45" s="32" t="s">
        <v>1854</v>
      </c>
      <c r="F45" s="87" t="s">
        <v>1886</v>
      </c>
      <c r="G45" s="94" t="s">
        <v>182</v>
      </c>
      <c r="H45" s="105">
        <v>147524.25824806167</v>
      </c>
      <c r="I45" s="101">
        <v>336.93</v>
      </c>
      <c r="J45" s="125">
        <v>0</v>
      </c>
      <c r="K45" s="125">
        <v>497.05348333482664</v>
      </c>
      <c r="L45" s="32">
        <v>2.4731644299758873E-4</v>
      </c>
      <c r="M45" s="41">
        <v>2.5404290742608894E-3</v>
      </c>
      <c r="N45" s="41">
        <v>3.9422864619101345E-4</v>
      </c>
      <c r="O45" s="18"/>
      <c r="P45" s="18"/>
      <c r="Q45" s="18"/>
      <c r="R45" s="18"/>
      <c r="S45" s="18"/>
    </row>
    <row r="46" spans="2:19" x14ac:dyDescent="0.2">
      <c r="B46" s="23" t="s">
        <v>1921</v>
      </c>
      <c r="C46" s="32" t="s">
        <v>1922</v>
      </c>
      <c r="D46" s="32" t="s">
        <v>287</v>
      </c>
      <c r="E46" s="32" t="s">
        <v>1854</v>
      </c>
      <c r="F46" s="87" t="s">
        <v>1886</v>
      </c>
      <c r="G46" s="94" t="s">
        <v>182</v>
      </c>
      <c r="H46" s="105">
        <v>7041.6955037686557</v>
      </c>
      <c r="I46" s="101">
        <v>3421.7</v>
      </c>
      <c r="J46" s="125">
        <v>0</v>
      </c>
      <c r="K46" s="125">
        <v>240.94569512607382</v>
      </c>
      <c r="L46" s="32">
        <v>3.1619647524780675E-4</v>
      </c>
      <c r="M46" s="41">
        <v>1.2314679802856343E-3</v>
      </c>
      <c r="N46" s="41">
        <v>1.9110155824241323E-4</v>
      </c>
      <c r="O46" s="18"/>
      <c r="P46" s="18"/>
      <c r="Q46" s="18"/>
      <c r="R46" s="18"/>
      <c r="S46" s="18"/>
    </row>
    <row r="47" spans="2:19" x14ac:dyDescent="0.2">
      <c r="B47" s="23" t="s">
        <v>1923</v>
      </c>
      <c r="C47" s="32" t="s">
        <v>1924</v>
      </c>
      <c r="D47" s="32" t="s">
        <v>287</v>
      </c>
      <c r="E47" s="32" t="s">
        <v>1854</v>
      </c>
      <c r="F47" s="87" t="s">
        <v>1886</v>
      </c>
      <c r="G47" s="94" t="s">
        <v>182</v>
      </c>
      <c r="H47" s="105">
        <v>50933.23996536652</v>
      </c>
      <c r="I47" s="101">
        <v>3362.18</v>
      </c>
      <c r="J47" s="125">
        <v>0</v>
      </c>
      <c r="K47" s="125">
        <v>1712.4672075215494</v>
      </c>
      <c r="L47" s="32">
        <v>4.6010153536916462E-3</v>
      </c>
      <c r="M47" s="41">
        <v>8.7523810385925199E-3</v>
      </c>
      <c r="N47" s="41">
        <v>1.3582112418533449E-3</v>
      </c>
      <c r="O47" s="18"/>
      <c r="P47" s="18"/>
      <c r="Q47" s="18"/>
      <c r="R47" s="18"/>
      <c r="S47" s="18"/>
    </row>
    <row r="48" spans="2:19" x14ac:dyDescent="0.2">
      <c r="B48" s="23" t="s">
        <v>1931</v>
      </c>
      <c r="C48" s="32" t="s">
        <v>1932</v>
      </c>
      <c r="D48" s="32" t="s">
        <v>287</v>
      </c>
      <c r="E48" s="32" t="s">
        <v>1854</v>
      </c>
      <c r="F48" s="87" t="s">
        <v>1886</v>
      </c>
      <c r="G48" s="94" t="s">
        <v>182</v>
      </c>
      <c r="H48" s="105">
        <v>13634.396751098004</v>
      </c>
      <c r="I48" s="101">
        <v>3479.2000000000003</v>
      </c>
      <c r="J48" s="125">
        <v>0</v>
      </c>
      <c r="K48" s="125">
        <v>474.36793171512062</v>
      </c>
      <c r="L48" s="32">
        <v>8.3646605834957074E-4</v>
      </c>
      <c r="M48" s="41">
        <v>2.4244837347097213E-3</v>
      </c>
      <c r="N48" s="41">
        <v>3.7623602647707287E-4</v>
      </c>
      <c r="O48" s="18"/>
      <c r="P48" s="18"/>
      <c r="Q48" s="18"/>
      <c r="R48" s="18"/>
      <c r="S48" s="18"/>
    </row>
    <row r="49" spans="2:19" x14ac:dyDescent="0.2">
      <c r="B49" s="23" t="s">
        <v>1935</v>
      </c>
      <c r="C49" s="32" t="s">
        <v>1936</v>
      </c>
      <c r="D49" s="32" t="s">
        <v>287</v>
      </c>
      <c r="E49" s="32" t="s">
        <v>1854</v>
      </c>
      <c r="F49" s="87" t="s">
        <v>1886</v>
      </c>
      <c r="G49" s="94" t="s">
        <v>182</v>
      </c>
      <c r="H49" s="105">
        <v>3272.4849199924383</v>
      </c>
      <c r="I49" s="101">
        <v>3547.3000000000006</v>
      </c>
      <c r="J49" s="125">
        <v>0</v>
      </c>
      <c r="K49" s="125">
        <v>116.08485756689176</v>
      </c>
      <c r="L49" s="32">
        <v>9.9206818354386953E-5</v>
      </c>
      <c r="M49" s="41">
        <v>5.9330707284413302E-4</v>
      </c>
      <c r="N49" s="41">
        <v>9.2070527169094799E-5</v>
      </c>
      <c r="O49" s="18"/>
      <c r="P49" s="18"/>
      <c r="Q49" s="18"/>
      <c r="R49" s="18"/>
      <c r="S49" s="18"/>
    </row>
    <row r="50" spans="2:19" x14ac:dyDescent="0.2">
      <c r="B50" s="23" t="s">
        <v>1949</v>
      </c>
      <c r="C50" s="32" t="s">
        <v>1950</v>
      </c>
      <c r="D50" s="32" t="s">
        <v>287</v>
      </c>
      <c r="E50" s="32" t="s">
        <v>1854</v>
      </c>
      <c r="F50" s="87" t="s">
        <v>1886</v>
      </c>
      <c r="G50" s="94" t="s">
        <v>182</v>
      </c>
      <c r="H50" s="105">
        <v>9049.1631560012866</v>
      </c>
      <c r="I50" s="101">
        <v>3713.0300000000007</v>
      </c>
      <c r="J50" s="125">
        <v>0</v>
      </c>
      <c r="K50" s="125">
        <v>335.99814266010696</v>
      </c>
      <c r="L50" s="32">
        <v>2.954055956365403E-4</v>
      </c>
      <c r="M50" s="41">
        <v>1.7172788827161342E-3</v>
      </c>
      <c r="N50" s="41">
        <v>2.6649062393625924E-4</v>
      </c>
      <c r="O50" s="18"/>
      <c r="P50" s="18"/>
      <c r="Q50" s="18"/>
      <c r="R50" s="18"/>
      <c r="S50" s="18"/>
    </row>
    <row r="51" spans="2:19" x14ac:dyDescent="0.2">
      <c r="B51" s="23" t="s">
        <v>1953</v>
      </c>
      <c r="C51" s="32" t="s">
        <v>1954</v>
      </c>
      <c r="D51" s="32" t="s">
        <v>287</v>
      </c>
      <c r="E51" s="32" t="s">
        <v>1854</v>
      </c>
      <c r="F51" s="87" t="s">
        <v>1886</v>
      </c>
      <c r="G51" s="94" t="s">
        <v>182</v>
      </c>
      <c r="H51" s="105">
        <v>3210.8880909772074</v>
      </c>
      <c r="I51" s="101">
        <v>3566.3</v>
      </c>
      <c r="J51" s="125">
        <v>0</v>
      </c>
      <c r="K51" s="125">
        <v>114.50990198852016</v>
      </c>
      <c r="L51" s="32">
        <v>2.1392870955232025E-4</v>
      </c>
      <c r="M51" s="41">
        <v>5.8525751062173245E-4</v>
      </c>
      <c r="N51" s="41">
        <v>9.0821380696351589E-5</v>
      </c>
      <c r="O51" s="18"/>
      <c r="P51" s="18"/>
      <c r="Q51" s="18"/>
      <c r="R51" s="18"/>
      <c r="S51" s="18"/>
    </row>
    <row r="52" spans="2:19" x14ac:dyDescent="0.2">
      <c r="B52" s="23" t="s">
        <v>1887</v>
      </c>
      <c r="C52" s="32" t="s">
        <v>1888</v>
      </c>
      <c r="D52" s="32" t="s">
        <v>287</v>
      </c>
      <c r="E52" s="32" t="s">
        <v>1857</v>
      </c>
      <c r="F52" s="87" t="s">
        <v>1886</v>
      </c>
      <c r="G52" s="94" t="s">
        <v>182</v>
      </c>
      <c r="H52" s="105">
        <v>23186.273469799293</v>
      </c>
      <c r="I52" s="101">
        <v>3159.31</v>
      </c>
      <c r="J52" s="125">
        <v>0</v>
      </c>
      <c r="K52" s="125">
        <v>732.526256275278</v>
      </c>
      <c r="L52" s="32">
        <v>4.821433451819358E-4</v>
      </c>
      <c r="M52" s="41">
        <v>3.7439250734465405E-3</v>
      </c>
      <c r="N52" s="41">
        <v>5.8098945886723313E-4</v>
      </c>
      <c r="O52" s="18"/>
      <c r="P52" s="18"/>
      <c r="Q52" s="18"/>
      <c r="R52" s="18"/>
      <c r="S52" s="18"/>
    </row>
    <row r="53" spans="2:19" x14ac:dyDescent="0.2">
      <c r="B53" s="23" t="s">
        <v>1893</v>
      </c>
      <c r="C53" s="32" t="s">
        <v>1894</v>
      </c>
      <c r="D53" s="32" t="s">
        <v>287</v>
      </c>
      <c r="E53" s="32" t="s">
        <v>1857</v>
      </c>
      <c r="F53" s="87" t="s">
        <v>1886</v>
      </c>
      <c r="G53" s="94" t="s">
        <v>182</v>
      </c>
      <c r="H53" s="105">
        <v>69730.211745590059</v>
      </c>
      <c r="I53" s="101">
        <v>3376.67</v>
      </c>
      <c r="J53" s="125">
        <v>0</v>
      </c>
      <c r="K53" s="125">
        <v>2354.5591408467458</v>
      </c>
      <c r="L53" s="32">
        <v>4.6486807830393371E-4</v>
      </c>
      <c r="M53" s="41">
        <v>1.2034098339563343E-2</v>
      </c>
      <c r="N53" s="41">
        <v>1.8674744139101189E-3</v>
      </c>
      <c r="O53" s="18"/>
      <c r="P53" s="18"/>
      <c r="Q53" s="18"/>
      <c r="R53" s="18"/>
      <c r="S53" s="18"/>
    </row>
    <row r="54" spans="2:19" x14ac:dyDescent="0.2">
      <c r="B54" s="23" t="s">
        <v>1897</v>
      </c>
      <c r="C54" s="32" t="s">
        <v>1898</v>
      </c>
      <c r="D54" s="32" t="s">
        <v>287</v>
      </c>
      <c r="E54" s="32" t="s">
        <v>1857</v>
      </c>
      <c r="F54" s="87" t="s">
        <v>1886</v>
      </c>
      <c r="G54" s="94" t="s">
        <v>182</v>
      </c>
      <c r="H54" s="105">
        <v>69937.579556418219</v>
      </c>
      <c r="I54" s="101">
        <v>3281.6400000000003</v>
      </c>
      <c r="J54" s="125">
        <v>0</v>
      </c>
      <c r="K54" s="125">
        <v>2295.099585843589</v>
      </c>
      <c r="L54" s="32">
        <v>4.9955413968870161E-4</v>
      </c>
      <c r="M54" s="41">
        <v>1.1730201903189552E-2</v>
      </c>
      <c r="N54" s="41">
        <v>1.820315183247964E-3</v>
      </c>
      <c r="O54" s="18"/>
      <c r="P54" s="18"/>
      <c r="Q54" s="18"/>
      <c r="R54" s="18"/>
      <c r="S54" s="18"/>
    </row>
    <row r="55" spans="2:19" x14ac:dyDescent="0.2">
      <c r="B55" s="23" t="s">
        <v>1927</v>
      </c>
      <c r="C55" s="32" t="s">
        <v>1928</v>
      </c>
      <c r="D55" s="32" t="s">
        <v>287</v>
      </c>
      <c r="E55" s="32" t="s">
        <v>1857</v>
      </c>
      <c r="F55" s="87" t="s">
        <v>1886</v>
      </c>
      <c r="G55" s="94" t="s">
        <v>182</v>
      </c>
      <c r="H55" s="105">
        <v>49509.518835757517</v>
      </c>
      <c r="I55" s="101">
        <v>3369.5</v>
      </c>
      <c r="J55" s="125">
        <v>0</v>
      </c>
      <c r="K55" s="125">
        <v>1668.2232371708494</v>
      </c>
      <c r="L55" s="32">
        <v>1.4052898347128502E-3</v>
      </c>
      <c r="M55" s="41">
        <v>8.5262511101076612E-3</v>
      </c>
      <c r="N55" s="41">
        <v>1.3231199667325098E-3</v>
      </c>
      <c r="O55" s="18"/>
      <c r="P55" s="18"/>
      <c r="Q55" s="18"/>
      <c r="R55" s="18"/>
      <c r="S55" s="18"/>
    </row>
    <row r="56" spans="2:19" x14ac:dyDescent="0.2">
      <c r="B56" s="23" t="s">
        <v>1929</v>
      </c>
      <c r="C56" s="32" t="s">
        <v>1930</v>
      </c>
      <c r="D56" s="32" t="s">
        <v>287</v>
      </c>
      <c r="E56" s="32" t="s">
        <v>1857</v>
      </c>
      <c r="F56" s="87" t="s">
        <v>1886</v>
      </c>
      <c r="G56" s="94" t="s">
        <v>182</v>
      </c>
      <c r="H56" s="105">
        <v>7798.6002835761301</v>
      </c>
      <c r="I56" s="101">
        <v>3407.5900000000006</v>
      </c>
      <c r="J56" s="125">
        <v>0</v>
      </c>
      <c r="K56" s="125">
        <v>265.74432351109039</v>
      </c>
      <c r="L56" s="32">
        <v>4.3265466205692814E-4</v>
      </c>
      <c r="M56" s="41">
        <v>1.3582132072346824E-3</v>
      </c>
      <c r="N56" s="41">
        <v>2.1077012515402174E-4</v>
      </c>
      <c r="O56" s="18"/>
      <c r="P56" s="18"/>
      <c r="Q56" s="18"/>
      <c r="R56" s="18"/>
      <c r="S56" s="18"/>
    </row>
    <row r="57" spans="2:19" x14ac:dyDescent="0.2">
      <c r="B57" s="23" t="s">
        <v>1937</v>
      </c>
      <c r="C57" s="32" t="s">
        <v>1938</v>
      </c>
      <c r="D57" s="32" t="s">
        <v>287</v>
      </c>
      <c r="E57" s="32" t="s">
        <v>1857</v>
      </c>
      <c r="F57" s="87" t="s">
        <v>1886</v>
      </c>
      <c r="G57" s="94" t="s">
        <v>182</v>
      </c>
      <c r="H57" s="105">
        <v>7914.3336085306437</v>
      </c>
      <c r="I57" s="101">
        <v>3548.1900000000005</v>
      </c>
      <c r="J57" s="125">
        <v>0</v>
      </c>
      <c r="K57" s="125">
        <v>280.81559366452342</v>
      </c>
      <c r="L57" s="32">
        <v>3.2277939800430262E-4</v>
      </c>
      <c r="M57" s="41">
        <v>1.4352421269938672E-3</v>
      </c>
      <c r="N57" s="41">
        <v>2.2272362035760448E-4</v>
      </c>
      <c r="O57" s="18"/>
      <c r="P57" s="18"/>
      <c r="Q57" s="18"/>
      <c r="R57" s="18"/>
      <c r="S57" s="18"/>
    </row>
    <row r="58" spans="2:19" x14ac:dyDescent="0.2">
      <c r="B58" s="23" t="s">
        <v>1943</v>
      </c>
      <c r="C58" s="32" t="s">
        <v>1944</v>
      </c>
      <c r="D58" s="32" t="s">
        <v>287</v>
      </c>
      <c r="E58" s="32" t="s">
        <v>1857</v>
      </c>
      <c r="F58" s="87" t="s">
        <v>1886</v>
      </c>
      <c r="G58" s="94" t="s">
        <v>182</v>
      </c>
      <c r="H58" s="105">
        <v>11910.691702014023</v>
      </c>
      <c r="I58" s="101">
        <v>3632.95</v>
      </c>
      <c r="J58" s="125">
        <v>0</v>
      </c>
      <c r="K58" s="125">
        <v>432.70947427421044</v>
      </c>
      <c r="L58" s="32">
        <v>5.1871583095906609E-4</v>
      </c>
      <c r="M58" s="41">
        <v>2.2115683040367239E-3</v>
      </c>
      <c r="N58" s="41">
        <v>3.4319540241957463E-4</v>
      </c>
      <c r="O58" s="18"/>
      <c r="P58" s="18"/>
      <c r="Q58" s="18"/>
      <c r="R58" s="18"/>
      <c r="S58" s="18"/>
    </row>
    <row r="59" spans="2:19" x14ac:dyDescent="0.2">
      <c r="B59" s="23" t="s">
        <v>1899</v>
      </c>
      <c r="C59" s="32" t="s">
        <v>1900</v>
      </c>
      <c r="D59" s="32" t="s">
        <v>287</v>
      </c>
      <c r="E59" s="32" t="s">
        <v>1901</v>
      </c>
      <c r="F59" s="87" t="s">
        <v>1886</v>
      </c>
      <c r="G59" s="94" t="s">
        <v>182</v>
      </c>
      <c r="H59" s="105">
        <v>61443.22959180193</v>
      </c>
      <c r="I59" s="101">
        <v>317.20999999999998</v>
      </c>
      <c r="J59" s="125">
        <v>0</v>
      </c>
      <c r="K59" s="125">
        <v>194.90406868386313</v>
      </c>
      <c r="L59" s="32">
        <v>2.8914460984377381E-4</v>
      </c>
      <c r="M59" s="41">
        <v>9.9615027230920655E-4</v>
      </c>
      <c r="N59" s="41">
        <v>1.5458450591442825E-4</v>
      </c>
      <c r="O59" s="18"/>
      <c r="P59" s="18"/>
      <c r="Q59" s="18"/>
      <c r="R59" s="18"/>
      <c r="S59" s="18"/>
    </row>
    <row r="60" spans="2:19" x14ac:dyDescent="0.2">
      <c r="B60" s="23" t="s">
        <v>1902</v>
      </c>
      <c r="C60" s="32" t="s">
        <v>1903</v>
      </c>
      <c r="D60" s="32" t="s">
        <v>287</v>
      </c>
      <c r="E60" s="32" t="s">
        <v>1901</v>
      </c>
      <c r="F60" s="87" t="s">
        <v>1886</v>
      </c>
      <c r="G60" s="94" t="s">
        <v>182</v>
      </c>
      <c r="H60" s="105">
        <v>812644.4375192984</v>
      </c>
      <c r="I60" s="101">
        <v>329.22</v>
      </c>
      <c r="J60" s="125">
        <v>0</v>
      </c>
      <c r="K60" s="125">
        <v>2675.3880172157587</v>
      </c>
      <c r="L60" s="32">
        <v>2.5395138672478076E-3</v>
      </c>
      <c r="M60" s="41">
        <v>1.367384744648442E-2</v>
      </c>
      <c r="N60" s="41">
        <v>2.1219338188444973E-3</v>
      </c>
      <c r="O60" s="18"/>
      <c r="P60" s="18"/>
      <c r="Q60" s="18"/>
      <c r="R60" s="18"/>
      <c r="S60" s="18"/>
    </row>
    <row r="61" spans="2:19" x14ac:dyDescent="0.2">
      <c r="B61" s="23" t="s">
        <v>1912</v>
      </c>
      <c r="C61" s="32" t="s">
        <v>1913</v>
      </c>
      <c r="D61" s="32" t="s">
        <v>287</v>
      </c>
      <c r="E61" s="32" t="s">
        <v>1901</v>
      </c>
      <c r="F61" s="87" t="s">
        <v>1886</v>
      </c>
      <c r="G61" s="94" t="s">
        <v>182</v>
      </c>
      <c r="H61" s="105">
        <v>193669.06870428921</v>
      </c>
      <c r="I61" s="101">
        <v>338.06</v>
      </c>
      <c r="J61" s="125">
        <v>0</v>
      </c>
      <c r="K61" s="125">
        <v>654.71765377951488</v>
      </c>
      <c r="L61" s="32">
        <v>5.2342991541699791E-4</v>
      </c>
      <c r="M61" s="41">
        <v>3.3462470717118818E-3</v>
      </c>
      <c r="N61" s="41">
        <v>5.1927702539202817E-4</v>
      </c>
      <c r="O61" s="18"/>
      <c r="P61" s="18"/>
      <c r="Q61" s="18"/>
      <c r="R61" s="18"/>
      <c r="S61" s="18"/>
    </row>
    <row r="62" spans="2:19" x14ac:dyDescent="0.2">
      <c r="B62" s="23" t="s">
        <v>1933</v>
      </c>
      <c r="C62" s="32" t="s">
        <v>1934</v>
      </c>
      <c r="D62" s="32" t="s">
        <v>287</v>
      </c>
      <c r="E62" s="32" t="s">
        <v>1901</v>
      </c>
      <c r="F62" s="87" t="s">
        <v>1886</v>
      </c>
      <c r="G62" s="94" t="s">
        <v>182</v>
      </c>
      <c r="H62" s="105">
        <v>7667.995373608378</v>
      </c>
      <c r="I62" s="101">
        <v>3549.8000000000006</v>
      </c>
      <c r="J62" s="125">
        <v>0</v>
      </c>
      <c r="K62" s="125">
        <v>272.19849987051253</v>
      </c>
      <c r="L62" s="32">
        <v>1.9596205912620439E-4</v>
      </c>
      <c r="M62" s="41">
        <v>1.3912003561504828E-3</v>
      </c>
      <c r="N62" s="41">
        <v>2.158891340610352E-4</v>
      </c>
      <c r="O62" s="18"/>
      <c r="P62" s="18"/>
      <c r="Q62" s="18"/>
      <c r="R62" s="18"/>
      <c r="S62" s="18"/>
    </row>
    <row r="63" spans="2:19" x14ac:dyDescent="0.2">
      <c r="B63" s="23" t="s">
        <v>1951</v>
      </c>
      <c r="C63" s="32" t="s">
        <v>1952</v>
      </c>
      <c r="D63" s="32" t="s">
        <v>287</v>
      </c>
      <c r="E63" s="32" t="s">
        <v>1901</v>
      </c>
      <c r="F63" s="87" t="s">
        <v>1886</v>
      </c>
      <c r="G63" s="94" t="s">
        <v>182</v>
      </c>
      <c r="H63" s="105">
        <v>174015.14024310478</v>
      </c>
      <c r="I63" s="101">
        <v>364.9</v>
      </c>
      <c r="J63" s="125">
        <v>0</v>
      </c>
      <c r="K63" s="125">
        <v>634.98124667346758</v>
      </c>
      <c r="L63" s="32">
        <v>4.0459228143014363E-4</v>
      </c>
      <c r="M63" s="41">
        <v>3.2453747428484768E-3</v>
      </c>
      <c r="N63" s="41">
        <v>5.0362346432674841E-4</v>
      </c>
      <c r="O63" s="18"/>
      <c r="P63" s="18"/>
      <c r="Q63" s="18"/>
      <c r="R63" s="18"/>
      <c r="S63" s="18"/>
    </row>
    <row r="64" spans="2:19" x14ac:dyDescent="0.2">
      <c r="B64" s="23" t="s">
        <v>1906</v>
      </c>
      <c r="C64" s="32" t="s">
        <v>1920</v>
      </c>
      <c r="D64" s="32" t="s">
        <v>287</v>
      </c>
      <c r="E64" s="32" t="s">
        <v>1846</v>
      </c>
      <c r="F64" s="87" t="s">
        <v>1886</v>
      </c>
      <c r="G64" s="94" t="s">
        <v>182</v>
      </c>
      <c r="H64" s="105">
        <v>1194392.7485867373</v>
      </c>
      <c r="I64" s="101">
        <v>169.5</v>
      </c>
      <c r="J64" s="125">
        <v>0</v>
      </c>
      <c r="K64" s="125">
        <v>2024.4957088545195</v>
      </c>
      <c r="L64" s="32">
        <v>1.1943927485867374E-3</v>
      </c>
      <c r="M64" s="41">
        <v>1.0347151628401179E-2</v>
      </c>
      <c r="N64" s="41">
        <v>1.6056907944121685E-3</v>
      </c>
      <c r="O64" s="18"/>
      <c r="P64" s="18"/>
      <c r="Q64" s="18"/>
      <c r="R64" s="18"/>
      <c r="S64" s="18"/>
    </row>
    <row r="65" spans="2:19" x14ac:dyDescent="0.2">
      <c r="B65" s="23" t="s">
        <v>1941</v>
      </c>
      <c r="C65" s="32" t="s">
        <v>1942</v>
      </c>
      <c r="D65" s="32" t="s">
        <v>287</v>
      </c>
      <c r="E65" s="32" t="s">
        <v>1846</v>
      </c>
      <c r="F65" s="87" t="s">
        <v>1886</v>
      </c>
      <c r="G65" s="94" t="s">
        <v>182</v>
      </c>
      <c r="H65" s="105">
        <v>18196.292264763055</v>
      </c>
      <c r="I65" s="101">
        <v>3617.4</v>
      </c>
      <c r="J65" s="125">
        <v>0</v>
      </c>
      <c r="K65" s="125">
        <v>658.23267633645764</v>
      </c>
      <c r="L65" s="32">
        <v>3.7621779875191512E-4</v>
      </c>
      <c r="M65" s="41">
        <v>3.3642122722380495E-3</v>
      </c>
      <c r="N65" s="41">
        <v>5.2206489959553916E-4</v>
      </c>
      <c r="O65" s="18"/>
      <c r="P65" s="18"/>
      <c r="Q65" s="18"/>
      <c r="R65" s="18"/>
      <c r="S65" s="18"/>
    </row>
    <row r="66" spans="2:19" x14ac:dyDescent="0.2">
      <c r="B66" s="23" t="s">
        <v>1891</v>
      </c>
      <c r="C66" s="32" t="s">
        <v>1892</v>
      </c>
      <c r="D66" s="32" t="s">
        <v>287</v>
      </c>
      <c r="E66" s="32" t="s">
        <v>1851</v>
      </c>
      <c r="F66" s="87" t="s">
        <v>1886</v>
      </c>
      <c r="G66" s="94" t="s">
        <v>182</v>
      </c>
      <c r="H66" s="105">
        <v>3364.8310823766269</v>
      </c>
      <c r="I66" s="101">
        <v>3176.31</v>
      </c>
      <c r="J66" s="125">
        <v>0</v>
      </c>
      <c r="K66" s="125">
        <v>106.87746614527487</v>
      </c>
      <c r="L66" s="32">
        <v>2.2469656643583486E-5</v>
      </c>
      <c r="M66" s="41">
        <v>5.4624830422100011E-4</v>
      </c>
      <c r="N66" s="41">
        <v>8.4767857382452033E-5</v>
      </c>
      <c r="O66" s="18"/>
      <c r="P66" s="18"/>
      <c r="Q66" s="18"/>
      <c r="R66" s="18"/>
      <c r="S66" s="18"/>
    </row>
    <row r="67" spans="2:19" x14ac:dyDescent="0.2">
      <c r="B67" s="23" t="s">
        <v>1904</v>
      </c>
      <c r="C67" s="32" t="s">
        <v>1905</v>
      </c>
      <c r="D67" s="32" t="s">
        <v>287</v>
      </c>
      <c r="E67" s="32" t="s">
        <v>1851</v>
      </c>
      <c r="F67" s="87" t="s">
        <v>1886</v>
      </c>
      <c r="G67" s="94" t="s">
        <v>182</v>
      </c>
      <c r="H67" s="105">
        <v>14797.595196712713</v>
      </c>
      <c r="I67" s="101">
        <v>3294.48</v>
      </c>
      <c r="J67" s="125">
        <v>0</v>
      </c>
      <c r="K67" s="125">
        <v>487.50381428574218</v>
      </c>
      <c r="L67" s="32">
        <v>9.8815326856178389E-5</v>
      </c>
      <c r="M67" s="41">
        <v>2.4916209324506826E-3</v>
      </c>
      <c r="N67" s="41">
        <v>3.8665450532485488E-4</v>
      </c>
      <c r="O67" s="18"/>
      <c r="P67" s="18"/>
      <c r="Q67" s="18"/>
      <c r="R67" s="18"/>
      <c r="S67" s="18"/>
    </row>
    <row r="68" spans="2:19" x14ac:dyDescent="0.2">
      <c r="B68" s="23" t="s">
        <v>1906</v>
      </c>
      <c r="C68" s="32" t="s">
        <v>1907</v>
      </c>
      <c r="D68" s="32" t="s">
        <v>287</v>
      </c>
      <c r="E68" s="32" t="s">
        <v>1851</v>
      </c>
      <c r="F68" s="87" t="s">
        <v>1886</v>
      </c>
      <c r="G68" s="94" t="s">
        <v>182</v>
      </c>
      <c r="H68" s="105">
        <v>38898.299360840901</v>
      </c>
      <c r="I68" s="101">
        <v>3408.24</v>
      </c>
      <c r="J68" s="125">
        <v>0</v>
      </c>
      <c r="K68" s="125">
        <v>1325.74739822427</v>
      </c>
      <c r="L68" s="32">
        <v>2.6969487600000871E-4</v>
      </c>
      <c r="M68" s="41">
        <v>6.7758648686622822E-3</v>
      </c>
      <c r="N68" s="41">
        <v>1.0514916795003023E-3</v>
      </c>
      <c r="O68" s="18"/>
      <c r="P68" s="18"/>
      <c r="Q68" s="18"/>
      <c r="R68" s="18"/>
      <c r="S68" s="18"/>
    </row>
    <row r="69" spans="2:19" s="163" customFormat="1" x14ac:dyDescent="0.2">
      <c r="B69" s="133" t="s">
        <v>1955</v>
      </c>
      <c r="C69" s="170" t="s">
        <v>176</v>
      </c>
      <c r="D69" s="170" t="s">
        <v>176</v>
      </c>
      <c r="E69" s="170" t="s">
        <v>176</v>
      </c>
      <c r="F69" s="170" t="s">
        <v>176</v>
      </c>
      <c r="G69" s="171" t="s">
        <v>176</v>
      </c>
      <c r="H69" s="181" t="s">
        <v>176</v>
      </c>
      <c r="I69" s="167" t="s">
        <v>176</v>
      </c>
      <c r="J69" s="172" t="s">
        <v>176</v>
      </c>
      <c r="K69" s="172">
        <v>0</v>
      </c>
      <c r="L69" s="170" t="s">
        <v>176</v>
      </c>
      <c r="M69" s="166">
        <v>0</v>
      </c>
      <c r="N69" s="166">
        <v>0</v>
      </c>
    </row>
    <row r="70" spans="2:19" s="163" customFormat="1" x14ac:dyDescent="0.2">
      <c r="B70" s="133" t="s">
        <v>1956</v>
      </c>
      <c r="C70" s="170" t="s">
        <v>176</v>
      </c>
      <c r="D70" s="170" t="s">
        <v>176</v>
      </c>
      <c r="E70" s="170" t="s">
        <v>176</v>
      </c>
      <c r="F70" s="170" t="s">
        <v>176</v>
      </c>
      <c r="G70" s="171" t="s">
        <v>176</v>
      </c>
      <c r="H70" s="181" t="s">
        <v>176</v>
      </c>
      <c r="I70" s="167" t="s">
        <v>176</v>
      </c>
      <c r="J70" s="172" t="s">
        <v>176</v>
      </c>
      <c r="K70" s="172">
        <v>0</v>
      </c>
      <c r="L70" s="170" t="s">
        <v>176</v>
      </c>
      <c r="M70" s="166">
        <v>0</v>
      </c>
      <c r="N70" s="166">
        <v>0</v>
      </c>
    </row>
    <row r="71" spans="2:19" s="163" customFormat="1" x14ac:dyDescent="0.2">
      <c r="B71" s="133" t="s">
        <v>153</v>
      </c>
      <c r="C71" s="170" t="s">
        <v>176</v>
      </c>
      <c r="D71" s="170" t="s">
        <v>176</v>
      </c>
      <c r="E71" s="170" t="s">
        <v>176</v>
      </c>
      <c r="F71" s="170" t="s">
        <v>176</v>
      </c>
      <c r="G71" s="171" t="s">
        <v>176</v>
      </c>
      <c r="H71" s="181" t="s">
        <v>176</v>
      </c>
      <c r="I71" s="167" t="s">
        <v>176</v>
      </c>
      <c r="J71" s="172" t="s">
        <v>176</v>
      </c>
      <c r="K71" s="172">
        <v>0</v>
      </c>
      <c r="L71" s="170" t="s">
        <v>176</v>
      </c>
      <c r="M71" s="166">
        <v>0</v>
      </c>
      <c r="N71" s="166">
        <v>0</v>
      </c>
    </row>
    <row r="72" spans="2:19" s="163" customFormat="1" x14ac:dyDescent="0.2">
      <c r="B72" s="133" t="s">
        <v>375</v>
      </c>
      <c r="C72" s="170" t="s">
        <v>176</v>
      </c>
      <c r="D72" s="170" t="s">
        <v>176</v>
      </c>
      <c r="E72" s="170" t="s">
        <v>176</v>
      </c>
      <c r="F72" s="170" t="s">
        <v>176</v>
      </c>
      <c r="G72" s="171" t="s">
        <v>176</v>
      </c>
      <c r="H72" s="181" t="s">
        <v>176</v>
      </c>
      <c r="I72" s="167" t="s">
        <v>176</v>
      </c>
      <c r="J72" s="172" t="s">
        <v>176</v>
      </c>
      <c r="K72" s="172">
        <v>156219.52177037325</v>
      </c>
      <c r="L72" s="170" t="s">
        <v>176</v>
      </c>
      <c r="M72" s="166">
        <v>0.79843443085832089</v>
      </c>
      <c r="N72" s="166">
        <v>0.12390258320482569</v>
      </c>
    </row>
    <row r="73" spans="2:19" s="163" customFormat="1" x14ac:dyDescent="0.2">
      <c r="B73" s="133" t="s">
        <v>1957</v>
      </c>
      <c r="C73" s="170" t="s">
        <v>176</v>
      </c>
      <c r="D73" s="170" t="s">
        <v>176</v>
      </c>
      <c r="E73" s="170" t="s">
        <v>176</v>
      </c>
      <c r="F73" s="170" t="s">
        <v>176</v>
      </c>
      <c r="G73" s="171" t="s">
        <v>176</v>
      </c>
      <c r="H73" s="181" t="s">
        <v>176</v>
      </c>
      <c r="I73" s="167" t="s">
        <v>176</v>
      </c>
      <c r="J73" s="172" t="s">
        <v>176</v>
      </c>
      <c r="K73" s="172">
        <v>124974.10543065704</v>
      </c>
      <c r="L73" s="170" t="s">
        <v>176</v>
      </c>
      <c r="M73" s="166">
        <v>0.63873981696235238</v>
      </c>
      <c r="N73" s="166">
        <v>9.9120867360811965E-2</v>
      </c>
    </row>
    <row r="74" spans="2:19" x14ac:dyDescent="0.2">
      <c r="B74" s="23" t="s">
        <v>1990</v>
      </c>
      <c r="C74" s="32" t="s">
        <v>1991</v>
      </c>
      <c r="D74" s="32" t="s">
        <v>1737</v>
      </c>
      <c r="E74" s="32" t="s">
        <v>176</v>
      </c>
      <c r="F74" s="87" t="s">
        <v>1841</v>
      </c>
      <c r="G74" s="94" t="s">
        <v>137</v>
      </c>
      <c r="H74" s="105">
        <v>1104288.9862025259</v>
      </c>
      <c r="I74" s="101">
        <v>395.32</v>
      </c>
      <c r="J74" s="125">
        <v>0</v>
      </c>
      <c r="K74" s="125">
        <v>18403.097338450651</v>
      </c>
      <c r="L74" s="32">
        <v>8.389568819227118E-4</v>
      </c>
      <c r="M74" s="41">
        <v>9.4057812896484946E-2</v>
      </c>
      <c r="N74" s="41">
        <v>1.4596071434372566E-2</v>
      </c>
      <c r="O74" s="18"/>
      <c r="P74" s="18"/>
      <c r="Q74" s="18"/>
      <c r="R74" s="18"/>
      <c r="S74" s="18"/>
    </row>
    <row r="75" spans="2:19" x14ac:dyDescent="0.2">
      <c r="B75" s="23" t="s">
        <v>1964</v>
      </c>
      <c r="C75" s="32" t="s">
        <v>1965</v>
      </c>
      <c r="D75" s="32" t="s">
        <v>1669</v>
      </c>
      <c r="E75" s="32" t="s">
        <v>176</v>
      </c>
      <c r="F75" s="87" t="s">
        <v>1841</v>
      </c>
      <c r="G75" s="94" t="s">
        <v>136</v>
      </c>
      <c r="H75" s="105">
        <v>39480.410093504033</v>
      </c>
      <c r="I75" s="101">
        <v>5262</v>
      </c>
      <c r="J75" s="125">
        <v>0</v>
      </c>
      <c r="K75" s="125">
        <v>7534.9444426067985</v>
      </c>
      <c r="L75" s="32">
        <v>4.9706080715999879E-4</v>
      </c>
      <c r="M75" s="41">
        <v>3.8510930064329388E-2</v>
      </c>
      <c r="N75" s="41">
        <v>5.9761998383026883E-3</v>
      </c>
      <c r="O75" s="18"/>
      <c r="P75" s="18"/>
      <c r="Q75" s="18"/>
      <c r="R75" s="18"/>
      <c r="S75" s="18"/>
    </row>
    <row r="76" spans="2:19" x14ac:dyDescent="0.2">
      <c r="B76" s="23" t="s">
        <v>1978</v>
      </c>
      <c r="C76" s="32" t="s">
        <v>1979</v>
      </c>
      <c r="D76" s="32" t="s">
        <v>1826</v>
      </c>
      <c r="E76" s="32" t="s">
        <v>176</v>
      </c>
      <c r="F76" s="87" t="s">
        <v>1841</v>
      </c>
      <c r="G76" s="94" t="s">
        <v>137</v>
      </c>
      <c r="H76" s="105">
        <v>75819.525442801998</v>
      </c>
      <c r="I76" s="101">
        <v>3994.5</v>
      </c>
      <c r="J76" s="125">
        <v>0</v>
      </c>
      <c r="K76" s="125">
        <v>12767.412294609088</v>
      </c>
      <c r="L76" s="32">
        <v>1.2993868720659414E-3</v>
      </c>
      <c r="M76" s="41">
        <v>6.5253954521534055E-2</v>
      </c>
      <c r="N76" s="41">
        <v>1.0126233560414885E-2</v>
      </c>
      <c r="O76" s="18"/>
      <c r="P76" s="18"/>
      <c r="Q76" s="18"/>
      <c r="R76" s="18"/>
      <c r="S76" s="18"/>
    </row>
    <row r="77" spans="2:19" x14ac:dyDescent="0.2">
      <c r="B77" s="23" t="s">
        <v>1980</v>
      </c>
      <c r="C77" s="32" t="s">
        <v>1981</v>
      </c>
      <c r="D77" s="32" t="s">
        <v>1698</v>
      </c>
      <c r="E77" s="32" t="s">
        <v>176</v>
      </c>
      <c r="F77" s="87" t="s">
        <v>1841</v>
      </c>
      <c r="G77" s="94" t="s">
        <v>136</v>
      </c>
      <c r="H77" s="105">
        <v>42850.753307458021</v>
      </c>
      <c r="I77" s="101">
        <v>4456</v>
      </c>
      <c r="J77" s="125">
        <v>0</v>
      </c>
      <c r="K77" s="125">
        <v>6925.5010407736236</v>
      </c>
      <c r="L77" s="32">
        <v>1.8421203497524497E-3</v>
      </c>
      <c r="M77" s="41">
        <v>3.5396078666958687E-2</v>
      </c>
      <c r="N77" s="41">
        <v>5.4928312365522527E-3</v>
      </c>
      <c r="O77" s="18"/>
      <c r="P77" s="18"/>
      <c r="Q77" s="18"/>
      <c r="R77" s="18"/>
      <c r="S77" s="18"/>
    </row>
    <row r="78" spans="2:19" x14ac:dyDescent="0.2">
      <c r="B78" s="23" t="s">
        <v>1968</v>
      </c>
      <c r="C78" s="32" t="s">
        <v>1969</v>
      </c>
      <c r="D78" s="32" t="s">
        <v>1698</v>
      </c>
      <c r="E78" s="32" t="s">
        <v>176</v>
      </c>
      <c r="F78" s="87" t="s">
        <v>1841</v>
      </c>
      <c r="G78" s="94" t="s">
        <v>136</v>
      </c>
      <c r="H78" s="105">
        <v>2.3939999995244579</v>
      </c>
      <c r="I78" s="101">
        <v>7736.7900000000009</v>
      </c>
      <c r="J78" s="125">
        <v>0</v>
      </c>
      <c r="K78" s="125">
        <v>0.67178839966655657</v>
      </c>
      <c r="L78" s="32">
        <v>3.7423698792131485E-7</v>
      </c>
      <c r="M78" s="41">
        <v>3.4334952665737359E-6</v>
      </c>
      <c r="N78" s="41">
        <v>5.3281636726600094E-7</v>
      </c>
      <c r="O78" s="18"/>
      <c r="P78" s="18"/>
      <c r="Q78" s="18"/>
      <c r="R78" s="18"/>
      <c r="S78" s="18"/>
    </row>
    <row r="79" spans="2:19" x14ac:dyDescent="0.2">
      <c r="B79" s="23" t="s">
        <v>1972</v>
      </c>
      <c r="C79" s="32" t="s">
        <v>1973</v>
      </c>
      <c r="D79" s="32" t="s">
        <v>1698</v>
      </c>
      <c r="E79" s="32" t="s">
        <v>176</v>
      </c>
      <c r="F79" s="87" t="s">
        <v>1841</v>
      </c>
      <c r="G79" s="94" t="s">
        <v>136</v>
      </c>
      <c r="H79" s="105">
        <v>19.94999999603715</v>
      </c>
      <c r="I79" s="101">
        <v>10211</v>
      </c>
      <c r="J79" s="125">
        <v>0</v>
      </c>
      <c r="K79" s="125">
        <v>7.3885417500323465</v>
      </c>
      <c r="L79" s="32">
        <v>1.4017322456760354E-5</v>
      </c>
      <c r="M79" s="41">
        <v>3.77626692247294E-5</v>
      </c>
      <c r="N79" s="41">
        <v>5.8600832890228867E-6</v>
      </c>
      <c r="O79" s="18"/>
      <c r="P79" s="18"/>
      <c r="Q79" s="18"/>
      <c r="R79" s="18"/>
      <c r="S79" s="18"/>
    </row>
    <row r="80" spans="2:19" x14ac:dyDescent="0.2">
      <c r="B80" s="23" t="s">
        <v>1974</v>
      </c>
      <c r="C80" s="32" t="s">
        <v>1975</v>
      </c>
      <c r="D80" s="32" t="s">
        <v>379</v>
      </c>
      <c r="E80" s="32" t="s">
        <v>176</v>
      </c>
      <c r="F80" s="87" t="s">
        <v>1841</v>
      </c>
      <c r="G80" s="94" t="s">
        <v>137</v>
      </c>
      <c r="H80" s="105">
        <v>41006.648016810832</v>
      </c>
      <c r="I80" s="101">
        <v>3150</v>
      </c>
      <c r="J80" s="125">
        <v>0</v>
      </c>
      <c r="K80" s="125">
        <v>5445.3301993247824</v>
      </c>
      <c r="L80" s="32">
        <v>6.3463187756974894E-4</v>
      </c>
      <c r="M80" s="41">
        <v>2.7830959084129331E-2</v>
      </c>
      <c r="N80" s="41">
        <v>4.3188614998534887E-3</v>
      </c>
      <c r="O80" s="18"/>
      <c r="P80" s="18"/>
      <c r="Q80" s="18"/>
      <c r="R80" s="18"/>
      <c r="S80" s="18"/>
    </row>
    <row r="81" spans="2:19" x14ac:dyDescent="0.2">
      <c r="B81" s="23" t="s">
        <v>1982</v>
      </c>
      <c r="C81" s="32" t="s">
        <v>1983</v>
      </c>
      <c r="D81" s="32" t="s">
        <v>1669</v>
      </c>
      <c r="E81" s="32" t="s">
        <v>176</v>
      </c>
      <c r="F81" s="87" t="s">
        <v>1841</v>
      </c>
      <c r="G81" s="94" t="s">
        <v>2</v>
      </c>
      <c r="H81" s="105">
        <v>189508.88611445267</v>
      </c>
      <c r="I81" s="101">
        <v>741.7</v>
      </c>
      <c r="J81" s="125">
        <v>0</v>
      </c>
      <c r="K81" s="125">
        <v>6660.3759342668545</v>
      </c>
      <c r="L81" s="32">
        <v>2.3964581492746213E-4</v>
      </c>
      <c r="M81" s="41">
        <v>3.4041030263781906E-2</v>
      </c>
      <c r="N81" s="41">
        <v>5.2825522317494541E-3</v>
      </c>
      <c r="O81" s="18"/>
      <c r="P81" s="18"/>
      <c r="Q81" s="18"/>
      <c r="R81" s="18"/>
      <c r="S81" s="18"/>
    </row>
    <row r="82" spans="2:19" x14ac:dyDescent="0.2">
      <c r="B82" s="23" t="s">
        <v>1970</v>
      </c>
      <c r="C82" s="32" t="s">
        <v>1971</v>
      </c>
      <c r="D82" s="32" t="s">
        <v>1698</v>
      </c>
      <c r="E82" s="32" t="s">
        <v>176</v>
      </c>
      <c r="F82" s="87" t="s">
        <v>1841</v>
      </c>
      <c r="G82" s="94" t="s">
        <v>136</v>
      </c>
      <c r="H82" s="105">
        <v>17.954999996433436</v>
      </c>
      <c r="I82" s="101">
        <v>1373</v>
      </c>
      <c r="J82" s="125">
        <v>0</v>
      </c>
      <c r="K82" s="125">
        <v>0.89413585782238969</v>
      </c>
      <c r="L82" s="32">
        <v>5.1764213618963765E-8</v>
      </c>
      <c r="M82" s="41">
        <v>4.5699080797328854E-6</v>
      </c>
      <c r="N82" s="41">
        <v>7.0916708273566838E-7</v>
      </c>
      <c r="O82" s="18"/>
      <c r="P82" s="18"/>
      <c r="Q82" s="18"/>
      <c r="R82" s="18"/>
      <c r="S82" s="18"/>
    </row>
    <row r="83" spans="2:19" x14ac:dyDescent="0.2">
      <c r="B83" s="23" t="s">
        <v>1986</v>
      </c>
      <c r="C83" s="32" t="s">
        <v>1987</v>
      </c>
      <c r="D83" s="32" t="s">
        <v>1698</v>
      </c>
      <c r="E83" s="32" t="s">
        <v>176</v>
      </c>
      <c r="F83" s="87" t="s">
        <v>1841</v>
      </c>
      <c r="G83" s="94" t="s">
        <v>136</v>
      </c>
      <c r="H83" s="105">
        <v>22866.061941673386</v>
      </c>
      <c r="I83" s="101">
        <v>5178</v>
      </c>
      <c r="J83" s="125">
        <v>0</v>
      </c>
      <c r="K83" s="125">
        <v>4294.3850009652233</v>
      </c>
      <c r="L83" s="32">
        <v>2.4106348620562884E-5</v>
      </c>
      <c r="M83" s="41">
        <v>2.1948504292390175E-2</v>
      </c>
      <c r="N83" s="41">
        <v>3.4060109061002011E-3</v>
      </c>
      <c r="O83" s="18"/>
      <c r="P83" s="18"/>
      <c r="Q83" s="18"/>
      <c r="R83" s="18"/>
      <c r="S83" s="18"/>
    </row>
    <row r="84" spans="2:19" x14ac:dyDescent="0.2">
      <c r="B84" s="23" t="s">
        <v>1960</v>
      </c>
      <c r="C84" s="32" t="s">
        <v>1961</v>
      </c>
      <c r="D84" s="32" t="s">
        <v>1669</v>
      </c>
      <c r="E84" s="32" t="s">
        <v>176</v>
      </c>
      <c r="F84" s="87" t="s">
        <v>1841</v>
      </c>
      <c r="G84" s="94" t="s">
        <v>136</v>
      </c>
      <c r="H84" s="105">
        <v>5380.3394732905799</v>
      </c>
      <c r="I84" s="101">
        <v>52077</v>
      </c>
      <c r="J84" s="125">
        <v>0</v>
      </c>
      <c r="K84" s="125">
        <v>10162.561618373602</v>
      </c>
      <c r="L84" s="32">
        <v>7.8420293327183222E-4</v>
      </c>
      <c r="M84" s="41">
        <v>5.1940621824177004E-2</v>
      </c>
      <c r="N84" s="41">
        <v>8.0602451103745608E-3</v>
      </c>
      <c r="O84" s="18"/>
      <c r="P84" s="18"/>
      <c r="Q84" s="18"/>
      <c r="R84" s="18"/>
      <c r="S84" s="18"/>
    </row>
    <row r="85" spans="2:19" x14ac:dyDescent="0.2">
      <c r="B85" s="23" t="s">
        <v>1984</v>
      </c>
      <c r="C85" s="32" t="s">
        <v>1985</v>
      </c>
      <c r="D85" s="32" t="s">
        <v>1669</v>
      </c>
      <c r="E85" s="32" t="s">
        <v>176</v>
      </c>
      <c r="F85" s="87" t="s">
        <v>1841</v>
      </c>
      <c r="G85" s="94" t="s">
        <v>136</v>
      </c>
      <c r="H85" s="105">
        <v>24373.668988044556</v>
      </c>
      <c r="I85" s="101">
        <v>4450.5</v>
      </c>
      <c r="J85" s="125">
        <v>0</v>
      </c>
      <c r="K85" s="125">
        <v>3934.3887518064153</v>
      </c>
      <c r="L85" s="32">
        <v>1.8917468213265766E-3</v>
      </c>
      <c r="M85" s="41">
        <v>2.0108571631920626E-2</v>
      </c>
      <c r="N85" s="41">
        <v>3.1204866341696521E-3</v>
      </c>
      <c r="O85" s="18"/>
      <c r="P85" s="18"/>
      <c r="Q85" s="18"/>
      <c r="R85" s="18"/>
      <c r="S85" s="18"/>
    </row>
    <row r="86" spans="2:19" x14ac:dyDescent="0.2">
      <c r="B86" s="23" t="s">
        <v>1958</v>
      </c>
      <c r="C86" s="32" t="s">
        <v>1959</v>
      </c>
      <c r="D86" s="32" t="s">
        <v>1698</v>
      </c>
      <c r="E86" s="32" t="s">
        <v>176</v>
      </c>
      <c r="F86" s="87" t="s">
        <v>1841</v>
      </c>
      <c r="G86" s="94" t="s">
        <v>136</v>
      </c>
      <c r="H86" s="105">
        <v>4192.5331871493554</v>
      </c>
      <c r="I86" s="101">
        <v>29072.000000000004</v>
      </c>
      <c r="J86" s="125">
        <v>20.112043659999998</v>
      </c>
      <c r="K86" s="125">
        <v>4440.8927746860136</v>
      </c>
      <c r="L86" s="32">
        <v>4.3625573010335132E-6</v>
      </c>
      <c r="M86" s="41">
        <v>2.2697302199344613E-2</v>
      </c>
      <c r="N86" s="41">
        <v>3.5222107985200266E-3</v>
      </c>
      <c r="O86" s="18"/>
      <c r="P86" s="18"/>
      <c r="Q86" s="18"/>
      <c r="R86" s="18"/>
      <c r="S86" s="18"/>
    </row>
    <row r="87" spans="2:19" x14ac:dyDescent="0.2">
      <c r="B87" s="23" t="s">
        <v>1988</v>
      </c>
      <c r="C87" s="32" t="s">
        <v>1989</v>
      </c>
      <c r="D87" s="32" t="s">
        <v>1752</v>
      </c>
      <c r="E87" s="32" t="s">
        <v>176</v>
      </c>
      <c r="F87" s="87" t="s">
        <v>1841</v>
      </c>
      <c r="G87" s="94" t="s">
        <v>143</v>
      </c>
      <c r="H87" s="105">
        <v>1299.1439997419393</v>
      </c>
      <c r="I87" s="101">
        <v>462</v>
      </c>
      <c r="J87" s="125">
        <v>0</v>
      </c>
      <c r="K87" s="125">
        <v>16.727100000277343</v>
      </c>
      <c r="L87" s="32">
        <v>9.4601046741182188E-6</v>
      </c>
      <c r="M87" s="41">
        <v>8.5491828532562462E-5</v>
      </c>
      <c r="N87" s="41">
        <v>1.3266785585262592E-5</v>
      </c>
      <c r="O87" s="18"/>
      <c r="P87" s="18"/>
      <c r="Q87" s="18"/>
      <c r="R87" s="18"/>
      <c r="S87" s="18"/>
    </row>
    <row r="88" spans="2:19" x14ac:dyDescent="0.2">
      <c r="B88" s="23" t="s">
        <v>1966</v>
      </c>
      <c r="C88" s="32" t="s">
        <v>1967</v>
      </c>
      <c r="D88" s="32" t="s">
        <v>1698</v>
      </c>
      <c r="E88" s="32" t="s">
        <v>176</v>
      </c>
      <c r="F88" s="87" t="s">
        <v>1841</v>
      </c>
      <c r="G88" s="94" t="s">
        <v>136</v>
      </c>
      <c r="H88" s="105">
        <v>29.924999994055725</v>
      </c>
      <c r="I88" s="101">
        <v>2736</v>
      </c>
      <c r="J88" s="125">
        <v>0</v>
      </c>
      <c r="K88" s="125">
        <v>2.9695989954101214</v>
      </c>
      <c r="L88" s="32">
        <v>1.9104388680633249E-7</v>
      </c>
      <c r="M88" s="41">
        <v>1.5177553079844233E-5</v>
      </c>
      <c r="N88" s="41">
        <v>2.3552817371608976E-6</v>
      </c>
      <c r="O88" s="18"/>
      <c r="P88" s="18"/>
      <c r="Q88" s="18"/>
      <c r="R88" s="18"/>
      <c r="S88" s="18"/>
    </row>
    <row r="89" spans="2:19" x14ac:dyDescent="0.2">
      <c r="B89" s="23" t="s">
        <v>1962</v>
      </c>
      <c r="C89" s="32" t="s">
        <v>1963</v>
      </c>
      <c r="D89" s="32" t="s">
        <v>1698</v>
      </c>
      <c r="E89" s="32" t="s">
        <v>176</v>
      </c>
      <c r="F89" s="87" t="s">
        <v>1841</v>
      </c>
      <c r="G89" s="94" t="s">
        <v>136</v>
      </c>
      <c r="H89" s="105">
        <v>33625.334784334875</v>
      </c>
      <c r="I89" s="101">
        <v>26705</v>
      </c>
      <c r="J89" s="125">
        <v>147.16803330000002</v>
      </c>
      <c r="K89" s="125">
        <v>32716.34282080712</v>
      </c>
      <c r="L89" s="32">
        <v>8.5947589163927032E-5</v>
      </c>
      <c r="M89" s="41">
        <v>0.16721248576278006</v>
      </c>
      <c r="N89" s="41">
        <v>2.5948353589707516E-2</v>
      </c>
      <c r="O89" s="18"/>
      <c r="P89" s="18"/>
      <c r="Q89" s="18"/>
      <c r="R89" s="18"/>
      <c r="S89" s="18"/>
    </row>
    <row r="90" spans="2:19" x14ac:dyDescent="0.2">
      <c r="B90" s="23" t="s">
        <v>1976</v>
      </c>
      <c r="C90" s="32" t="s">
        <v>1977</v>
      </c>
      <c r="D90" s="32" t="s">
        <v>379</v>
      </c>
      <c r="E90" s="32" t="s">
        <v>176</v>
      </c>
      <c r="F90" s="87" t="s">
        <v>1841</v>
      </c>
      <c r="G90" s="94" t="s">
        <v>137</v>
      </c>
      <c r="H90" s="105">
        <v>52522.785588066356</v>
      </c>
      <c r="I90" s="101">
        <v>2911</v>
      </c>
      <c r="J90" s="125">
        <v>16.40685526</v>
      </c>
      <c r="K90" s="125">
        <v>6461.7991041871937</v>
      </c>
      <c r="L90" s="32">
        <v>1.4922527462533602E-3</v>
      </c>
      <c r="M90" s="41">
        <v>3.3026108591320533E-2</v>
      </c>
      <c r="N90" s="41">
        <v>5.1250547440304653E-3</v>
      </c>
      <c r="O90" s="18"/>
      <c r="P90" s="18"/>
      <c r="Q90" s="18"/>
      <c r="R90" s="18"/>
      <c r="S90" s="18"/>
    </row>
    <row r="91" spans="2:19" x14ac:dyDescent="0.2">
      <c r="B91" s="23" t="s">
        <v>1992</v>
      </c>
      <c r="C91" s="32" t="s">
        <v>1993</v>
      </c>
      <c r="D91" s="32" t="s">
        <v>1698</v>
      </c>
      <c r="E91" s="32" t="s">
        <v>176</v>
      </c>
      <c r="F91" s="87" t="s">
        <v>1841</v>
      </c>
      <c r="G91" s="94" t="s">
        <v>136</v>
      </c>
      <c r="H91" s="105">
        <v>56538.735557970489</v>
      </c>
      <c r="I91" s="101">
        <v>2535</v>
      </c>
      <c r="J91" s="125">
        <v>0</v>
      </c>
      <c r="K91" s="125">
        <v>5198.4229445964738</v>
      </c>
      <c r="L91" s="32">
        <v>1.5604649692887468E-3</v>
      </c>
      <c r="M91" s="41">
        <v>2.6569021707995497E-2</v>
      </c>
      <c r="N91" s="41">
        <v>4.123031642444137E-3</v>
      </c>
      <c r="O91" s="18"/>
      <c r="P91" s="18"/>
      <c r="Q91" s="18"/>
      <c r="R91" s="18"/>
      <c r="S91" s="18"/>
    </row>
    <row r="92" spans="2:19" s="163" customFormat="1" x14ac:dyDescent="0.2">
      <c r="B92" s="133" t="s">
        <v>1994</v>
      </c>
      <c r="C92" s="170" t="s">
        <v>176</v>
      </c>
      <c r="D92" s="170" t="s">
        <v>176</v>
      </c>
      <c r="E92" s="170" t="s">
        <v>176</v>
      </c>
      <c r="F92" s="170" t="s">
        <v>176</v>
      </c>
      <c r="G92" s="171" t="s">
        <v>176</v>
      </c>
      <c r="H92" s="181" t="s">
        <v>176</v>
      </c>
      <c r="I92" s="167" t="s">
        <v>176</v>
      </c>
      <c r="J92" s="172" t="s">
        <v>176</v>
      </c>
      <c r="K92" s="172">
        <v>690.77652307455605</v>
      </c>
      <c r="L92" s="170" t="s">
        <v>176</v>
      </c>
      <c r="M92" s="166">
        <v>3.5305431344363606E-3</v>
      </c>
      <c r="N92" s="166">
        <v>5.4787644115306198E-4</v>
      </c>
    </row>
    <row r="93" spans="2:19" x14ac:dyDescent="0.2">
      <c r="B93" s="23" t="s">
        <v>1995</v>
      </c>
      <c r="C93" s="32" t="s">
        <v>1996</v>
      </c>
      <c r="D93" s="32" t="s">
        <v>1669</v>
      </c>
      <c r="E93" s="32" t="s">
        <v>176</v>
      </c>
      <c r="F93" s="87" t="s">
        <v>1886</v>
      </c>
      <c r="G93" s="94" t="s">
        <v>136</v>
      </c>
      <c r="H93" s="105">
        <v>2039.121656801123</v>
      </c>
      <c r="I93" s="101">
        <v>9340</v>
      </c>
      <c r="J93" s="125">
        <v>0</v>
      </c>
      <c r="K93" s="125">
        <v>690.77652287455601</v>
      </c>
      <c r="L93" s="32">
        <v>7.4865538529812368E-4</v>
      </c>
      <c r="M93" s="41">
        <v>3.5305431334141653E-3</v>
      </c>
      <c r="N93" s="41">
        <v>5.4787644099443572E-4</v>
      </c>
      <c r="O93" s="18"/>
      <c r="P93" s="18"/>
      <c r="Q93" s="18"/>
      <c r="R93" s="18"/>
      <c r="S93" s="18"/>
    </row>
    <row r="94" spans="2:19" s="163" customFormat="1" x14ac:dyDescent="0.2">
      <c r="B94" s="133" t="s">
        <v>153</v>
      </c>
      <c r="C94" s="170" t="s">
        <v>176</v>
      </c>
      <c r="D94" s="170" t="s">
        <v>176</v>
      </c>
      <c r="E94" s="170" t="s">
        <v>176</v>
      </c>
      <c r="F94" s="170" t="s">
        <v>176</v>
      </c>
      <c r="G94" s="171" t="s">
        <v>176</v>
      </c>
      <c r="H94" s="181" t="s">
        <v>176</v>
      </c>
      <c r="I94" s="167" t="s">
        <v>176</v>
      </c>
      <c r="J94" s="172" t="s">
        <v>176</v>
      </c>
      <c r="K94" s="172">
        <v>30554.639816441661</v>
      </c>
      <c r="L94" s="170" t="s">
        <v>176</v>
      </c>
      <c r="M94" s="166">
        <v>0.15616407076050989</v>
      </c>
      <c r="N94" s="166">
        <v>2.4233839402702056E-2</v>
      </c>
    </row>
    <row r="95" spans="2:19" x14ac:dyDescent="0.2">
      <c r="B95" s="23" t="s">
        <v>2009</v>
      </c>
      <c r="C95" s="32" t="s">
        <v>2010</v>
      </c>
      <c r="D95" s="32" t="s">
        <v>1698</v>
      </c>
      <c r="E95" s="32" t="s">
        <v>176</v>
      </c>
      <c r="F95" s="87" t="s">
        <v>1841</v>
      </c>
      <c r="G95" s="94" t="s">
        <v>136</v>
      </c>
      <c r="H95" s="105">
        <v>22035.083818980082</v>
      </c>
      <c r="I95" s="101">
        <v>1544</v>
      </c>
      <c r="J95" s="125">
        <v>0</v>
      </c>
      <c r="K95" s="125">
        <v>1233.9840846218133</v>
      </c>
      <c r="L95" s="32">
        <v>2.3085724369317469E-3</v>
      </c>
      <c r="M95" s="41">
        <v>6.3068646551195338E-3</v>
      </c>
      <c r="N95" s="41">
        <v>9.7871132868415254E-4</v>
      </c>
      <c r="O95" s="18"/>
      <c r="P95" s="18"/>
      <c r="Q95" s="18"/>
      <c r="R95" s="18"/>
      <c r="S95" s="18"/>
    </row>
    <row r="96" spans="2:19" x14ac:dyDescent="0.2">
      <c r="B96" s="23" t="s">
        <v>1997</v>
      </c>
      <c r="C96" s="32" t="s">
        <v>1998</v>
      </c>
      <c r="D96" s="32" t="s">
        <v>1674</v>
      </c>
      <c r="E96" s="32" t="s">
        <v>176</v>
      </c>
      <c r="F96" s="87" t="s">
        <v>1841</v>
      </c>
      <c r="G96" s="94" t="s">
        <v>136</v>
      </c>
      <c r="H96" s="105">
        <v>8667.5467929940787</v>
      </c>
      <c r="I96" s="101">
        <v>12194</v>
      </c>
      <c r="J96" s="125">
        <v>1.017747977</v>
      </c>
      <c r="K96" s="125">
        <v>3834.4689669592908</v>
      </c>
      <c r="L96" s="32">
        <v>1.0970841367279913E-4</v>
      </c>
      <c r="M96" s="41">
        <v>1.9597883878931809E-2</v>
      </c>
      <c r="N96" s="41">
        <v>3.0412371311912285E-3</v>
      </c>
      <c r="O96" s="18"/>
      <c r="P96" s="18"/>
      <c r="Q96" s="18"/>
      <c r="R96" s="18"/>
      <c r="S96" s="18"/>
    </row>
    <row r="97" spans="2:19" x14ac:dyDescent="0.2">
      <c r="B97" s="23" t="s">
        <v>1999</v>
      </c>
      <c r="C97" s="32" t="s">
        <v>2000</v>
      </c>
      <c r="D97" s="32" t="s">
        <v>379</v>
      </c>
      <c r="E97" s="32" t="s">
        <v>176</v>
      </c>
      <c r="F97" s="87" t="s">
        <v>1841</v>
      </c>
      <c r="G97" s="94" t="s">
        <v>136</v>
      </c>
      <c r="H97" s="105">
        <v>38401.225335157316</v>
      </c>
      <c r="I97" s="101">
        <v>3534.0000000000005</v>
      </c>
      <c r="J97" s="125">
        <v>5.6695817870000003</v>
      </c>
      <c r="K97" s="125">
        <v>4927.868755145224</v>
      </c>
      <c r="L97" s="32">
        <v>1.467979957176007E-3</v>
      </c>
      <c r="M97" s="41">
        <v>2.5186225385085418E-2</v>
      </c>
      <c r="N97" s="41">
        <v>3.908446662346886E-3</v>
      </c>
      <c r="O97" s="18"/>
      <c r="P97" s="18"/>
      <c r="Q97" s="18"/>
      <c r="R97" s="18"/>
      <c r="S97" s="18"/>
    </row>
    <row r="98" spans="2:19" x14ac:dyDescent="0.2">
      <c r="B98" s="23" t="s">
        <v>2007</v>
      </c>
      <c r="C98" s="32" t="s">
        <v>2008</v>
      </c>
      <c r="D98" s="32" t="s">
        <v>1826</v>
      </c>
      <c r="E98" s="32" t="s">
        <v>176</v>
      </c>
      <c r="F98" s="87" t="s">
        <v>1841</v>
      </c>
      <c r="G98" s="94" t="s">
        <v>137</v>
      </c>
      <c r="H98" s="105">
        <v>34247.799413273788</v>
      </c>
      <c r="I98" s="101">
        <v>6105</v>
      </c>
      <c r="J98" s="125">
        <v>0</v>
      </c>
      <c r="K98" s="125">
        <v>8814.095166793797</v>
      </c>
      <c r="L98" s="32">
        <v>4.7385421831754185E-3</v>
      </c>
      <c r="M98" s="41">
        <v>4.5048640389351947E-2</v>
      </c>
      <c r="N98" s="41">
        <v>6.9907342398869976E-3</v>
      </c>
      <c r="O98" s="18"/>
      <c r="P98" s="18"/>
      <c r="Q98" s="18"/>
      <c r="R98" s="18"/>
      <c r="S98" s="18"/>
    </row>
    <row r="99" spans="2:19" x14ac:dyDescent="0.2">
      <c r="B99" s="23" t="s">
        <v>2001</v>
      </c>
      <c r="C99" s="32" t="s">
        <v>2002</v>
      </c>
      <c r="D99" s="32" t="s">
        <v>1698</v>
      </c>
      <c r="E99" s="32" t="s">
        <v>176</v>
      </c>
      <c r="F99" s="87" t="s">
        <v>1841</v>
      </c>
      <c r="G99" s="94" t="s">
        <v>136</v>
      </c>
      <c r="H99" s="105">
        <v>89977.995923602371</v>
      </c>
      <c r="I99" s="101">
        <v>2758</v>
      </c>
      <c r="J99" s="125">
        <v>0</v>
      </c>
      <c r="K99" s="125">
        <v>9000.7382736813215</v>
      </c>
      <c r="L99" s="32">
        <v>7.9912691906284291E-5</v>
      </c>
      <c r="M99" s="41">
        <v>4.6002569073376576E-2</v>
      </c>
      <c r="N99" s="41">
        <v>7.1387667189182092E-3</v>
      </c>
      <c r="O99" s="18"/>
      <c r="P99" s="18"/>
      <c r="Q99" s="18"/>
      <c r="R99" s="18"/>
      <c r="S99" s="18"/>
    </row>
    <row r="100" spans="2:19" x14ac:dyDescent="0.2">
      <c r="B100" s="23" t="s">
        <v>2003</v>
      </c>
      <c r="C100" s="32" t="s">
        <v>2004</v>
      </c>
      <c r="D100" s="32" t="s">
        <v>1698</v>
      </c>
      <c r="E100" s="32" t="s">
        <v>176</v>
      </c>
      <c r="F100" s="87" t="s">
        <v>1841</v>
      </c>
      <c r="G100" s="94" t="s">
        <v>136</v>
      </c>
      <c r="H100" s="105">
        <v>7842.9840194342696</v>
      </c>
      <c r="I100" s="101">
        <v>9587</v>
      </c>
      <c r="J100" s="125">
        <v>0</v>
      </c>
      <c r="K100" s="125">
        <v>2727.1662462954596</v>
      </c>
      <c r="L100" s="32">
        <v>1.4021730274733454E-4</v>
      </c>
      <c r="M100" s="41">
        <v>1.3938484800366932E-2</v>
      </c>
      <c r="N100" s="41">
        <v>2.1630007499427516E-3</v>
      </c>
      <c r="O100" s="18"/>
      <c r="P100" s="18"/>
      <c r="Q100" s="18"/>
      <c r="R100" s="18"/>
      <c r="S100" s="18"/>
    </row>
    <row r="101" spans="2:19" x14ac:dyDescent="0.2">
      <c r="B101" s="23" t="s">
        <v>2005</v>
      </c>
      <c r="C101" s="32" t="s">
        <v>2006</v>
      </c>
      <c r="D101" s="32" t="s">
        <v>1698</v>
      </c>
      <c r="E101" s="32" t="s">
        <v>176</v>
      </c>
      <c r="F101" s="87" t="s">
        <v>1841</v>
      </c>
      <c r="G101" s="94" t="s">
        <v>136</v>
      </c>
      <c r="H101" s="105">
        <v>39.899999992074299</v>
      </c>
      <c r="I101" s="101">
        <v>11276</v>
      </c>
      <c r="J101" s="125">
        <v>0</v>
      </c>
      <c r="K101" s="125">
        <v>16.318322744758543</v>
      </c>
      <c r="L101" s="32">
        <v>1.5884975701371462E-7</v>
      </c>
      <c r="M101" s="41">
        <v>8.3402577255518314E-5</v>
      </c>
      <c r="N101" s="41">
        <v>1.294257157320969E-5</v>
      </c>
      <c r="O101" s="18"/>
      <c r="P101" s="18"/>
      <c r="Q101" s="18"/>
      <c r="R101" s="18"/>
      <c r="S101" s="18"/>
    </row>
    <row r="102" spans="2:19" s="163" customFormat="1" x14ac:dyDescent="0.2">
      <c r="B102" s="133" t="s">
        <v>1956</v>
      </c>
      <c r="C102" s="170" t="s">
        <v>176</v>
      </c>
      <c r="D102" s="170" t="s">
        <v>176</v>
      </c>
      <c r="E102" s="170" t="s">
        <v>176</v>
      </c>
      <c r="F102" s="170" t="s">
        <v>176</v>
      </c>
      <c r="G102" s="171" t="s">
        <v>176</v>
      </c>
      <c r="H102" s="181" t="s">
        <v>176</v>
      </c>
      <c r="I102" s="167" t="s">
        <v>176</v>
      </c>
      <c r="J102" s="172" t="s">
        <v>176</v>
      </c>
      <c r="K102" s="172">
        <v>0</v>
      </c>
      <c r="L102" s="170" t="s">
        <v>176</v>
      </c>
      <c r="M102" s="166">
        <v>0</v>
      </c>
      <c r="N102" s="166">
        <v>0</v>
      </c>
    </row>
    <row r="103" spans="2:19" s="163" customFormat="1" x14ac:dyDescent="0.2">
      <c r="B103" s="116" t="s">
        <v>167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  <row r="104" spans="2:19" s="163" customFormat="1" x14ac:dyDescent="0.2">
      <c r="B104" s="116" t="s">
        <v>168</v>
      </c>
      <c r="C104" s="173"/>
      <c r="D104" s="173"/>
      <c r="E104" s="173"/>
      <c r="F104" s="173"/>
      <c r="G104" s="173"/>
      <c r="H104" s="174"/>
      <c r="I104" s="174"/>
      <c r="J104" s="174"/>
      <c r="K104" s="174"/>
      <c r="L104" s="175"/>
      <c r="M104" s="175"/>
      <c r="N104" s="176"/>
      <c r="O104" s="194"/>
      <c r="P104" s="194"/>
      <c r="Q104" s="194"/>
      <c r="R104" s="178"/>
      <c r="S104" s="178"/>
    </row>
    <row r="105" spans="2:19" s="163" customFormat="1" x14ac:dyDescent="0.2">
      <c r="B105" s="116" t="s">
        <v>169</v>
      </c>
      <c r="C105" s="173"/>
      <c r="D105" s="173"/>
      <c r="E105" s="173"/>
      <c r="F105" s="173"/>
      <c r="G105" s="173"/>
      <c r="H105" s="174"/>
      <c r="I105" s="174"/>
      <c r="J105" s="174"/>
      <c r="K105" s="174"/>
      <c r="L105" s="175"/>
      <c r="M105" s="175"/>
      <c r="N105" s="176"/>
      <c r="O105" s="194"/>
      <c r="P105" s="194"/>
      <c r="Q105" s="194"/>
      <c r="R105" s="178"/>
      <c r="S105" s="178"/>
    </row>
    <row r="106" spans="2:19" s="163" customFormat="1" x14ac:dyDescent="0.2">
      <c r="B106" s="116" t="s">
        <v>170</v>
      </c>
      <c r="C106" s="173"/>
      <c r="D106" s="173"/>
      <c r="E106" s="173"/>
      <c r="F106" s="173"/>
      <c r="G106" s="173"/>
      <c r="H106" s="174"/>
      <c r="I106" s="174"/>
      <c r="J106" s="174"/>
      <c r="K106" s="174"/>
      <c r="L106" s="175"/>
      <c r="M106" s="175"/>
      <c r="N106" s="176"/>
      <c r="O106" s="194"/>
      <c r="P106" s="194"/>
      <c r="Q106" s="194"/>
      <c r="R106" s="178"/>
      <c r="S106" s="178"/>
    </row>
    <row r="107" spans="2:19" s="163" customFormat="1" x14ac:dyDescent="0.2">
      <c r="B107" s="116" t="s">
        <v>171</v>
      </c>
      <c r="C107" s="173"/>
      <c r="D107" s="173"/>
      <c r="E107" s="173"/>
      <c r="F107" s="173"/>
      <c r="G107" s="173"/>
      <c r="H107" s="174"/>
      <c r="I107" s="174"/>
      <c r="J107" s="174"/>
      <c r="K107" s="174"/>
      <c r="L107" s="175"/>
      <c r="M107" s="175"/>
      <c r="N107" s="176"/>
      <c r="O107" s="194"/>
      <c r="P107" s="194"/>
      <c r="Q107" s="194"/>
      <c r="R107" s="178"/>
      <c r="S107" s="178"/>
    </row>
  </sheetData>
  <mergeCells count="2">
    <mergeCell ref="B7:N7"/>
    <mergeCell ref="B6:N6"/>
  </mergeCells>
  <phoneticPr fontId="3" type="noConversion"/>
  <conditionalFormatting sqref="D11:F102">
    <cfRule type="expression" dxfId="120" priority="11" stopIfTrue="1">
      <formula>LEFT($ID11,3)="TIR"</formula>
    </cfRule>
  </conditionalFormatting>
  <conditionalFormatting sqref="N1:N5 N103:N55637 L11:L102 H11:I102">
    <cfRule type="expression" dxfId="119" priority="130" stopIfTrue="1">
      <formula>LEFT(#REF!,3)="TIR"</formula>
    </cfRule>
  </conditionalFormatting>
  <conditionalFormatting sqref="M11:N102 C11:G102">
    <cfRule type="expression" dxfId="118" priority="134" stopIfTrue="1">
      <formula>OR(LEFT(#REF!,3)="TIR",LEFT(#REF!,2)="IR")</formula>
    </cfRule>
  </conditionalFormatting>
  <conditionalFormatting sqref="B11:B102 J11:K102">
    <cfRule type="expression" dxfId="117" priority="136" stopIfTrue="1">
      <formula>#REF!&gt;0</formula>
    </cfRule>
    <cfRule type="expression" dxfId="116" priority="137" stopIfTrue="1">
      <formula>LEFT(#REF!,3)="TIR"</formula>
    </cfRule>
  </conditionalFormatting>
  <conditionalFormatting sqref="D11:E102">
    <cfRule type="expression" dxfId="115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2"/>
      <c r="P6" s="16"/>
      <c r="Q6" s="16"/>
      <c r="R6" s="16"/>
      <c r="S6" s="16"/>
      <c r="T6" s="16"/>
    </row>
    <row r="7" spans="1:20" s="10" customFormat="1" x14ac:dyDescent="0.2">
      <c r="B7" s="233" t="s">
        <v>24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65553.319639666763</v>
      </c>
      <c r="M11" s="103"/>
      <c r="N11" s="103">
        <v>1</v>
      </c>
      <c r="O11" s="121">
        <v>5.1992385772023988E-2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8">
        <v>0</v>
      </c>
      <c r="M12" s="166" t="s">
        <v>176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81" t="s">
        <v>176</v>
      </c>
      <c r="K13" s="171" t="s">
        <v>176</v>
      </c>
      <c r="L13" s="172">
        <v>0</v>
      </c>
      <c r="M13" s="170" t="s">
        <v>176</v>
      </c>
      <c r="N13" s="170">
        <v>0</v>
      </c>
      <c r="O13" s="166">
        <v>0</v>
      </c>
    </row>
    <row r="14" spans="1:20" s="163" customFormat="1" x14ac:dyDescent="0.2">
      <c r="B14" s="133" t="s">
        <v>2011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67" t="s">
        <v>176</v>
      </c>
      <c r="H14" s="171" t="s">
        <v>176</v>
      </c>
      <c r="I14" s="171" t="s">
        <v>176</v>
      </c>
      <c r="J14" s="181" t="s">
        <v>176</v>
      </c>
      <c r="K14" s="171" t="s">
        <v>176</v>
      </c>
      <c r="L14" s="172">
        <v>0</v>
      </c>
      <c r="M14" s="170" t="s">
        <v>176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67" t="s">
        <v>176</v>
      </c>
      <c r="H15" s="171" t="s">
        <v>176</v>
      </c>
      <c r="I15" s="171" t="s">
        <v>176</v>
      </c>
      <c r="J15" s="181" t="s">
        <v>176</v>
      </c>
      <c r="K15" s="171" t="s">
        <v>176</v>
      </c>
      <c r="L15" s="172">
        <v>0</v>
      </c>
      <c r="M15" s="170" t="s">
        <v>176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67" t="s">
        <v>176</v>
      </c>
      <c r="H16" s="171" t="s">
        <v>176</v>
      </c>
      <c r="I16" s="171" t="s">
        <v>176</v>
      </c>
      <c r="J16" s="181" t="s">
        <v>176</v>
      </c>
      <c r="K16" s="171" t="s">
        <v>176</v>
      </c>
      <c r="L16" s="172">
        <v>0</v>
      </c>
      <c r="M16" s="170" t="s">
        <v>176</v>
      </c>
      <c r="N16" s="170">
        <v>0</v>
      </c>
      <c r="O16" s="166">
        <v>0</v>
      </c>
    </row>
    <row r="17" spans="2:17" s="163" customFormat="1" x14ac:dyDescent="0.2">
      <c r="B17" s="133" t="s">
        <v>375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67" t="s">
        <v>176</v>
      </c>
      <c r="H17" s="171" t="s">
        <v>176</v>
      </c>
      <c r="I17" s="171" t="s">
        <v>176</v>
      </c>
      <c r="J17" s="181" t="s">
        <v>176</v>
      </c>
      <c r="K17" s="171" t="s">
        <v>176</v>
      </c>
      <c r="L17" s="172">
        <v>65553.319638866771</v>
      </c>
      <c r="M17" s="170" t="s">
        <v>176</v>
      </c>
      <c r="N17" s="170">
        <v>0.99999999998779632</v>
      </c>
      <c r="O17" s="166">
        <v>0</v>
      </c>
    </row>
    <row r="18" spans="2:17" s="163" customFormat="1" x14ac:dyDescent="0.2">
      <c r="B18" s="133" t="s">
        <v>65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67" t="s">
        <v>176</v>
      </c>
      <c r="H18" s="171" t="s">
        <v>176</v>
      </c>
      <c r="I18" s="171" t="s">
        <v>176</v>
      </c>
      <c r="J18" s="181" t="s">
        <v>176</v>
      </c>
      <c r="K18" s="171" t="s">
        <v>176</v>
      </c>
      <c r="L18" s="172">
        <v>28475.490703113901</v>
      </c>
      <c r="M18" s="170" t="s">
        <v>176</v>
      </c>
      <c r="N18" s="170">
        <v>0.43438670779203664</v>
      </c>
      <c r="O18" s="166">
        <v>2.2584801285763026E-2</v>
      </c>
    </row>
    <row r="19" spans="2:17" x14ac:dyDescent="0.2">
      <c r="B19" s="23" t="s">
        <v>2019</v>
      </c>
      <c r="C19" s="32" t="s">
        <v>2020</v>
      </c>
      <c r="D19" s="32" t="s">
        <v>379</v>
      </c>
      <c r="E19" s="32" t="s">
        <v>176</v>
      </c>
      <c r="F19" s="32" t="s">
        <v>1886</v>
      </c>
      <c r="G19" s="101" t="s">
        <v>1157</v>
      </c>
      <c r="H19" s="94" t="s">
        <v>280</v>
      </c>
      <c r="I19" s="94" t="s">
        <v>136</v>
      </c>
      <c r="J19" s="105">
        <v>9662.298757526627</v>
      </c>
      <c r="K19" s="94">
        <v>13232</v>
      </c>
      <c r="L19" s="125">
        <v>4637.1752528233992</v>
      </c>
      <c r="M19" s="32">
        <v>2.1236561690978124E-4</v>
      </c>
      <c r="N19" s="32">
        <v>7.0738984361326113E-2</v>
      </c>
      <c r="O19" s="41">
        <v>3.6778885640352393E-3</v>
      </c>
      <c r="P19" s="18"/>
      <c r="Q19" s="18"/>
    </row>
    <row r="20" spans="2:17" x14ac:dyDescent="0.2">
      <c r="B20" s="23" t="s">
        <v>2025</v>
      </c>
      <c r="C20" s="32" t="s">
        <v>2026</v>
      </c>
      <c r="D20" s="32" t="s">
        <v>379</v>
      </c>
      <c r="E20" s="32" t="s">
        <v>176</v>
      </c>
      <c r="F20" s="32" t="s">
        <v>1886</v>
      </c>
      <c r="G20" s="101" t="s">
        <v>437</v>
      </c>
      <c r="H20" s="94" t="s">
        <v>176</v>
      </c>
      <c r="I20" s="94" t="s">
        <v>136</v>
      </c>
      <c r="J20" s="105">
        <v>5819.0967508882713</v>
      </c>
      <c r="K20" s="94">
        <v>10160</v>
      </c>
      <c r="L20" s="125">
        <v>2144.3557738360578</v>
      </c>
      <c r="M20" s="32">
        <v>3.5192783186856749E-5</v>
      </c>
      <c r="N20" s="32">
        <v>3.2711627506023251E-2</v>
      </c>
      <c r="O20" s="41">
        <v>1.700755556523912E-3</v>
      </c>
      <c r="P20" s="18"/>
      <c r="Q20" s="18"/>
    </row>
    <row r="21" spans="2:17" x14ac:dyDescent="0.2">
      <c r="B21" s="23" t="s">
        <v>2023</v>
      </c>
      <c r="C21" s="32" t="s">
        <v>2024</v>
      </c>
      <c r="D21" s="32" t="s">
        <v>379</v>
      </c>
      <c r="E21" s="32" t="s">
        <v>176</v>
      </c>
      <c r="F21" s="32" t="s">
        <v>1886</v>
      </c>
      <c r="G21" s="101" t="s">
        <v>437</v>
      </c>
      <c r="H21" s="94" t="s">
        <v>176</v>
      </c>
      <c r="I21" s="94" t="s">
        <v>136</v>
      </c>
      <c r="J21" s="105">
        <v>222.01383922597387</v>
      </c>
      <c r="K21" s="94">
        <v>124858.99999999999</v>
      </c>
      <c r="L21" s="125">
        <v>1005.4198492561862</v>
      </c>
      <c r="M21" s="32">
        <v>1.5460442413091887E-5</v>
      </c>
      <c r="N21" s="32">
        <v>1.5337436071624964E-2</v>
      </c>
      <c r="O21" s="41">
        <v>7.9742989298968133E-4</v>
      </c>
      <c r="P21" s="18"/>
      <c r="Q21" s="18"/>
    </row>
    <row r="22" spans="2:17" x14ac:dyDescent="0.2">
      <c r="B22" s="23" t="s">
        <v>2027</v>
      </c>
      <c r="C22" s="32" t="s">
        <v>2028</v>
      </c>
      <c r="D22" s="32" t="s">
        <v>379</v>
      </c>
      <c r="E22" s="32" t="s">
        <v>176</v>
      </c>
      <c r="F22" s="32" t="s">
        <v>1886</v>
      </c>
      <c r="G22" s="101" t="s">
        <v>437</v>
      </c>
      <c r="H22" s="94" t="s">
        <v>176</v>
      </c>
      <c r="I22" s="94" t="s">
        <v>137</v>
      </c>
      <c r="J22" s="105">
        <v>965.12151988463575</v>
      </c>
      <c r="K22" s="94">
        <v>118816.3</v>
      </c>
      <c r="L22" s="125">
        <v>4834.1199160387368</v>
      </c>
      <c r="M22" s="32">
        <v>2.969611072653497E-4</v>
      </c>
      <c r="N22" s="32">
        <v>7.3743327456350163E-2</v>
      </c>
      <c r="O22" s="41">
        <v>3.8340915292232464E-3</v>
      </c>
      <c r="P22" s="18"/>
      <c r="Q22" s="18"/>
    </row>
    <row r="23" spans="2:17" x14ac:dyDescent="0.2">
      <c r="B23" s="23" t="s">
        <v>2017</v>
      </c>
      <c r="C23" s="32" t="s">
        <v>2018</v>
      </c>
      <c r="D23" s="32" t="s">
        <v>379</v>
      </c>
      <c r="E23" s="32" t="s">
        <v>176</v>
      </c>
      <c r="F23" s="32" t="s">
        <v>1886</v>
      </c>
      <c r="G23" s="101" t="s">
        <v>1180</v>
      </c>
      <c r="H23" s="94" t="s">
        <v>261</v>
      </c>
      <c r="I23" s="94" t="s">
        <v>136</v>
      </c>
      <c r="J23" s="105">
        <v>988.44735997261023</v>
      </c>
      <c r="K23" s="94">
        <v>129207</v>
      </c>
      <c r="L23" s="125">
        <v>4632.1983152521298</v>
      </c>
      <c r="M23" s="32">
        <v>1.6540198000522592E-4</v>
      </c>
      <c r="N23" s="32">
        <v>7.0663062385160347E-2</v>
      </c>
      <c r="O23" s="41">
        <v>3.6739411993618547E-3</v>
      </c>
      <c r="P23" s="18"/>
      <c r="Q23" s="18"/>
    </row>
    <row r="24" spans="2:17" x14ac:dyDescent="0.2">
      <c r="B24" s="23" t="s">
        <v>2021</v>
      </c>
      <c r="C24" s="32" t="s">
        <v>2022</v>
      </c>
      <c r="D24" s="32" t="s">
        <v>379</v>
      </c>
      <c r="E24" s="32" t="s">
        <v>176</v>
      </c>
      <c r="F24" s="32" t="s">
        <v>1886</v>
      </c>
      <c r="G24" s="101" t="s">
        <v>437</v>
      </c>
      <c r="H24" s="94" t="s">
        <v>176</v>
      </c>
      <c r="I24" s="94" t="s">
        <v>136</v>
      </c>
      <c r="J24" s="105">
        <v>66610.64282351367</v>
      </c>
      <c r="K24" s="94">
        <v>1424</v>
      </c>
      <c r="L24" s="125">
        <v>3440.3384536601061</v>
      </c>
      <c r="M24" s="32">
        <v>1.1305857534146453E-3</v>
      </c>
      <c r="N24" s="32">
        <v>5.2481529121193943E-2</v>
      </c>
      <c r="O24" s="41">
        <v>2.7286399079748266E-3</v>
      </c>
      <c r="P24" s="18"/>
      <c r="Q24" s="18"/>
    </row>
    <row r="25" spans="2:17" x14ac:dyDescent="0.2">
      <c r="B25" s="23" t="s">
        <v>2015</v>
      </c>
      <c r="C25" s="32" t="s">
        <v>2016</v>
      </c>
      <c r="D25" s="32" t="s">
        <v>379</v>
      </c>
      <c r="E25" s="32" t="s">
        <v>176</v>
      </c>
      <c r="F25" s="32" t="s">
        <v>1886</v>
      </c>
      <c r="G25" s="101" t="s">
        <v>437</v>
      </c>
      <c r="H25" s="94" t="s">
        <v>176</v>
      </c>
      <c r="I25" s="94" t="s">
        <v>136</v>
      </c>
      <c r="J25" s="105">
        <v>9036.1850274070966</v>
      </c>
      <c r="K25" s="94">
        <v>13919</v>
      </c>
      <c r="L25" s="125">
        <v>4561.8468963342912</v>
      </c>
      <c r="M25" s="32">
        <v>1.3166627792309904E-4</v>
      </c>
      <c r="N25" s="32">
        <v>6.9589868543802724E-2</v>
      </c>
      <c r="O25" s="41">
        <v>3.6181432911538284E-3</v>
      </c>
      <c r="P25" s="18"/>
      <c r="Q25" s="18"/>
    </row>
    <row r="26" spans="2:17" x14ac:dyDescent="0.2">
      <c r="B26" s="23" t="s">
        <v>2012</v>
      </c>
      <c r="C26" s="32" t="s">
        <v>2013</v>
      </c>
      <c r="D26" s="32" t="s">
        <v>379</v>
      </c>
      <c r="E26" s="32" t="s">
        <v>176</v>
      </c>
      <c r="F26" s="32" t="s">
        <v>1886</v>
      </c>
      <c r="G26" s="101" t="s">
        <v>2014</v>
      </c>
      <c r="H26" s="94" t="s">
        <v>280</v>
      </c>
      <c r="I26" s="94" t="s">
        <v>136</v>
      </c>
      <c r="J26" s="105">
        <v>36807.464443623649</v>
      </c>
      <c r="K26" s="94">
        <v>2412</v>
      </c>
      <c r="L26" s="125">
        <v>3220.0362457129941</v>
      </c>
      <c r="M26" s="32">
        <v>2.2304101938805756E-4</v>
      </c>
      <c r="N26" s="32">
        <v>4.9120872343504145E-2</v>
      </c>
      <c r="O26" s="41">
        <v>2.5539113443418114E-3</v>
      </c>
      <c r="P26" s="18"/>
      <c r="Q26" s="18"/>
    </row>
    <row r="27" spans="2:17" s="163" customFormat="1" x14ac:dyDescent="0.2">
      <c r="B27" s="133" t="s">
        <v>2011</v>
      </c>
      <c r="C27" s="170" t="s">
        <v>176</v>
      </c>
      <c r="D27" s="170" t="s">
        <v>176</v>
      </c>
      <c r="E27" s="170" t="s">
        <v>176</v>
      </c>
      <c r="F27" s="170" t="s">
        <v>176</v>
      </c>
      <c r="G27" s="167" t="s">
        <v>176</v>
      </c>
      <c r="H27" s="171" t="s">
        <v>176</v>
      </c>
      <c r="I27" s="171" t="s">
        <v>176</v>
      </c>
      <c r="J27" s="181" t="s">
        <v>176</v>
      </c>
      <c r="K27" s="171" t="s">
        <v>176</v>
      </c>
      <c r="L27" s="172">
        <v>0</v>
      </c>
      <c r="M27" s="170" t="s">
        <v>176</v>
      </c>
      <c r="N27" s="170">
        <v>0</v>
      </c>
      <c r="O27" s="166">
        <v>0</v>
      </c>
    </row>
    <row r="28" spans="2:17" s="163" customFormat="1" x14ac:dyDescent="0.2">
      <c r="B28" s="133" t="s">
        <v>66</v>
      </c>
      <c r="C28" s="170" t="s">
        <v>176</v>
      </c>
      <c r="D28" s="170" t="s">
        <v>176</v>
      </c>
      <c r="E28" s="170" t="s">
        <v>176</v>
      </c>
      <c r="F28" s="170" t="s">
        <v>176</v>
      </c>
      <c r="G28" s="167" t="s">
        <v>176</v>
      </c>
      <c r="H28" s="171" t="s">
        <v>176</v>
      </c>
      <c r="I28" s="171" t="s">
        <v>176</v>
      </c>
      <c r="J28" s="181" t="s">
        <v>176</v>
      </c>
      <c r="K28" s="171" t="s">
        <v>176</v>
      </c>
      <c r="L28" s="172">
        <v>33218.226183107494</v>
      </c>
      <c r="M28" s="170" t="s">
        <v>176</v>
      </c>
      <c r="N28" s="170">
        <v>0.50673598782946938</v>
      </c>
      <c r="O28" s="166">
        <v>0</v>
      </c>
    </row>
    <row r="29" spans="2:17" x14ac:dyDescent="0.2">
      <c r="B29" s="23" t="s">
        <v>2045</v>
      </c>
      <c r="C29" s="32" t="s">
        <v>2046</v>
      </c>
      <c r="D29" s="32" t="s">
        <v>379</v>
      </c>
      <c r="E29" s="32" t="s">
        <v>176</v>
      </c>
      <c r="F29" s="32" t="s">
        <v>1841</v>
      </c>
      <c r="G29" s="101" t="s">
        <v>437</v>
      </c>
      <c r="H29" s="94" t="s">
        <v>176</v>
      </c>
      <c r="I29" s="94" t="s">
        <v>162</v>
      </c>
      <c r="J29" s="105">
        <v>6408.2863906811563</v>
      </c>
      <c r="K29" s="94">
        <v>970500</v>
      </c>
      <c r="L29" s="125">
        <v>1987.7941095733345</v>
      </c>
      <c r="M29" s="32">
        <v>1.9735262395753649E-3</v>
      </c>
      <c r="N29" s="32">
        <v>3.0323317270579634E-2</v>
      </c>
      <c r="O29" s="41">
        <v>1.576581609419454E-3</v>
      </c>
      <c r="P29" s="18"/>
      <c r="Q29" s="18"/>
    </row>
    <row r="30" spans="2:17" x14ac:dyDescent="0.2">
      <c r="B30" s="23" t="s">
        <v>2047</v>
      </c>
      <c r="C30" s="32" t="s">
        <v>2048</v>
      </c>
      <c r="D30" s="32" t="s">
        <v>379</v>
      </c>
      <c r="E30" s="32" t="s">
        <v>176</v>
      </c>
      <c r="F30" s="32" t="s">
        <v>1841</v>
      </c>
      <c r="G30" s="101" t="s">
        <v>437</v>
      </c>
      <c r="H30" s="94" t="s">
        <v>176</v>
      </c>
      <c r="I30" s="94" t="s">
        <v>136</v>
      </c>
      <c r="J30" s="105">
        <v>568.15386504165554</v>
      </c>
      <c r="K30" s="94">
        <v>100889</v>
      </c>
      <c r="L30" s="125">
        <v>2079.0136387209104</v>
      </c>
      <c r="M30" s="32">
        <v>5.1143565131123907E-4</v>
      </c>
      <c r="N30" s="32">
        <v>3.1714849074750522E-2</v>
      </c>
      <c r="O30" s="41">
        <v>1.6489306677959471E-3</v>
      </c>
      <c r="P30" s="18"/>
      <c r="Q30" s="18"/>
    </row>
    <row r="31" spans="2:17" x14ac:dyDescent="0.2">
      <c r="B31" s="23" t="s">
        <v>2033</v>
      </c>
      <c r="C31" s="32" t="s">
        <v>2034</v>
      </c>
      <c r="D31" s="32" t="s">
        <v>379</v>
      </c>
      <c r="E31" s="32" t="s">
        <v>176</v>
      </c>
      <c r="F31" s="32" t="s">
        <v>1841</v>
      </c>
      <c r="G31" s="101" t="s">
        <v>437</v>
      </c>
      <c r="H31" s="94" t="s">
        <v>176</v>
      </c>
      <c r="I31" s="94" t="s">
        <v>137</v>
      </c>
      <c r="J31" s="105">
        <v>30837.631528116628</v>
      </c>
      <c r="K31" s="94">
        <v>2653</v>
      </c>
      <c r="L31" s="125">
        <v>3448.8766394805862</v>
      </c>
      <c r="M31" s="32">
        <v>3.1877277700589196E-4</v>
      </c>
      <c r="N31" s="32">
        <v>5.2611777076101686E-2</v>
      </c>
      <c r="O31" s="41">
        <v>2.7354118098924071E-3</v>
      </c>
      <c r="P31" s="18"/>
      <c r="Q31" s="18"/>
    </row>
    <row r="32" spans="2:17" x14ac:dyDescent="0.2">
      <c r="B32" s="23" t="s">
        <v>2049</v>
      </c>
      <c r="C32" s="32" t="s">
        <v>2050</v>
      </c>
      <c r="D32" s="32" t="s">
        <v>379</v>
      </c>
      <c r="E32" s="32" t="s">
        <v>176</v>
      </c>
      <c r="F32" s="32" t="s">
        <v>1841</v>
      </c>
      <c r="G32" s="101" t="s">
        <v>437</v>
      </c>
      <c r="H32" s="94" t="s">
        <v>176</v>
      </c>
      <c r="I32" s="94" t="s">
        <v>136</v>
      </c>
      <c r="J32" s="105">
        <v>4726.9991457822507</v>
      </c>
      <c r="K32" s="94">
        <v>11530</v>
      </c>
      <c r="L32" s="125">
        <v>1976.7984264280906</v>
      </c>
      <c r="M32" s="32">
        <v>2.1242451988689553E-4</v>
      </c>
      <c r="N32" s="32">
        <v>3.0155580789716654E-2</v>
      </c>
      <c r="O32" s="41">
        <v>1.5678605895983841E-3</v>
      </c>
      <c r="P32" s="18"/>
      <c r="Q32" s="18"/>
    </row>
    <row r="33" spans="2:17" x14ac:dyDescent="0.2">
      <c r="B33" s="23" t="s">
        <v>2029</v>
      </c>
      <c r="C33" s="32" t="s">
        <v>2030</v>
      </c>
      <c r="D33" s="32" t="s">
        <v>379</v>
      </c>
      <c r="E33" s="32" t="s">
        <v>176</v>
      </c>
      <c r="F33" s="32" t="s">
        <v>1841</v>
      </c>
      <c r="G33" s="101" t="s">
        <v>437</v>
      </c>
      <c r="H33" s="94" t="s">
        <v>176</v>
      </c>
      <c r="I33" s="94" t="s">
        <v>137</v>
      </c>
      <c r="J33" s="105">
        <v>41125.679986500596</v>
      </c>
      <c r="K33" s="94">
        <v>1827.9800000000002</v>
      </c>
      <c r="L33" s="125">
        <v>3169.1582605943331</v>
      </c>
      <c r="M33" s="32">
        <v>5.5694483609151685E-4</v>
      </c>
      <c r="N33" s="32">
        <v>4.8344741014101952E-2</v>
      </c>
      <c r="O33" s="41">
        <v>2.5135584248537793E-3</v>
      </c>
      <c r="P33" s="18"/>
      <c r="Q33" s="18"/>
    </row>
    <row r="34" spans="2:17" x14ac:dyDescent="0.2">
      <c r="B34" s="23" t="s">
        <v>2043</v>
      </c>
      <c r="C34" s="32" t="s">
        <v>2044</v>
      </c>
      <c r="D34" s="32" t="s">
        <v>379</v>
      </c>
      <c r="E34" s="32" t="s">
        <v>176</v>
      </c>
      <c r="F34" s="32" t="s">
        <v>1841</v>
      </c>
      <c r="G34" s="101" t="s">
        <v>437</v>
      </c>
      <c r="H34" s="94" t="s">
        <v>176</v>
      </c>
      <c r="I34" s="94" t="s">
        <v>162</v>
      </c>
      <c r="J34" s="105">
        <v>63978.857036318419</v>
      </c>
      <c r="K34" s="94">
        <v>106220.90000000001</v>
      </c>
      <c r="L34" s="125">
        <v>2172.1029292827775</v>
      </c>
      <c r="M34" s="32">
        <v>1.0001108932439211E-3</v>
      </c>
      <c r="N34" s="32">
        <v>3.3134903636038333E-2</v>
      </c>
      <c r="O34" s="41">
        <v>1.7227626923637454E-3</v>
      </c>
      <c r="P34" s="18"/>
      <c r="Q34" s="18"/>
    </row>
    <row r="35" spans="2:17" x14ac:dyDescent="0.2">
      <c r="B35" s="23" t="s">
        <v>2037</v>
      </c>
      <c r="C35" s="32" t="s">
        <v>2038</v>
      </c>
      <c r="D35" s="32" t="s">
        <v>379</v>
      </c>
      <c r="E35" s="32" t="s">
        <v>176</v>
      </c>
      <c r="F35" s="32" t="s">
        <v>1841</v>
      </c>
      <c r="G35" s="101" t="s">
        <v>437</v>
      </c>
      <c r="H35" s="94" t="s">
        <v>176</v>
      </c>
      <c r="I35" s="94" t="s">
        <v>2</v>
      </c>
      <c r="J35" s="105">
        <v>332434.89688649494</v>
      </c>
      <c r="K35" s="94">
        <v>210.34</v>
      </c>
      <c r="L35" s="125">
        <v>3313.3656190087113</v>
      </c>
      <c r="M35" s="32">
        <v>3.0371443336491244E-4</v>
      </c>
      <c r="N35" s="32">
        <v>5.0544589308697201E-2</v>
      </c>
      <c r="O35" s="41">
        <v>2.6279337860263046E-3</v>
      </c>
      <c r="P35" s="18"/>
      <c r="Q35" s="18"/>
    </row>
    <row r="36" spans="2:17" x14ac:dyDescent="0.2">
      <c r="B36" s="23" t="s">
        <v>2051</v>
      </c>
      <c r="C36" s="32" t="s">
        <v>2052</v>
      </c>
      <c r="D36" s="32" t="s">
        <v>379</v>
      </c>
      <c r="E36" s="32" t="s">
        <v>176</v>
      </c>
      <c r="F36" s="32" t="s">
        <v>1841</v>
      </c>
      <c r="G36" s="101" t="s">
        <v>437</v>
      </c>
      <c r="H36" s="94" t="s">
        <v>176</v>
      </c>
      <c r="I36" s="94" t="s">
        <v>136</v>
      </c>
      <c r="J36" s="105">
        <v>3955.0773877150855</v>
      </c>
      <c r="K36" s="94">
        <v>13716</v>
      </c>
      <c r="L36" s="125">
        <v>1967.5692093738162</v>
      </c>
      <c r="M36" s="32">
        <v>4.4140232479043123E-4</v>
      </c>
      <c r="N36" s="32">
        <v>3.0014791320853666E-2</v>
      </c>
      <c r="O36" s="41">
        <v>1.5605406092206212E-3</v>
      </c>
      <c r="P36" s="18"/>
      <c r="Q36" s="18"/>
    </row>
    <row r="37" spans="2:17" x14ac:dyDescent="0.2">
      <c r="B37" s="23" t="s">
        <v>2035</v>
      </c>
      <c r="C37" s="32" t="s">
        <v>2036</v>
      </c>
      <c r="D37" s="32" t="s">
        <v>379</v>
      </c>
      <c r="E37" s="32" t="s">
        <v>176</v>
      </c>
      <c r="F37" s="32" t="s">
        <v>1841</v>
      </c>
      <c r="G37" s="101" t="s">
        <v>437</v>
      </c>
      <c r="H37" s="94" t="s">
        <v>176</v>
      </c>
      <c r="I37" s="94" t="s">
        <v>137</v>
      </c>
      <c r="J37" s="105">
        <v>694310.92448533128</v>
      </c>
      <c r="K37" s="94">
        <v>101.8</v>
      </c>
      <c r="L37" s="125">
        <v>2979.6220017377009</v>
      </c>
      <c r="M37" s="32">
        <v>3.9720999540126465E-4</v>
      </c>
      <c r="N37" s="32">
        <v>4.5453411331662155E-2</v>
      </c>
      <c r="O37" s="41">
        <v>2.3632312966102658E-3</v>
      </c>
      <c r="P37" s="18"/>
      <c r="Q37" s="18"/>
    </row>
    <row r="38" spans="2:17" x14ac:dyDescent="0.2">
      <c r="B38" s="23" t="s">
        <v>2041</v>
      </c>
      <c r="C38" s="32" t="s">
        <v>2042</v>
      </c>
      <c r="D38" s="32" t="s">
        <v>379</v>
      </c>
      <c r="E38" s="32" t="s">
        <v>176</v>
      </c>
      <c r="F38" s="32" t="s">
        <v>1841</v>
      </c>
      <c r="G38" s="101" t="s">
        <v>437</v>
      </c>
      <c r="H38" s="94" t="s">
        <v>176</v>
      </c>
      <c r="I38" s="94" t="s">
        <v>136</v>
      </c>
      <c r="J38" s="105">
        <v>4043.348490655535</v>
      </c>
      <c r="K38" s="94">
        <v>19514.02</v>
      </c>
      <c r="L38" s="125">
        <v>2861.7749347294844</v>
      </c>
      <c r="M38" s="32">
        <v>7.5102451135244551E-4</v>
      </c>
      <c r="N38" s="32">
        <v>4.3655682892339821E-2</v>
      </c>
      <c r="O38" s="41">
        <v>2.2697631060796799E-3</v>
      </c>
      <c r="P38" s="18"/>
      <c r="Q38" s="18"/>
    </row>
    <row r="39" spans="2:17" x14ac:dyDescent="0.2">
      <c r="B39" s="23" t="s">
        <v>2031</v>
      </c>
      <c r="C39" s="32" t="s">
        <v>2032</v>
      </c>
      <c r="D39" s="32" t="s">
        <v>379</v>
      </c>
      <c r="E39" s="32" t="s">
        <v>176</v>
      </c>
      <c r="F39" s="32" t="s">
        <v>1841</v>
      </c>
      <c r="G39" s="101" t="s">
        <v>437</v>
      </c>
      <c r="H39" s="94" t="s">
        <v>176</v>
      </c>
      <c r="I39" s="94" t="s">
        <v>137</v>
      </c>
      <c r="J39" s="105">
        <v>335347.04971363011</v>
      </c>
      <c r="K39" s="94">
        <v>230.33999999999997</v>
      </c>
      <c r="L39" s="125">
        <v>3256.2912949524784</v>
      </c>
      <c r="M39" s="32">
        <v>2.2213887272454338E-4</v>
      </c>
      <c r="N39" s="32">
        <v>4.9673934330887404E-2</v>
      </c>
      <c r="O39" s="41">
        <v>2.5826663565456844E-3</v>
      </c>
      <c r="P39" s="18"/>
      <c r="Q39" s="18"/>
    </row>
    <row r="40" spans="2:17" x14ac:dyDescent="0.2">
      <c r="B40" s="23" t="s">
        <v>2039</v>
      </c>
      <c r="C40" s="32" t="s">
        <v>2040</v>
      </c>
      <c r="D40" s="32" t="s">
        <v>379</v>
      </c>
      <c r="E40" s="32" t="s">
        <v>176</v>
      </c>
      <c r="F40" s="32" t="s">
        <v>1841</v>
      </c>
      <c r="G40" s="101" t="s">
        <v>437</v>
      </c>
      <c r="H40" s="94" t="s">
        <v>176</v>
      </c>
      <c r="I40" s="94" t="s">
        <v>136</v>
      </c>
      <c r="J40" s="105">
        <v>5606.357496153284</v>
      </c>
      <c r="K40" s="94">
        <v>19700.05</v>
      </c>
      <c r="L40" s="125">
        <v>4005.859119025271</v>
      </c>
      <c r="M40" s="32">
        <v>1.1451017537880382E-3</v>
      </c>
      <c r="N40" s="32">
        <v>6.1108409780689397E-2</v>
      </c>
      <c r="O40" s="41">
        <v>3.1771720152325273E-3</v>
      </c>
      <c r="P40" s="18"/>
      <c r="Q40" s="18"/>
    </row>
    <row r="41" spans="2:17" s="163" customFormat="1" x14ac:dyDescent="0.2">
      <c r="B41" s="133" t="s">
        <v>153</v>
      </c>
      <c r="C41" s="170" t="s">
        <v>176</v>
      </c>
      <c r="D41" s="170" t="s">
        <v>176</v>
      </c>
      <c r="E41" s="170" t="s">
        <v>176</v>
      </c>
      <c r="F41" s="170" t="s">
        <v>176</v>
      </c>
      <c r="G41" s="167" t="s">
        <v>176</v>
      </c>
      <c r="H41" s="171" t="s">
        <v>176</v>
      </c>
      <c r="I41" s="171" t="s">
        <v>176</v>
      </c>
      <c r="J41" s="181" t="s">
        <v>176</v>
      </c>
      <c r="K41" s="171" t="s">
        <v>176</v>
      </c>
      <c r="L41" s="172">
        <v>3859.6027524453757</v>
      </c>
      <c r="M41" s="170" t="s">
        <v>176</v>
      </c>
      <c r="N41" s="170">
        <v>5.8877304363239347E-2</v>
      </c>
      <c r="O41" s="166">
        <v>3.0611715216704114E-3</v>
      </c>
    </row>
    <row r="42" spans="2:17" x14ac:dyDescent="0.2">
      <c r="B42" s="23" t="s">
        <v>2053</v>
      </c>
      <c r="C42" s="32" t="s">
        <v>2054</v>
      </c>
      <c r="D42" s="32" t="s">
        <v>379</v>
      </c>
      <c r="E42" s="32" t="s">
        <v>2055</v>
      </c>
      <c r="F42" s="32" t="s">
        <v>379</v>
      </c>
      <c r="G42" s="101" t="s">
        <v>437</v>
      </c>
      <c r="H42" s="94" t="s">
        <v>176</v>
      </c>
      <c r="I42" s="94" t="s">
        <v>136</v>
      </c>
      <c r="J42" s="105">
        <v>1286.8127037003367</v>
      </c>
      <c r="K42" s="94">
        <v>11015</v>
      </c>
      <c r="L42" s="125">
        <v>514.09975483608548</v>
      </c>
      <c r="M42" s="32">
        <v>2.5834979866066923E-4</v>
      </c>
      <c r="N42" s="32">
        <v>7.8424671345705601E-3</v>
      </c>
      <c r="O42" s="41">
        <v>4.0774857666501217E-4</v>
      </c>
      <c r="P42" s="18"/>
      <c r="Q42" s="18"/>
    </row>
    <row r="43" spans="2:17" x14ac:dyDescent="0.2">
      <c r="B43" s="23" t="s">
        <v>2056</v>
      </c>
      <c r="C43" s="32" t="s">
        <v>2057</v>
      </c>
      <c r="D43" s="32" t="s">
        <v>379</v>
      </c>
      <c r="E43" s="32" t="s">
        <v>176</v>
      </c>
      <c r="F43" s="32" t="s">
        <v>379</v>
      </c>
      <c r="G43" s="101" t="s">
        <v>437</v>
      </c>
      <c r="H43" s="94" t="s">
        <v>176</v>
      </c>
      <c r="I43" s="94" t="s">
        <v>136</v>
      </c>
      <c r="J43" s="105">
        <v>32978.478904558491</v>
      </c>
      <c r="K43" s="94">
        <v>1373.3700000000001</v>
      </c>
      <c r="L43" s="125">
        <v>1642.7282751077939</v>
      </c>
      <c r="M43" s="32">
        <v>3.706703473812128E-4</v>
      </c>
      <c r="N43" s="32">
        <v>2.5059421614916474E-2</v>
      </c>
      <c r="O43" s="41">
        <v>1.3028991158265336E-3</v>
      </c>
      <c r="P43" s="18"/>
      <c r="Q43" s="18"/>
    </row>
    <row r="44" spans="2:17" x14ac:dyDescent="0.2">
      <c r="B44" s="23" t="s">
        <v>2058</v>
      </c>
      <c r="C44" s="32" t="s">
        <v>2059</v>
      </c>
      <c r="D44" s="32" t="s">
        <v>379</v>
      </c>
      <c r="E44" s="32" t="s">
        <v>176</v>
      </c>
      <c r="F44" s="32" t="s">
        <v>379</v>
      </c>
      <c r="G44" s="101" t="s">
        <v>437</v>
      </c>
      <c r="H44" s="94" t="s">
        <v>176</v>
      </c>
      <c r="I44" s="94" t="s">
        <v>136</v>
      </c>
      <c r="J44" s="105">
        <v>3072.8533590124798</v>
      </c>
      <c r="K44" s="94">
        <v>10907</v>
      </c>
      <c r="L44" s="125">
        <v>1215.6112323014961</v>
      </c>
      <c r="M44" s="32">
        <v>9.9269251021288988E-5</v>
      </c>
      <c r="N44" s="32">
        <v>1.8543854666452642E-2</v>
      </c>
      <c r="O44" s="41">
        <v>9.64139245518553E-4</v>
      </c>
      <c r="P44" s="18"/>
      <c r="Q44" s="18"/>
    </row>
    <row r="45" spans="2:17" x14ac:dyDescent="0.2">
      <c r="B45" s="23" t="s">
        <v>2060</v>
      </c>
      <c r="C45" s="32" t="s">
        <v>2061</v>
      </c>
      <c r="D45" s="32" t="s">
        <v>379</v>
      </c>
      <c r="E45" s="32" t="s">
        <v>176</v>
      </c>
      <c r="F45" s="32" t="s">
        <v>379</v>
      </c>
      <c r="G45" s="101" t="s">
        <v>2062</v>
      </c>
      <c r="H45" s="94" t="s">
        <v>261</v>
      </c>
      <c r="I45" s="94" t="s">
        <v>136</v>
      </c>
      <c r="J45" s="105">
        <v>70057.740000000005</v>
      </c>
      <c r="K45" s="94">
        <v>100</v>
      </c>
      <c r="L45" s="125">
        <v>254.09942000000001</v>
      </c>
      <c r="M45" s="32">
        <v>0</v>
      </c>
      <c r="N45" s="32">
        <v>3.8762250546079545E-3</v>
      </c>
      <c r="O45" s="41">
        <v>2.0153418837836153E-4</v>
      </c>
      <c r="P45" s="18"/>
      <c r="Q45" s="18"/>
    </row>
    <row r="46" spans="2:17" x14ac:dyDescent="0.2">
      <c r="B46" s="23" t="s">
        <v>2063</v>
      </c>
      <c r="C46" s="32" t="s">
        <v>2064</v>
      </c>
      <c r="D46" s="32" t="s">
        <v>379</v>
      </c>
      <c r="E46" s="32" t="s">
        <v>176</v>
      </c>
      <c r="F46" s="32" t="s">
        <v>379</v>
      </c>
      <c r="G46" s="101" t="s">
        <v>2062</v>
      </c>
      <c r="H46" s="94" t="s">
        <v>261</v>
      </c>
      <c r="I46" s="94" t="s">
        <v>137</v>
      </c>
      <c r="J46" s="105">
        <v>3744.13</v>
      </c>
      <c r="K46" s="94">
        <v>100</v>
      </c>
      <c r="L46" s="125">
        <v>15.78375</v>
      </c>
      <c r="M46" s="32">
        <v>0</v>
      </c>
      <c r="N46" s="32">
        <v>2.4077728003341488E-4</v>
      </c>
      <c r="O46" s="41">
        <v>1.2518585228635956E-5</v>
      </c>
      <c r="P46" s="18"/>
      <c r="Q46" s="18"/>
    </row>
    <row r="47" spans="2:17" x14ac:dyDescent="0.2">
      <c r="B47" s="23" t="s">
        <v>2065</v>
      </c>
      <c r="C47" s="32" t="s">
        <v>2066</v>
      </c>
      <c r="D47" s="32" t="s">
        <v>379</v>
      </c>
      <c r="E47" s="32" t="s">
        <v>176</v>
      </c>
      <c r="F47" s="32" t="s">
        <v>379</v>
      </c>
      <c r="G47" s="101" t="s">
        <v>2067</v>
      </c>
      <c r="H47" s="94" t="s">
        <v>280</v>
      </c>
      <c r="I47" s="94" t="s">
        <v>2</v>
      </c>
      <c r="J47" s="105">
        <v>45854.239999999998</v>
      </c>
      <c r="K47" s="94">
        <v>100</v>
      </c>
      <c r="L47" s="125">
        <v>217.28032000000002</v>
      </c>
      <c r="M47" s="32">
        <v>0</v>
      </c>
      <c r="N47" s="32">
        <v>3.314558609607349E-3</v>
      </c>
      <c r="O47" s="41">
        <v>1.7233180989468876E-4</v>
      </c>
      <c r="P47" s="18"/>
      <c r="Q47" s="18"/>
    </row>
    <row r="48" spans="2:17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  <row r="52" spans="2:17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77"/>
      <c r="N52" s="177"/>
      <c r="O52" s="177"/>
      <c r="P52" s="178"/>
      <c r="Q52" s="178"/>
    </row>
  </sheetData>
  <mergeCells count="2">
    <mergeCell ref="B7:O7"/>
    <mergeCell ref="B6:O6"/>
  </mergeCells>
  <phoneticPr fontId="3" type="noConversion"/>
  <conditionalFormatting sqref="D11:E47">
    <cfRule type="expression" dxfId="114" priority="9" stopIfTrue="1">
      <formula>LEFT($IC11,3)="TIR"</formula>
    </cfRule>
  </conditionalFormatting>
  <conditionalFormatting sqref="K1:K5 K48:K55582 M11:M47 J11:K47">
    <cfRule type="expression" dxfId="113" priority="152" stopIfTrue="1">
      <formula>LEFT(#REF!,3)="TIR"</formula>
    </cfRule>
  </conditionalFormatting>
  <conditionalFormatting sqref="N11:O47 C11:I47">
    <cfRule type="expression" dxfId="112" priority="156" stopIfTrue="1">
      <formula>OR(LEFT(#REF!,3)="TIR",LEFT(#REF!,2)="IR")</formula>
    </cfRule>
  </conditionalFormatting>
  <conditionalFormatting sqref="B11:B47 L11:L47">
    <cfRule type="expression" dxfId="111" priority="158" stopIfTrue="1">
      <formula>#REF!&gt;0</formula>
    </cfRule>
    <cfRule type="expression" dxfId="110" priority="159" stopIfTrue="1">
      <formula>LEFT(#REF!,3)="TIR"</formula>
    </cfRule>
  </conditionalFormatting>
  <conditionalFormatting sqref="D11:E47">
    <cfRule type="expression" dxfId="109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8"/>
      <c r="L6" s="239"/>
      <c r="M6" s="17"/>
      <c r="N6" s="17"/>
      <c r="O6" s="16"/>
      <c r="P6" s="16"/>
      <c r="Q6" s="18"/>
    </row>
    <row r="7" spans="1:17" s="10" customFormat="1" x14ac:dyDescent="0.2">
      <c r="B7" s="233" t="s">
        <v>25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167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7" s="163" customFormat="1" x14ac:dyDescent="0.2">
      <c r="B13" s="133" t="s">
        <v>2068</v>
      </c>
      <c r="C13" s="166" t="s">
        <v>176</v>
      </c>
      <c r="D13" s="170" t="s">
        <v>176</v>
      </c>
      <c r="E13" s="170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7" s="163" customFormat="1" x14ac:dyDescent="0.2">
      <c r="B14" s="133" t="s">
        <v>375</v>
      </c>
      <c r="C14" s="166" t="s">
        <v>176</v>
      </c>
      <c r="D14" s="170" t="s">
        <v>176</v>
      </c>
      <c r="E14" s="170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 t="s">
        <v>176</v>
      </c>
      <c r="K14" s="166">
        <v>0</v>
      </c>
      <c r="L14" s="166">
        <v>0</v>
      </c>
    </row>
    <row r="15" spans="1:17" s="163" customFormat="1" x14ac:dyDescent="0.2">
      <c r="B15" s="133" t="s">
        <v>2069</v>
      </c>
      <c r="C15" s="166" t="s">
        <v>176</v>
      </c>
      <c r="D15" s="170" t="s">
        <v>176</v>
      </c>
      <c r="E15" s="170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 t="s">
        <v>176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108" priority="166" stopIfTrue="1">
      <formula>OR(LEFT(#REF!,3)="TIR",LEFT(#REF!,2)="IR")</formula>
    </cfRule>
  </conditionalFormatting>
  <conditionalFormatting sqref="B11:B15 I11:I15">
    <cfRule type="expression" dxfId="107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2018-11-29T12:52:19Z</dcterms:modified>
</cp:coreProperties>
</file>