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אופציות!$B$5:$L$56</definedName>
    <definedName name="_xlnm.Print_Area" localSheetId="21">הלוואות!$B$5:$Q$34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עתידיים'!$B$5:$H$65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מניות'!$B$5:$M$18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מזומנים!$B$5:$L$71</definedName>
    <definedName name="_xlnm.Print_Area" localSheetId="5">מניות!$B$5:$O$217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נאמנות'!$B$5:$O$36</definedName>
    <definedName name="_xlnm.Print_Area" localSheetId="2">'תעודות התחייבות ממשלתיות'!$B$5:$R$24</definedName>
    <definedName name="_xlnm.Print_Area" localSheetId="3">'תעודות חוב מסחריות'!$B$5:$U$18</definedName>
    <definedName name="_xlnm.Print_Area" localSheetId="6">'תעודות סל'!$B$5:$N$66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11" i="16"/>
  <c r="P20" i="16"/>
  <c r="P19" i="16"/>
  <c r="P18" i="16"/>
  <c r="P17" i="16"/>
  <c r="P16" i="16"/>
  <c r="P15" i="16"/>
  <c r="O14" i="16"/>
  <c r="P14" i="16"/>
</calcChain>
</file>

<file path=xl/sharedStrings.xml><?xml version="1.0" encoding="utf-8"?>
<sst xmlns="http://schemas.openxmlformats.org/spreadsheetml/2006/main" count="6570" uniqueCount="1430">
  <si>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</si>
  <si>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</si>
  <si>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</si>
  <si>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</si>
  <si>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</si>
  <si>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</si>
  <si>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</si>
  <si>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</si>
  <si>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</si>
  <si>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</si>
  <si>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</si>
  <si>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</si>
  <si>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</si>
  <si>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</si>
  <si>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</si>
  <si>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</si>
  <si>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</si>
  <si>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</si>
  <si>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</si>
  <si>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</si>
  <si>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</si>
  <si>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</si>
  <si>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</si>
  <si>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</si>
  <si>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</si>
  <si>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</si>
  <si>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</si>
  <si>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</si>
  <si>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</si>
  <si>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</si>
  <si>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</si>
  <si>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</si>
  <si>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</si>
  <si>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</si>
  <si>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</si>
  <si>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</si>
  <si>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</si>
  <si>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</si>
  <si>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</si>
  <si>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</si>
  <si>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</si>
  <si>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</si>
  <si>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</si>
  <si>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</si>
  <si>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</si>
  <si>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</si>
  <si>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</si>
  <si>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</si>
  <si>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</si>
  <si>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</si>
  <si>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</si>
  <si>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</si>
  <si>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</si>
  <si>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</si>
  <si>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</si>
  <si>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</si>
  <si>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</si>
  <si>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</si>
  <si>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</si>
  <si>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</si>
  <si>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</si>
  <si>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</si>
  <si>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</si>
  <si>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</si>
  <si>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</si>
  <si>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</si>
  <si>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</si>
  <si>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</si>
  <si>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</si>
  <si>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</si>
  <si>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</si>
  <si>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</si>
  <si>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</si>
  <si>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</si>
  <si>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</si>
  <si>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</si>
  <si>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</si>
  <si>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</si>
  <si>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</si>
  <si>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</si>
  <si>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</si>
  <si>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</si>
  <si>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</si>
  <si>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</si>
  <si>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</si>
  <si>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</si>
  <si>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</si>
  <si>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</si>
  <si>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</si>
  <si>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</si>
  <si>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</si>
  <si>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</si>
  <si>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</si>
  <si>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</si>
  <si>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</si>
  <si>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</si>
  <si>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</si>
  <si>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</si>
  <si>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</si>
  <si>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</si>
  <si>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</si>
  <si>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</si>
  <si>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</si>
  <si>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</si>
  <si>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</si>
  <si>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</si>
  <si>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</si>
  <si>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</si>
  <si>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</si>
  <si>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</si>
  <si>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</si>
  <si>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</si>
  <si>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</si>
  <si>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</si>
  <si>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</si>
  <si>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</si>
  <si>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</si>
  <si>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</si>
  <si>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</si>
  <si>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</si>
  <si>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</si>
  <si>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</si>
  <si>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</si>
  <si>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</si>
  <si>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</si>
  <si>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</si>
  <si>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</si>
  <si>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</si>
  <si>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</si>
  <si>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</si>
  <si>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</si>
  <si>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</si>
  <si>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</si>
  <si>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</si>
  <si>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</si>
  <si>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</si>
  <si>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</si>
  <si>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</si>
  <si>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</si>
  <si>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</si>
  <si>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</si>
  <si>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</si>
  <si>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</si>
  <si>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</si>
  <si>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</si>
  <si>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</si>
  <si>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</si>
  <si>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</si>
  <si>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</si>
  <si>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</si>
  <si>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</si>
  <si>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</si>
  <si>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</si>
  <si>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</si>
  <si>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</si>
  <si>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</si>
  <si>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</si>
  <si>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</si>
  <si>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</si>
  <si>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</si>
  <si>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</si>
  <si>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</si>
  <si>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</si>
  <si>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</si>
  <si>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</si>
  <si>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</si>
  <si>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</si>
  <si>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</si>
  <si>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</si>
  <si>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</si>
  <si>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</si>
  <si>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</si>
  <si>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</si>
  <si>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מניות</t>
  </si>
  <si>
    <t>009</t>
  </si>
  <si>
    <t xml:space="preserve">סה"כ בישראל: </t>
  </si>
  <si>
    <t/>
  </si>
  <si>
    <t xml:space="preserve">יתרות מזומנים ועו"ש בש"ח </t>
  </si>
  <si>
    <t>30008870</t>
  </si>
  <si>
    <t>26</t>
  </si>
  <si>
    <t>Aa3 IL</t>
  </si>
  <si>
    <t>מידרוג</t>
  </si>
  <si>
    <t>שקל חדש</t>
  </si>
  <si>
    <t>30090070</t>
  </si>
  <si>
    <t>10</t>
  </si>
  <si>
    <t>AAA IL</t>
  </si>
  <si>
    <t>S&amp;P מעלות</t>
  </si>
  <si>
    <t>30093770</t>
  </si>
  <si>
    <t>12</t>
  </si>
  <si>
    <t>30091650</t>
  </si>
  <si>
    <t>30097910</t>
  </si>
  <si>
    <t>30022260</t>
  </si>
  <si>
    <t>27295733</t>
  </si>
  <si>
    <t>27295735</t>
  </si>
  <si>
    <t xml:space="preserve">יתרות מזומנים ועו"ש נקובים במט"ח </t>
  </si>
  <si>
    <t>30008890</t>
  </si>
  <si>
    <t>30090090</t>
  </si>
  <si>
    <t>30093790</t>
  </si>
  <si>
    <t>30008930</t>
  </si>
  <si>
    <t>30090110</t>
  </si>
  <si>
    <t>30091690</t>
  </si>
  <si>
    <t>30093810</t>
  </si>
  <si>
    <t>30097770</t>
  </si>
  <si>
    <t>30020380</t>
  </si>
  <si>
    <t>30180977</t>
  </si>
  <si>
    <t>26295735</t>
  </si>
  <si>
    <t>30008910</t>
  </si>
  <si>
    <t>30091710</t>
  </si>
  <si>
    <t>30093830</t>
  </si>
  <si>
    <t>30097790</t>
  </si>
  <si>
    <t>30020400</t>
  </si>
  <si>
    <t>30099150</t>
  </si>
  <si>
    <t>30180976</t>
  </si>
  <si>
    <t>30000250</t>
  </si>
  <si>
    <t>30010010</t>
  </si>
  <si>
    <t>פרנק שווצרי</t>
  </si>
  <si>
    <t>30020360</t>
  </si>
  <si>
    <t>30091670</t>
  </si>
  <si>
    <t>30097750</t>
  </si>
  <si>
    <t>30099110</t>
  </si>
  <si>
    <t>30180975</t>
  </si>
  <si>
    <t>29295735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</si>
  <si>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</si>
  <si>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</si>
  <si>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</si>
  <si>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</si>
  <si>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</si>
  <si>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</si>
  <si>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30092250</t>
  </si>
  <si>
    <t xml:space="preserve">סה"כ בחו"ל: </t>
  </si>
  <si>
    <t>859573844</t>
  </si>
  <si>
    <t>88</t>
  </si>
  <si>
    <t>A1</t>
  </si>
  <si>
    <t>Moodys</t>
  </si>
  <si>
    <t>859573977</t>
  </si>
  <si>
    <t>30096530</t>
  </si>
  <si>
    <t>30180984</t>
  </si>
  <si>
    <t>26857053</t>
  </si>
  <si>
    <t>859573827</t>
  </si>
  <si>
    <t>30096550</t>
  </si>
  <si>
    <t>30076030</t>
  </si>
  <si>
    <t>30040330</t>
  </si>
  <si>
    <t>30086170</t>
  </si>
  <si>
    <t>AA</t>
  </si>
  <si>
    <t>S&amp;P</t>
  </si>
  <si>
    <t>30099630</t>
  </si>
  <si>
    <t>30099650</t>
  </si>
  <si>
    <t>30099710</t>
  </si>
  <si>
    <t>יין יפני</t>
  </si>
  <si>
    <t>סה"כ צמודות למדד</t>
  </si>
  <si>
    <t>מלווה קצר מועד (מק"מ)</t>
  </si>
  <si>
    <t>שחר</t>
  </si>
  <si>
    <t>ממש"ק 0120</t>
  </si>
  <si>
    <t>1115773</t>
  </si>
  <si>
    <t>TASE</t>
  </si>
  <si>
    <t>RF</t>
  </si>
  <si>
    <t>09/11/2009</t>
  </si>
  <si>
    <t>ממש"ק 0421</t>
  </si>
  <si>
    <t>1138130</t>
  </si>
  <si>
    <t>06/10/2016</t>
  </si>
  <si>
    <t>ממשק 0121</t>
  </si>
  <si>
    <t>1142223</t>
  </si>
  <si>
    <t>06/11/2017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</si>
  <si>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</si>
  <si>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</si>
  <si>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</si>
  <si>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</si>
  <si>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</si>
  <si>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</si>
  <si>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</si>
  <si>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</si>
  <si>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</si>
  <si>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</si>
  <si>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</si>
  <si>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</si>
  <si>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</si>
  <si>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</si>
  <si>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</si>
  <si>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</si>
  <si>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</si>
  <si>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</si>
  <si>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</si>
  <si>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</si>
  <si>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</si>
  <si>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</si>
  <si>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</si>
  <si>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</si>
  <si>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</si>
  <si>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</si>
  <si>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</si>
  <si>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</si>
  <si>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</si>
  <si>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בנק דיסקונט לישראל בע"מ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</si>
  <si>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</si>
  <si>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</si>
  <si>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</si>
  <si>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</si>
  <si>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</si>
  <si>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</si>
  <si>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</si>
  <si>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</si>
  <si>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</si>
  <si>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</si>
  <si>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</si>
  <si>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</si>
  <si>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</si>
  <si>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</si>
  <si>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</si>
  <si>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</si>
  <si>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</si>
  <si>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</si>
  <si>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</si>
  <si>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</si>
  <si>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</si>
  <si>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</si>
  <si>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</si>
  <si>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</si>
  <si>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</si>
  <si>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</si>
  <si>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</si>
  <si>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</si>
  <si>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</si>
  <si>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</si>
  <si>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</si>
  <si>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</si>
  <si>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</si>
  <si>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</si>
  <si>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</si>
  <si>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</si>
  <si>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</si>
  <si>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</si>
  <si>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</si>
  <si>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</si>
  <si>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</si>
  <si>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</si>
  <si>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</si>
  <si>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</si>
  <si>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</si>
  <si>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</si>
  <si>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</si>
  <si>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</si>
  <si>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</si>
  <si>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</si>
  <si>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</si>
  <si>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</si>
  <si>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</si>
  <si>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</si>
  <si>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</si>
  <si>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</si>
  <si>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</si>
  <si>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</si>
  <si>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</si>
  <si>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</si>
  <si>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</si>
  <si>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</si>
  <si>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</si>
  <si>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</si>
  <si>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</si>
  <si>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</si>
  <si>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</si>
  <si>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</si>
  <si>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</si>
  <si>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</si>
  <si>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</si>
  <si>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</si>
  <si>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</si>
  <si>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</si>
  <si>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</si>
  <si>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</si>
  <si>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</si>
  <si>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</si>
  <si>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</si>
  <si>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</si>
  <si>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</si>
  <si>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</si>
  <si>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</si>
  <si>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</si>
  <si>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</si>
  <si>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</si>
  <si>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</si>
  <si>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</si>
  <si>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</si>
  <si>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</si>
  <si>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</si>
  <si>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</si>
  <si>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</si>
  <si>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</si>
  <si>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</si>
  <si>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</si>
  <si>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</si>
  <si>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</si>
  <si>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</si>
  <si>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</si>
  <si>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</si>
  <si>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</si>
  <si>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</si>
  <si>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</si>
  <si>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</si>
  <si>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</si>
  <si>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</si>
  <si>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</si>
  <si>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</si>
  <si>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</si>
  <si>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</si>
  <si>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</si>
  <si>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</si>
  <si>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</si>
  <si>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</si>
  <si>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</si>
  <si>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</si>
  <si>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</si>
  <si>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</si>
  <si>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</si>
  <si>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</si>
  <si>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</si>
  <si>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</si>
  <si>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</si>
  <si>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</si>
  <si>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</si>
  <si>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</si>
  <si>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</si>
  <si>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</si>
  <si>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</si>
  <si>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</si>
  <si>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</si>
  <si>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</si>
  <si>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</si>
  <si>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</si>
  <si>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</si>
  <si>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</si>
  <si>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</si>
  <si>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</si>
  <si>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</si>
  <si>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</si>
  <si>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</si>
  <si>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</si>
  <si>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</si>
  <si>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</si>
  <si>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</si>
  <si>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</si>
  <si>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</si>
  <si>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</si>
  <si>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</si>
  <si>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</si>
  <si>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</si>
  <si>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</si>
  <si>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</si>
  <si>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</si>
  <si>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</si>
  <si>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</si>
  <si>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</si>
  <si>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</si>
  <si>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</si>
  <si>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</si>
  <si>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</si>
  <si>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</si>
  <si>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</si>
  <si>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</si>
  <si>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</si>
  <si>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</si>
  <si>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</si>
  <si>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</si>
  <si>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</si>
  <si>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</si>
  <si>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</si>
  <si>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</si>
  <si>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</si>
  <si>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</si>
  <si>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</si>
  <si>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</si>
  <si>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</si>
  <si>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</si>
  <si>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</si>
  <si>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</si>
  <si>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</si>
  <si>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</si>
  <si>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</si>
  <si>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</si>
  <si>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</si>
  <si>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</si>
  <si>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מתכת ומוצרי בניה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</si>
  <si>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</si>
  <si>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</si>
  <si>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</si>
  <si>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</si>
  <si>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</si>
  <si>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</si>
  <si>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</si>
  <si>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</si>
  <si>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</si>
  <si>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</si>
  <si>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</si>
  <si>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</si>
  <si>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</si>
  <si>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</si>
  <si>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</si>
  <si>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</si>
  <si>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</si>
  <si>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</si>
  <si>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</si>
  <si>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</si>
  <si>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</si>
  <si>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</si>
  <si>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</si>
  <si>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</si>
  <si>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</si>
  <si>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</si>
  <si>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</si>
  <si>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</si>
  <si>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</si>
  <si>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</si>
  <si>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</si>
  <si>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</si>
  <si>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</si>
  <si>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שפיר הנדסה</t>
  </si>
  <si>
    <t>1133875</t>
  </si>
  <si>
    <t>514892801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</si>
  <si>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</si>
  <si>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</si>
  <si>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</si>
  <si>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</si>
  <si>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</si>
  <si>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</si>
  <si>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</si>
  <si>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</si>
  <si>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</si>
  <si>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</si>
  <si>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</si>
  <si>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</si>
  <si>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</si>
  <si>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</si>
  <si>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</si>
  <si>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</si>
  <si>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</si>
  <si>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</si>
  <si>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</si>
  <si>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</si>
  <si>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</si>
  <si>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</si>
  <si>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</si>
  <si>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</si>
  <si>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</si>
  <si>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</si>
  <si>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</si>
  <si>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</si>
  <si>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</si>
  <si>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</si>
  <si>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</si>
  <si>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</si>
  <si>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</si>
  <si>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</si>
  <si>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</si>
  <si>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</si>
  <si>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</si>
  <si>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</si>
  <si>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</si>
  <si>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</si>
  <si>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</si>
  <si>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</si>
  <si>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</si>
  <si>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</si>
  <si>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</si>
  <si>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</si>
  <si>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</si>
  <si>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</si>
  <si>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</si>
  <si>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</si>
  <si>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</si>
  <si>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</si>
  <si>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</si>
  <si>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</si>
  <si>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</si>
  <si>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</si>
  <si>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</si>
  <si>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</si>
  <si>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</si>
  <si>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</si>
  <si>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</si>
  <si>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</si>
  <si>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</si>
  <si>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</si>
  <si>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</si>
  <si>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</si>
  <si>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</si>
  <si>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</si>
  <si>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</si>
  <si>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</si>
  <si>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</si>
  <si>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</si>
  <si>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</si>
  <si>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</si>
  <si>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</si>
  <si>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</si>
  <si>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</si>
  <si>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</si>
  <si>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</si>
  <si>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</si>
  <si>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</si>
  <si>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</si>
  <si>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</si>
  <si>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</si>
  <si>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</si>
  <si>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</si>
  <si>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</si>
  <si>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</si>
  <si>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</si>
  <si>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</si>
  <si>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</si>
  <si>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</si>
  <si>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</si>
  <si>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</si>
  <si>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</si>
  <si>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</si>
  <si>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</si>
  <si>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</si>
  <si>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</si>
  <si>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</si>
  <si>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</si>
  <si>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</si>
  <si>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</si>
  <si>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</si>
  <si>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</si>
  <si>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</si>
  <si>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</si>
  <si>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</si>
  <si>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</si>
  <si>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</si>
  <si>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</si>
  <si>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</si>
  <si>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</si>
  <si>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</si>
  <si>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</si>
  <si>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</si>
  <si>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</si>
  <si>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</si>
  <si>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</si>
  <si>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</si>
  <si>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</si>
  <si>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</si>
  <si>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</si>
  <si>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</si>
  <si>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</si>
  <si>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</si>
  <si>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</si>
  <si>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</si>
  <si>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</si>
  <si>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</si>
  <si>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</si>
  <si>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</si>
  <si>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</si>
  <si>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</si>
  <si>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</si>
  <si>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</si>
  <si>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</si>
  <si>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</si>
  <si>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ORBK US Equity</t>
  </si>
  <si>
    <t>IL0010823388</t>
  </si>
  <si>
    <t>NASDAQ</t>
  </si>
  <si>
    <t>520035213</t>
  </si>
  <si>
    <t>Technology Hardware &amp; Equipmen</t>
  </si>
  <si>
    <t>DOX US Equity</t>
  </si>
  <si>
    <t>GB0022569080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</si>
  <si>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</si>
  <si>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</si>
  <si>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</si>
  <si>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</si>
  <si>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</si>
  <si>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</si>
  <si>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</si>
  <si>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</si>
  <si>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אחר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</si>
  <si>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</si>
  <si>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</si>
  <si>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</si>
  <si>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</si>
  <si>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</si>
  <si>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</si>
  <si>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</si>
  <si>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</si>
  <si>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</si>
  <si>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</si>
  <si>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</si>
  <si>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</si>
  <si>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</si>
  <si>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</si>
  <si>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</si>
  <si>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</si>
  <si>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DK US Equity</t>
  </si>
  <si>
    <t>US24665A1034</t>
  </si>
  <si>
    <t>NYSE</t>
  </si>
  <si>
    <t>Energy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</si>
  <si>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</si>
  <si>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</si>
  <si>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</si>
  <si>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</si>
  <si>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</si>
  <si>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</si>
  <si>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</si>
  <si>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</si>
  <si>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</si>
  <si>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</si>
  <si>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</si>
  <si>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Consumer Durables &amp; Apparel</t>
  </si>
  <si>
    <t>MGIC US Equity</t>
  </si>
  <si>
    <t>IL0010823123</t>
  </si>
  <si>
    <t>GZT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</si>
  <si>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</si>
  <si>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</si>
  <si>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</si>
  <si>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</si>
  <si>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</si>
  <si>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</si>
  <si>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</si>
  <si>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</si>
  <si>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</si>
  <si>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</si>
  <si>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</si>
  <si>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</si>
  <si>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</si>
  <si>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</si>
  <si>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</si>
  <si>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</si>
  <si>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</si>
  <si>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</si>
  <si>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Commercial &amp; Professional Serv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</si>
  <si>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</si>
  <si>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</si>
  <si>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</si>
  <si>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</si>
  <si>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</si>
  <si>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</si>
  <si>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</si>
  <si>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</si>
  <si>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</si>
  <si>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</si>
  <si>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</si>
  <si>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</si>
  <si>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</si>
  <si>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</si>
  <si>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</si>
  <si>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</si>
  <si>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</si>
  <si>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</si>
  <si>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</si>
  <si>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</si>
  <si>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</si>
  <si>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</si>
  <si>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</si>
  <si>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</si>
  <si>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</si>
  <si>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</si>
  <si>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</si>
  <si>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</si>
  <si>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</si>
  <si>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Media</t>
  </si>
  <si>
    <t>BAC US Equity</t>
  </si>
  <si>
    <t>US0605051046</t>
  </si>
  <si>
    <t>Banks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</si>
  <si>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</si>
  <si>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</si>
  <si>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</si>
  <si>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</si>
  <si>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</si>
  <si>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</si>
  <si>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</si>
  <si>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</si>
  <si>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</si>
  <si>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</si>
  <si>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</si>
  <si>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</si>
  <si>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</si>
  <si>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</si>
  <si>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</si>
  <si>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</si>
  <si>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</si>
  <si>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</si>
  <si>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</si>
  <si>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</si>
  <si>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</si>
  <si>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</si>
  <si>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</si>
  <si>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</si>
  <si>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</si>
  <si>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</si>
  <si>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</si>
  <si>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</si>
  <si>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</si>
  <si>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</si>
  <si>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</si>
  <si>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</si>
  <si>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</si>
  <si>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</si>
  <si>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</si>
  <si>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</si>
  <si>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</si>
  <si>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</si>
  <si>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</si>
  <si>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</si>
  <si>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</si>
  <si>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</si>
  <si>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</si>
  <si>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</si>
  <si>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</si>
  <si>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</si>
  <si>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</si>
  <si>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</si>
  <si>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</si>
  <si>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</si>
  <si>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</si>
  <si>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</si>
  <si>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</si>
  <si>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</si>
  <si>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</si>
  <si>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</si>
  <si>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</si>
  <si>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</si>
  <si>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</si>
  <si>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</si>
  <si>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</si>
  <si>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</si>
  <si>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</si>
  <si>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</si>
  <si>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</si>
  <si>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</si>
  <si>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</si>
  <si>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</si>
  <si>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</si>
  <si>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</si>
  <si>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</si>
  <si>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</si>
  <si>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</si>
  <si>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</si>
  <si>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</si>
  <si>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</si>
  <si>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</si>
  <si>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</si>
  <si>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</si>
  <si>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</si>
  <si>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</si>
  <si>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</si>
  <si>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</si>
  <si>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</si>
  <si>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</si>
  <si>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</si>
  <si>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</si>
  <si>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</si>
  <si>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</si>
  <si>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</si>
  <si>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</si>
  <si>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</si>
  <si>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</si>
  <si>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</si>
  <si>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</si>
  <si>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</si>
  <si>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</si>
  <si>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</si>
  <si>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</si>
  <si>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</si>
  <si>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</si>
  <si>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</si>
  <si>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</si>
  <si>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</si>
  <si>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</si>
  <si>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</si>
  <si>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</si>
  <si>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</si>
  <si>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</si>
  <si>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</si>
  <si>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</si>
  <si>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</si>
  <si>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</si>
  <si>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</si>
  <si>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</si>
  <si>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</si>
  <si>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</si>
  <si>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</si>
  <si>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</si>
  <si>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</si>
  <si>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</si>
  <si>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</si>
  <si>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</si>
  <si>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</si>
  <si>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</si>
  <si>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</si>
  <si>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</si>
  <si>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</si>
  <si>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</si>
  <si>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</si>
  <si>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</si>
  <si>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</si>
  <si>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</si>
  <si>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</si>
  <si>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</si>
  <si>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</si>
  <si>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</si>
  <si>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</si>
  <si>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</si>
  <si>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</si>
  <si>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</si>
  <si>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</si>
  <si>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</si>
  <si>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</si>
  <si>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</si>
  <si>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</si>
  <si>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</si>
  <si>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</si>
  <si>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</si>
  <si>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</si>
  <si>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</si>
  <si>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</si>
  <si>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</si>
  <si>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</si>
  <si>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</si>
  <si>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</si>
  <si>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</si>
  <si>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</si>
  <si>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</si>
  <si>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</si>
  <si>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</si>
  <si>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</si>
  <si>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</si>
  <si>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</si>
  <si>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</si>
  <si>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</si>
  <si>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</si>
  <si>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</si>
  <si>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</si>
  <si>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</si>
  <si>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</si>
  <si>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</si>
  <si>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</si>
  <si>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</si>
  <si>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</si>
  <si>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</si>
  <si>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</si>
  <si>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</si>
  <si>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</si>
  <si>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</si>
  <si>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GAMCZEA ID Equity</t>
  </si>
  <si>
    <t>IE00B8Q8GH20</t>
  </si>
  <si>
    <t>לא מדורג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</si>
  <si>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</si>
  <si>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</si>
  <si>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</si>
  <si>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</si>
  <si>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</si>
  <si>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</si>
  <si>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</si>
  <si>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</si>
  <si>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</si>
  <si>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</si>
  <si>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</si>
  <si>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</si>
  <si>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</si>
  <si>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</si>
  <si>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</si>
  <si>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</si>
  <si>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</si>
  <si>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</si>
  <si>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</si>
  <si>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</si>
  <si>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</si>
  <si>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</si>
  <si>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</si>
  <si>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</si>
  <si>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</si>
  <si>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</si>
  <si>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</si>
  <si>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</si>
  <si>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</si>
  <si>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</si>
  <si>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</si>
  <si>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</si>
  <si>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</si>
  <si>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</si>
  <si>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</si>
  <si>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</si>
  <si>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</si>
  <si>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</si>
  <si>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</si>
  <si>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</si>
  <si>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</si>
  <si>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</si>
  <si>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</si>
  <si>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</si>
  <si>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</si>
  <si>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</si>
  <si>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</si>
  <si>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</si>
  <si>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</si>
  <si>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</si>
  <si>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</si>
  <si>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</si>
  <si>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</si>
  <si>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</si>
  <si>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</si>
  <si>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</si>
  <si>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</si>
  <si>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</si>
  <si>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</si>
  <si>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</si>
  <si>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</si>
  <si>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</si>
  <si>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</si>
  <si>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</si>
  <si>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</si>
  <si>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</si>
  <si>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</si>
  <si>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</si>
  <si>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</si>
  <si>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</si>
  <si>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</si>
  <si>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</si>
  <si>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</si>
  <si>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</si>
  <si>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</si>
  <si>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</si>
  <si>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</si>
  <si>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</si>
  <si>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</si>
  <si>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</si>
  <si>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</si>
  <si>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</si>
  <si>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</si>
  <si>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</si>
  <si>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</si>
  <si>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</si>
  <si>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</si>
  <si>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</si>
  <si>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</si>
  <si>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</si>
  <si>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</si>
  <si>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</si>
  <si>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</si>
  <si>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</si>
  <si>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</si>
  <si>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</si>
  <si>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</si>
  <si>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</si>
  <si>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</si>
  <si>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</si>
  <si>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</si>
  <si>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</si>
  <si>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</si>
  <si>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</si>
  <si>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</si>
  <si>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</si>
  <si>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</si>
  <si>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</si>
  <si>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</si>
  <si>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</si>
  <si>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</si>
  <si>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</si>
  <si>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</si>
  <si>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</si>
  <si>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</si>
  <si>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</si>
  <si>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</si>
  <si>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</si>
  <si>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</si>
  <si>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</si>
  <si>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</si>
  <si>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</si>
  <si>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</si>
  <si>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</si>
  <si>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</si>
  <si>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</si>
  <si>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</si>
  <si>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</si>
  <si>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</si>
  <si>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</si>
  <si>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</si>
  <si>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</si>
  <si>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</si>
  <si>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</si>
  <si>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</si>
  <si>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</si>
  <si>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</si>
  <si>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</si>
  <si>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</si>
  <si>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</si>
  <si>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</si>
  <si>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</si>
  <si>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</si>
  <si>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</si>
  <si>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</si>
  <si>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</si>
  <si>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</si>
  <si>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</si>
  <si>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</si>
  <si>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</si>
  <si>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</si>
  <si>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</si>
  <si>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</si>
  <si>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</si>
  <si>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</si>
  <si>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</si>
  <si>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</si>
  <si>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</si>
  <si>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</si>
  <si>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</si>
  <si>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</si>
  <si>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</si>
  <si>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</si>
  <si>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</si>
  <si>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</si>
  <si>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</si>
  <si>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</si>
  <si>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</si>
  <si>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</si>
  <si>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</si>
  <si>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</si>
  <si>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</si>
  <si>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</si>
  <si>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</si>
  <si>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</si>
  <si>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</si>
  <si>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</si>
  <si>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</si>
  <si>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</si>
  <si>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</si>
  <si>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</si>
  <si>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</si>
  <si>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</si>
  <si>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</si>
  <si>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</si>
  <si>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</si>
  <si>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</si>
  <si>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</si>
  <si>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</si>
  <si>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</si>
  <si>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</si>
  <si>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</si>
  <si>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</si>
  <si>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</si>
  <si>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</si>
  <si>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</si>
  <si>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</si>
  <si>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</si>
  <si>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</si>
  <si>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</si>
  <si>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</si>
  <si>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</si>
  <si>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</si>
  <si>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</si>
  <si>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</si>
  <si>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</si>
  <si>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</si>
  <si>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</si>
  <si>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</si>
  <si>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</si>
  <si>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</si>
  <si>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</si>
  <si>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</si>
  <si>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</si>
  <si>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</si>
  <si>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</si>
  <si>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</si>
  <si>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</si>
  <si>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</si>
  <si>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</si>
  <si>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</si>
  <si>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</si>
  <si>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</si>
  <si>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</si>
  <si>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</si>
  <si>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</si>
  <si>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</si>
  <si>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</si>
  <si>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</si>
  <si>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</si>
  <si>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</si>
  <si>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20/08/2018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</si>
  <si>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</si>
  <si>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</si>
  <si>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</si>
  <si>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</si>
  <si>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</si>
  <si>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</si>
  <si>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</si>
  <si>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</si>
  <si>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</si>
  <si>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</si>
  <si>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</si>
  <si>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</si>
  <si>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</si>
  <si>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</si>
  <si>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</si>
  <si>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</si>
  <si>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פאגאיה מניה ל"ס</t>
  </si>
  <si>
    <t>999999387</t>
  </si>
  <si>
    <t>515421279</t>
  </si>
  <si>
    <t>מניה ל"ס IDE</t>
  </si>
  <si>
    <t>999999388</t>
  </si>
  <si>
    <t>550275648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</si>
  <si>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</si>
  <si>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</si>
  <si>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</si>
  <si>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</si>
  <si>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</si>
  <si>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</si>
  <si>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</si>
  <si>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</si>
  <si>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</si>
  <si>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</si>
  <si>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</si>
  <si>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</si>
  <si>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</si>
  <si>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</si>
  <si>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T.S.I. Roads Limited Partnership</t>
  </si>
  <si>
    <t>999999600</t>
  </si>
  <si>
    <t>01/02/2015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</si>
  <si>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</si>
  <si>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</si>
  <si>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</si>
  <si>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</si>
  <si>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</si>
  <si>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</si>
  <si>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</si>
  <si>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</si>
  <si>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</si>
  <si>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445059702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</si>
  <si>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</si>
  <si>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</si>
  <si>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</si>
  <si>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</si>
  <si>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</si>
  <si>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</si>
  <si>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</si>
  <si>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</si>
  <si>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</si>
  <si>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</si>
  <si>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445053410</t>
  </si>
  <si>
    <t>23/05/2018</t>
  </si>
  <si>
    <t>445053411</t>
  </si>
  <si>
    <t>FW EURGBP 05/12/2018 - GBP</t>
  </si>
  <si>
    <t>445055658</t>
  </si>
  <si>
    <t>25/06/2018</t>
  </si>
  <si>
    <t>FW EURGBP 05/12/2018 - EUR</t>
  </si>
  <si>
    <t>445055659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</si>
  <si>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</si>
  <si>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</si>
  <si>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</si>
  <si>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</si>
  <si>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</si>
  <si>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</si>
  <si>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</si>
  <si>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16/07/2018</t>
  </si>
  <si>
    <t>FW GBPUSD 23/01/2019 - GBP</t>
  </si>
  <si>
    <t>445058725</t>
  </si>
  <si>
    <t>FW USDJPY 16/01/2019 - USD</t>
  </si>
  <si>
    <t>445060174</t>
  </si>
  <si>
    <t>13/08/2018</t>
  </si>
  <si>
    <t>FW USDJPY 16/01/2019 - JPY</t>
  </si>
  <si>
    <t>445060175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</si>
  <si>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</si>
  <si>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</si>
  <si>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</si>
  <si>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</si>
  <si>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</si>
  <si>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</si>
  <si>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</si>
  <si>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445052352</t>
  </si>
  <si>
    <t>14/05/2018</t>
  </si>
  <si>
    <t>FW USDILS 09/10/2018 - USD</t>
  </si>
  <si>
    <t>445052353</t>
  </si>
  <si>
    <t>FW USDILS 14/11/2018 - ILS</t>
  </si>
  <si>
    <t>445054958</t>
  </si>
  <si>
    <t>18/06/2018</t>
  </si>
  <si>
    <t>FW USDILS 14/11/2018 - USD</t>
  </si>
  <si>
    <t>445054959</t>
  </si>
  <si>
    <t>FW USDILS 11/12/2018 - ILS</t>
  </si>
  <si>
    <t>445057612</t>
  </si>
  <si>
    <t>09/07/2018</t>
  </si>
  <si>
    <t>FW USDILS 11/12/2018 - USD</t>
  </si>
  <si>
    <t>445057613</t>
  </si>
  <si>
    <t>FW USDILS 19/12/2018 - ILS</t>
  </si>
  <si>
    <t>445058040</t>
  </si>
  <si>
    <t>10/07/2018</t>
  </si>
  <si>
    <t>FW USDILS 19/12/2018 - USD</t>
  </si>
  <si>
    <t>445058041</t>
  </si>
  <si>
    <t>FW USDILS 28/11/2018 - USD</t>
  </si>
  <si>
    <t>445060742</t>
  </si>
  <si>
    <t>FW USDILS 28/11/2018 - ILS</t>
  </si>
  <si>
    <t>445060743</t>
  </si>
  <si>
    <t>445060802</t>
  </si>
  <si>
    <t>445060803</t>
  </si>
  <si>
    <t>445061184</t>
  </si>
  <si>
    <t>445061185</t>
  </si>
  <si>
    <t>445061284</t>
  </si>
  <si>
    <t>445061285</t>
  </si>
  <si>
    <t>FW USDILS 16/10/2018 - ILS</t>
  </si>
  <si>
    <t>445061920</t>
  </si>
  <si>
    <t>FW USDILS 16/10/2018 - USD</t>
  </si>
  <si>
    <t>445061921</t>
  </si>
  <si>
    <t>FW USDILS 10/10/2018 - ILS</t>
  </si>
  <si>
    <t>445062086</t>
  </si>
  <si>
    <t>06/09/2018</t>
  </si>
  <si>
    <t>FW USDILS 10/10/2018 - USD</t>
  </si>
  <si>
    <t>445062087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</si>
  <si>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</si>
  <si>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</si>
  <si>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</si>
  <si>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</si>
  <si>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</si>
  <si>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</si>
  <si>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</si>
  <si>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</si>
  <si>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</si>
  <si>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</si>
  <si>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</si>
  <si>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</si>
  <si>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</si>
  <si>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445053166</t>
  </si>
  <si>
    <t>445053167</t>
  </si>
  <si>
    <t>445053322</t>
  </si>
  <si>
    <t>445053323</t>
  </si>
  <si>
    <t>445053862</t>
  </si>
  <si>
    <t>29/05/2018</t>
  </si>
  <si>
    <t>445053863</t>
  </si>
  <si>
    <t>445054346</t>
  </si>
  <si>
    <t>07/06/2018</t>
  </si>
  <si>
    <t>445054347</t>
  </si>
  <si>
    <t>FW USDCHF 21/11/2018 - USD</t>
  </si>
  <si>
    <t>445054484</t>
  </si>
  <si>
    <t>11/06/2018</t>
  </si>
  <si>
    <t>FW USDCHF 21/11/2018 - CHF</t>
  </si>
  <si>
    <t>445054485</t>
  </si>
  <si>
    <t>445055008</t>
  </si>
  <si>
    <t>445055009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</si>
  <si>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</si>
  <si>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</si>
  <si>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</si>
  <si>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</si>
  <si>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</si>
  <si>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</si>
  <si>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</si>
  <si>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</si>
  <si>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</si>
  <si>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445058632</t>
  </si>
  <si>
    <t>445058633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</si>
  <si>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</si>
  <si>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</si>
  <si>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</si>
  <si>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</si>
  <si>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</si>
  <si>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</si>
  <si>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</si>
  <si>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445060178</t>
  </si>
  <si>
    <t>445060179</t>
  </si>
  <si>
    <t>445060438</t>
  </si>
  <si>
    <t>15/08/2018</t>
  </si>
  <si>
    <t>445060439</t>
  </si>
  <si>
    <t>445060874</t>
  </si>
  <si>
    <t>445060875</t>
  </si>
  <si>
    <t>445060936</t>
  </si>
  <si>
    <t>445060937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</si>
  <si>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</si>
  <si>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</si>
  <si>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</si>
  <si>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</si>
  <si>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</si>
  <si>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</si>
  <si>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</si>
  <si>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</si>
  <si>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</si>
  <si>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</si>
  <si>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</si>
  <si>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</si>
  <si>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</si>
  <si>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</si>
  <si>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</si>
  <si>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</si>
  <si>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</si>
  <si>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</si>
  <si>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</si>
  <si>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</si>
  <si>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</si>
  <si>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</si>
  <si>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</si>
  <si>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</si>
  <si>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</si>
  <si>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</si>
  <si>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</si>
  <si>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</si>
  <si>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</si>
  <si>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</si>
  <si>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</si>
  <si>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</si>
  <si>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</si>
  <si>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</si>
  <si>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</si>
  <si>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</si>
  <si>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</si>
  <si>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</si>
  <si>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</si>
  <si>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</si>
  <si>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</si>
  <si>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</si>
  <si>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</si>
  <si>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</si>
  <si>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</si>
  <si>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</si>
  <si>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</si>
  <si>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</si>
  <si>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</si>
  <si>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</si>
  <si>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</si>
  <si>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</si>
  <si>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Margin FW  BNY USD Bny Mellon</t>
  </si>
  <si>
    <t>שקל  הפועלים בנק הפועלים בע"מ</t>
  </si>
  <si>
    <t>שקל עדכון ידני   לאומי בנק לאומי לישראל בע"מ</t>
  </si>
  <si>
    <t>אירו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</si>
  <si>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</si>
  <si>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</si>
  <si>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</si>
  <si>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</si>
  <si>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</si>
  <si>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</si>
  <si>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</si>
  <si>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שקל  BNY Bny Mellon</t>
  </si>
  <si>
    <t>סה"כ יתרות התחייבות להשקעה</t>
  </si>
  <si>
    <t>AA+</t>
  </si>
  <si>
    <t>הלוואות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</si>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</sst>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5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7"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5" t="s">
        <v>48</v>
      </c>
      <c r="C11" s="134">
        <v>112773.10030661029</v>
      </c>
      <c r="D11" s="49">
        <v>0.15484240154782314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4">
        <v>609701.90160199872</v>
      </c>
      <c r="D12" s="49">
        <v>0.83714739078423872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6" t="s">
        <v>12</v>
      </c>
      <c r="C13" s="134">
        <v>30237.085001400003</v>
      </c>
      <c r="D13" s="49">
        <v>4.1516840848508631E-2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6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6" t="s">
        <v>21</v>
      </c>
      <c r="C15" s="134">
        <v>1.2000000000000002E-6</v>
      </c>
      <c r="D15" s="49">
        <v>1.6476525106803004E-12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6" t="s">
        <v>22</v>
      </c>
      <c r="C16" s="134">
        <v>320648.12151388591</v>
      </c>
      <c r="D16" s="49">
        <v>0.44026390204773008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6" t="s">
        <v>23</v>
      </c>
      <c r="C17" s="134">
        <v>190408.17689846244</v>
      </c>
      <c r="D17" s="49">
        <v>0.26143875893400864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6" t="s">
        <v>49</v>
      </c>
      <c r="C18" s="134">
        <v>43046.737960757317</v>
      </c>
      <c r="D18" s="49">
        <v>5.9105054898032312E-2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6" t="s">
        <v>25</v>
      </c>
      <c r="C19" s="134">
        <v>4.0000000000000003E-7</v>
      </c>
      <c r="D19" s="49">
        <v>5.4921750356010006E-13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6" t="s">
        <v>26</v>
      </c>
      <c r="C20" s="134">
        <v>6968.085834058721</v>
      </c>
      <c r="D20" s="49">
        <v>9.5674867659355702E-3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6" t="s">
        <v>27</v>
      </c>
      <c r="C21" s="134">
        <v>2512.0591383406222</v>
      </c>
      <c r="D21" s="49">
        <v>3.4491671218869315E-3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6" t="s">
        <v>28</v>
      </c>
      <c r="C22" s="134">
        <v>15881.635253493656</v>
      </c>
      <c r="D22" s="49">
        <v>2.1806180165939656E-2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4">
        <v>5488.5503542410179</v>
      </c>
      <c r="D23" s="49">
        <v>7.5360198093003868E-3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6" t="s">
        <v>12</v>
      </c>
      <c r="C24" s="134">
        <v>1.3999999999999999E-6</v>
      </c>
      <c r="D24" s="49">
        <v>1.9222612624603501E-12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6" t="s">
        <v>19</v>
      </c>
      <c r="C25" s="134">
        <v>1.2000000000000002E-6</v>
      </c>
      <c r="D25" s="49">
        <v>1.6476525106803004E-12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6" t="s">
        <v>21</v>
      </c>
      <c r="C26" s="134">
        <v>1.2000000000000002E-6</v>
      </c>
      <c r="D26" s="49">
        <v>1.6476525106803004E-12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6" t="s">
        <v>22</v>
      </c>
      <c r="C27" s="134">
        <v>1613.8680606</v>
      </c>
      <c r="D27" s="49">
        <v>2.2159114682952807E-3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6" t="s">
        <v>32</v>
      </c>
      <c r="C28" s="134">
        <v>3918.3963515999999</v>
      </c>
      <c r="D28" s="49">
        <v>5.3801296554618896E-3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6" t="s">
        <v>33</v>
      </c>
      <c r="C29" s="134">
        <v>4.0000000000000003E-7</v>
      </c>
      <c r="D29" s="49">
        <v>5.4921750356010006E-13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6" t="s">
        <v>34</v>
      </c>
      <c r="C30" s="134">
        <v>38.937622000000005</v>
      </c>
      <c r="D30" s="49">
        <v>5.3463058873517077E-5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6" t="s">
        <v>35</v>
      </c>
      <c r="C31" s="134">
        <v>-174.05313655898294</v>
      </c>
      <c r="D31" s="49">
        <v>-2.3898257286932448E-4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6" t="s">
        <v>36</v>
      </c>
      <c r="C32" s="134">
        <v>91.401452399999997</v>
      </c>
      <c r="D32" s="49">
        <v>1.2549819377223828E-4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6" t="s">
        <v>38</v>
      </c>
      <c r="C33" s="134">
        <v>236.04522259999999</v>
      </c>
      <c r="D33" s="49">
        <v>3.2410041970915026E-4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6" t="s">
        <v>40</v>
      </c>
      <c r="C34" s="134">
        <v>1.2000000000000002E-6</v>
      </c>
      <c r="D34" s="49">
        <v>1.6476525106803004E-12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6" t="s">
        <v>52</v>
      </c>
      <c r="C35" s="134">
        <v>8.0000000000000007E-7</v>
      </c>
      <c r="D35" s="49">
        <v>1.0984350071202001E-12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4">
        <v>4.0000000000000003E-7</v>
      </c>
      <c r="D36" s="49">
        <v>5.4921750356010006E-13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6" t="s">
        <v>96</v>
      </c>
      <c r="C37" s="134">
        <v>109.31001627619756</v>
      </c>
      <c r="D37" s="49">
        <v>1.500874356333178E-4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728308.9075041262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7" t="s">
        <v>103</v>
      </c>
      <c r="C43" s="116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5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5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248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5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5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5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5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5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6" priority="21" stopIfTrue="1">
      <formula>$G10&gt;0</formula>
    </cfRule>
    <cfRule type="expression" dxfId="135" priority="22" stopIfTrue="1">
      <formula>LEFT(#REF!,3)="TIR"</formula>
    </cfRule>
  </conditionalFormatting>
  <conditionalFormatting sqref="A11:A24">
    <cfRule type="expression" dxfId="134" priority="23" stopIfTrue="1">
      <formula>$F11&gt;0</formula>
    </cfRule>
    <cfRule type="expression" dxfId="133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2" bestFit="1" customWidth="1"/>
    <col min="8" max="8" width="11" style="92" bestFit="1" customWidth="1"/>
    <col min="9" max="9" width="10" style="92" bestFit="1" customWidth="1"/>
    <col min="10" max="10" width="10.28515625" style="45" bestFit="1" customWidth="1"/>
    <col min="11" max="11" width="13" style="94" bestFit="1" customWidth="1"/>
    <col min="12" max="12" width="11.710937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63</v>
      </c>
      <c r="C11" s="104"/>
      <c r="D11" s="104"/>
      <c r="E11" s="104"/>
      <c r="F11" s="193"/>
      <c r="G11" s="194"/>
      <c r="H11" s="198"/>
      <c r="I11" s="148">
        <v>6968.085834058721</v>
      </c>
      <c r="J11" s="104"/>
      <c r="K11" s="104">
        <v>1</v>
      </c>
      <c r="L11" s="120">
        <v>9.5674867659355702E-3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76" t="s">
        <v>176</v>
      </c>
      <c r="H12" s="199" t="s">
        <v>176</v>
      </c>
      <c r="I12" s="165">
        <v>6769.9490486757841</v>
      </c>
      <c r="J12" s="163" t="s">
        <v>176</v>
      </c>
      <c r="K12" s="163">
        <v>0.9715651055251816</v>
      </c>
      <c r="L12" s="163">
        <v>9.2954362893569713E-3</v>
      </c>
    </row>
    <row r="13" spans="1:17" s="160" customFormat="1" x14ac:dyDescent="0.2">
      <c r="B13" s="131" t="s">
        <v>973</v>
      </c>
      <c r="C13" s="163" t="s">
        <v>176</v>
      </c>
      <c r="D13" s="163" t="s">
        <v>176</v>
      </c>
      <c r="E13" s="163" t="s">
        <v>176</v>
      </c>
      <c r="F13" s="164" t="s">
        <v>176</v>
      </c>
      <c r="G13" s="178" t="s">
        <v>176</v>
      </c>
      <c r="H13" s="200" t="s">
        <v>176</v>
      </c>
      <c r="I13" s="169">
        <v>6769.949048075784</v>
      </c>
      <c r="J13" s="167" t="s">
        <v>176</v>
      </c>
      <c r="K13" s="163">
        <v>0.97156510543907471</v>
      </c>
      <c r="L13" s="167">
        <v>9.2954362885331442E-3</v>
      </c>
    </row>
    <row r="14" spans="1:17" x14ac:dyDescent="0.2">
      <c r="B14" s="23" t="s">
        <v>974</v>
      </c>
      <c r="C14" s="41" t="s">
        <v>975</v>
      </c>
      <c r="D14" s="41" t="s">
        <v>254</v>
      </c>
      <c r="E14" s="41" t="s">
        <v>176</v>
      </c>
      <c r="F14" s="100" t="s">
        <v>182</v>
      </c>
      <c r="G14" s="103">
        <v>13.135821988604691</v>
      </c>
      <c r="H14" s="99">
        <v>1598800</v>
      </c>
      <c r="I14" s="132">
        <v>210.01552195381177</v>
      </c>
      <c r="J14" s="32">
        <v>0</v>
      </c>
      <c r="K14" s="41">
        <v>3.0139629010781495E-2</v>
      </c>
      <c r="L14" s="32">
        <v>2.8836050169085974E-4</v>
      </c>
      <c r="M14" s="18"/>
      <c r="N14" s="18"/>
      <c r="O14" s="18"/>
      <c r="P14" s="18"/>
    </row>
    <row r="15" spans="1:17" x14ac:dyDescent="0.2">
      <c r="B15" s="23" t="s">
        <v>976</v>
      </c>
      <c r="C15" s="41" t="s">
        <v>977</v>
      </c>
      <c r="D15" s="41" t="s">
        <v>254</v>
      </c>
      <c r="E15" s="41" t="s">
        <v>176</v>
      </c>
      <c r="F15" s="100" t="s">
        <v>182</v>
      </c>
      <c r="G15" s="103">
        <v>15.078548790104815</v>
      </c>
      <c r="H15" s="99">
        <v>2870100</v>
      </c>
      <c r="I15" s="132">
        <v>432.7694288247983</v>
      </c>
      <c r="J15" s="32">
        <v>0</v>
      </c>
      <c r="K15" s="41">
        <v>6.2107361925638323E-2</v>
      </c>
      <c r="L15" s="32">
        <v>5.9421136329071531E-4</v>
      </c>
      <c r="M15" s="18"/>
      <c r="N15" s="18"/>
      <c r="O15" s="18"/>
      <c r="P15" s="18"/>
    </row>
    <row r="16" spans="1:17" x14ac:dyDescent="0.2">
      <c r="B16" s="23" t="s">
        <v>978</v>
      </c>
      <c r="C16" s="41" t="s">
        <v>979</v>
      </c>
      <c r="D16" s="41" t="s">
        <v>254</v>
      </c>
      <c r="E16" s="41" t="s">
        <v>176</v>
      </c>
      <c r="F16" s="100" t="s">
        <v>182</v>
      </c>
      <c r="G16" s="103">
        <v>27.945377836963335</v>
      </c>
      <c r="H16" s="99">
        <v>21925501</v>
      </c>
      <c r="I16" s="132">
        <v>6127.1640970971739</v>
      </c>
      <c r="J16" s="32">
        <v>0</v>
      </c>
      <c r="K16" s="41">
        <v>0.87931811447395269</v>
      </c>
      <c r="L16" s="32">
        <v>8.4128644232769612E-3</v>
      </c>
      <c r="M16" s="18"/>
      <c r="N16" s="18"/>
      <c r="O16" s="18"/>
      <c r="P16" s="18"/>
    </row>
    <row r="17" spans="2:16" s="160" customFormat="1" x14ac:dyDescent="0.2">
      <c r="B17" s="131" t="s">
        <v>980</v>
      </c>
      <c r="C17" s="163" t="s">
        <v>176</v>
      </c>
      <c r="D17" s="163" t="s">
        <v>176</v>
      </c>
      <c r="E17" s="163" t="s">
        <v>176</v>
      </c>
      <c r="F17" s="164" t="s">
        <v>176</v>
      </c>
      <c r="G17" s="178" t="s">
        <v>176</v>
      </c>
      <c r="H17" s="200" t="s">
        <v>176</v>
      </c>
      <c r="I17" s="169">
        <v>0</v>
      </c>
      <c r="J17" s="167" t="s">
        <v>176</v>
      </c>
      <c r="K17" s="163">
        <v>0</v>
      </c>
      <c r="L17" s="167">
        <v>0</v>
      </c>
    </row>
    <row r="18" spans="2:16" s="160" customFormat="1" x14ac:dyDescent="0.2">
      <c r="B18" s="131" t="s">
        <v>981</v>
      </c>
      <c r="C18" s="163" t="s">
        <v>176</v>
      </c>
      <c r="D18" s="163" t="s">
        <v>176</v>
      </c>
      <c r="E18" s="163" t="s">
        <v>176</v>
      </c>
      <c r="F18" s="164" t="s">
        <v>176</v>
      </c>
      <c r="G18" s="178" t="s">
        <v>176</v>
      </c>
      <c r="H18" s="200" t="s">
        <v>176</v>
      </c>
      <c r="I18" s="169">
        <v>0</v>
      </c>
      <c r="J18" s="167" t="s">
        <v>176</v>
      </c>
      <c r="K18" s="163">
        <v>0</v>
      </c>
      <c r="L18" s="167">
        <v>0</v>
      </c>
    </row>
    <row r="19" spans="2:16" s="160" customFormat="1" x14ac:dyDescent="0.2">
      <c r="B19" s="131" t="s">
        <v>153</v>
      </c>
      <c r="C19" s="163" t="s">
        <v>176</v>
      </c>
      <c r="D19" s="163" t="s">
        <v>176</v>
      </c>
      <c r="E19" s="163" t="s">
        <v>176</v>
      </c>
      <c r="F19" s="164" t="s">
        <v>176</v>
      </c>
      <c r="G19" s="178" t="s">
        <v>176</v>
      </c>
      <c r="H19" s="200" t="s">
        <v>176</v>
      </c>
      <c r="I19" s="169">
        <v>0</v>
      </c>
      <c r="J19" s="167" t="s">
        <v>176</v>
      </c>
      <c r="K19" s="163">
        <v>0</v>
      </c>
      <c r="L19" s="167">
        <v>0</v>
      </c>
    </row>
    <row r="20" spans="2:16" s="160" customFormat="1" x14ac:dyDescent="0.2">
      <c r="B20" s="131" t="s">
        <v>265</v>
      </c>
      <c r="C20" s="163" t="s">
        <v>176</v>
      </c>
      <c r="D20" s="163" t="s">
        <v>176</v>
      </c>
      <c r="E20" s="163" t="s">
        <v>176</v>
      </c>
      <c r="F20" s="164" t="s">
        <v>176</v>
      </c>
      <c r="G20" s="178" t="s">
        <v>176</v>
      </c>
      <c r="H20" s="200" t="s">
        <v>176</v>
      </c>
      <c r="I20" s="169">
        <v>198.1367853829363</v>
      </c>
      <c r="J20" s="167" t="s">
        <v>176</v>
      </c>
      <c r="K20" s="163">
        <v>2.8434894474818347E-2</v>
      </c>
      <c r="L20" s="167">
        <v>2.7205047657859898E-4</v>
      </c>
    </row>
    <row r="21" spans="2:16" s="160" customFormat="1" x14ac:dyDescent="0.2">
      <c r="B21" s="131" t="s">
        <v>973</v>
      </c>
      <c r="C21" s="163" t="s">
        <v>176</v>
      </c>
      <c r="D21" s="163" t="s">
        <v>176</v>
      </c>
      <c r="E21" s="163" t="s">
        <v>176</v>
      </c>
      <c r="F21" s="164" t="s">
        <v>176</v>
      </c>
      <c r="G21" s="178" t="s">
        <v>176</v>
      </c>
      <c r="H21" s="200" t="s">
        <v>176</v>
      </c>
      <c r="I21" s="169">
        <v>180.55010512017972</v>
      </c>
      <c r="J21" s="167" t="s">
        <v>176</v>
      </c>
      <c r="K21" s="163">
        <v>2.5911004746480594E-2</v>
      </c>
      <c r="L21" s="167">
        <v>2.4790319500404687E-4</v>
      </c>
    </row>
    <row r="22" spans="2:16" x14ac:dyDescent="0.2">
      <c r="B22" s="23" t="s">
        <v>982</v>
      </c>
      <c r="C22" s="41" t="s">
        <v>983</v>
      </c>
      <c r="D22" s="41" t="s">
        <v>670</v>
      </c>
      <c r="E22" s="41" t="s">
        <v>672</v>
      </c>
      <c r="F22" s="100" t="s">
        <v>136</v>
      </c>
      <c r="G22" s="103">
        <v>-20.443310457919665</v>
      </c>
      <c r="H22" s="99">
        <v>600</v>
      </c>
      <c r="I22" s="132">
        <v>-44.488732218524767</v>
      </c>
      <c r="J22" s="32">
        <v>0</v>
      </c>
      <c r="K22" s="41">
        <v>-6.3846418195757631E-3</v>
      </c>
      <c r="L22" s="32">
        <v>-6.108497611402991E-5</v>
      </c>
      <c r="M22" s="18"/>
      <c r="N22" s="18"/>
      <c r="O22" s="18"/>
      <c r="P22" s="18"/>
    </row>
    <row r="23" spans="2:16" x14ac:dyDescent="0.2">
      <c r="B23" s="23" t="s">
        <v>984</v>
      </c>
      <c r="C23" s="41" t="s">
        <v>985</v>
      </c>
      <c r="D23" s="41" t="s">
        <v>670</v>
      </c>
      <c r="E23" s="41" t="s">
        <v>672</v>
      </c>
      <c r="F23" s="100" t="s">
        <v>136</v>
      </c>
      <c r="G23" s="103">
        <v>20.443310457919665</v>
      </c>
      <c r="H23" s="99">
        <v>3035</v>
      </c>
      <c r="I23" s="132">
        <v>225.03883713870445</v>
      </c>
      <c r="J23" s="32">
        <v>0</v>
      </c>
      <c r="K23" s="41">
        <v>3.2295646537354068E-2</v>
      </c>
      <c r="L23" s="32">
        <v>3.0898817084346796E-4</v>
      </c>
      <c r="M23" s="18"/>
      <c r="N23" s="18"/>
      <c r="O23" s="18"/>
      <c r="P23" s="18"/>
    </row>
    <row r="24" spans="2:16" s="160" customFormat="1" x14ac:dyDescent="0.2">
      <c r="B24" s="131" t="s">
        <v>986</v>
      </c>
      <c r="C24" s="163" t="s">
        <v>176</v>
      </c>
      <c r="D24" s="163" t="s">
        <v>176</v>
      </c>
      <c r="E24" s="163" t="s">
        <v>176</v>
      </c>
      <c r="F24" s="164" t="s">
        <v>176</v>
      </c>
      <c r="G24" s="178" t="s">
        <v>176</v>
      </c>
      <c r="H24" s="200" t="s">
        <v>176</v>
      </c>
      <c r="I24" s="169">
        <v>0</v>
      </c>
      <c r="J24" s="167" t="s">
        <v>176</v>
      </c>
      <c r="K24" s="163">
        <v>0</v>
      </c>
      <c r="L24" s="167">
        <v>0</v>
      </c>
    </row>
    <row r="25" spans="2:16" s="160" customFormat="1" x14ac:dyDescent="0.2">
      <c r="B25" s="131" t="s">
        <v>981</v>
      </c>
      <c r="C25" s="163" t="s">
        <v>176</v>
      </c>
      <c r="D25" s="163" t="s">
        <v>176</v>
      </c>
      <c r="E25" s="163" t="s">
        <v>176</v>
      </c>
      <c r="F25" s="164" t="s">
        <v>176</v>
      </c>
      <c r="G25" s="178" t="s">
        <v>176</v>
      </c>
      <c r="H25" s="200" t="s">
        <v>176</v>
      </c>
      <c r="I25" s="169">
        <v>0</v>
      </c>
      <c r="J25" s="167" t="s">
        <v>176</v>
      </c>
      <c r="K25" s="163">
        <v>0</v>
      </c>
      <c r="L25" s="167">
        <v>0</v>
      </c>
    </row>
    <row r="26" spans="2:16" s="160" customFormat="1" x14ac:dyDescent="0.2">
      <c r="B26" s="131" t="s">
        <v>987</v>
      </c>
      <c r="C26" s="163" t="s">
        <v>176</v>
      </c>
      <c r="D26" s="163" t="s">
        <v>176</v>
      </c>
      <c r="E26" s="163" t="s">
        <v>176</v>
      </c>
      <c r="F26" s="164" t="s">
        <v>176</v>
      </c>
      <c r="G26" s="178" t="s">
        <v>176</v>
      </c>
      <c r="H26" s="200" t="s">
        <v>176</v>
      </c>
      <c r="I26" s="169">
        <v>17.586679662756609</v>
      </c>
      <c r="J26" s="167" t="s">
        <v>176</v>
      </c>
      <c r="K26" s="163">
        <v>2.5238896422308914E-3</v>
      </c>
      <c r="L26" s="167">
        <v>2.4147280750725918E-5</v>
      </c>
    </row>
    <row r="27" spans="2:16" x14ac:dyDescent="0.2">
      <c r="B27" s="23" t="s">
        <v>988</v>
      </c>
      <c r="C27" s="41" t="s">
        <v>989</v>
      </c>
      <c r="D27" s="41" t="s">
        <v>670</v>
      </c>
      <c r="E27" s="41" t="s">
        <v>672</v>
      </c>
      <c r="F27" s="100" t="s">
        <v>136</v>
      </c>
      <c r="G27" s="103">
        <v>-2.1374999995754099E-2</v>
      </c>
      <c r="H27" s="99">
        <v>3512.5</v>
      </c>
      <c r="I27" s="132">
        <v>-0.13615699722295396</v>
      </c>
      <c r="J27" s="32">
        <v>0</v>
      </c>
      <c r="K27" s="41">
        <v>-1.9540086110513112E-5</v>
      </c>
      <c r="L27" s="32">
        <v>-1.8694951526757562E-7</v>
      </c>
      <c r="M27" s="18"/>
      <c r="N27" s="18"/>
      <c r="O27" s="18"/>
      <c r="P27" s="18"/>
    </row>
    <row r="28" spans="2:16" x14ac:dyDescent="0.2">
      <c r="B28" s="23" t="s">
        <v>990</v>
      </c>
      <c r="C28" s="41" t="s">
        <v>991</v>
      </c>
      <c r="D28" s="41" t="s">
        <v>670</v>
      </c>
      <c r="E28" s="41" t="s">
        <v>672</v>
      </c>
      <c r="F28" s="100" t="s">
        <v>136</v>
      </c>
      <c r="G28" s="103">
        <v>1.4534999997112787</v>
      </c>
      <c r="H28" s="99">
        <v>275</v>
      </c>
      <c r="I28" s="132">
        <v>0.72487861860601122</v>
      </c>
      <c r="J28" s="32">
        <v>0</v>
      </c>
      <c r="K28" s="41">
        <v>1.0402837104315477E-4</v>
      </c>
      <c r="L28" s="32">
        <v>9.9529006323721844E-7</v>
      </c>
      <c r="M28" s="18"/>
      <c r="N28" s="18"/>
      <c r="O28" s="18"/>
      <c r="P28" s="18"/>
    </row>
    <row r="29" spans="2:16" x14ac:dyDescent="0.2">
      <c r="B29" s="23" t="s">
        <v>992</v>
      </c>
      <c r="C29" s="41" t="s">
        <v>993</v>
      </c>
      <c r="D29" s="41" t="s">
        <v>670</v>
      </c>
      <c r="E29" s="41" t="s">
        <v>672</v>
      </c>
      <c r="F29" s="100" t="s">
        <v>136</v>
      </c>
      <c r="G29" s="103">
        <v>-0.10687499997877049</v>
      </c>
      <c r="H29" s="99">
        <v>286</v>
      </c>
      <c r="I29" s="132">
        <v>-1.1086378872797817</v>
      </c>
      <c r="J29" s="32">
        <v>0</v>
      </c>
      <c r="K29" s="41">
        <v>-1.5910221453658966E-4</v>
      </c>
      <c r="L29" s="32">
        <v>-1.5222083320098632E-6</v>
      </c>
      <c r="M29" s="18"/>
      <c r="N29" s="18"/>
      <c r="O29" s="18"/>
      <c r="P29" s="18"/>
    </row>
    <row r="30" spans="2:16" x14ac:dyDescent="0.2">
      <c r="B30" s="23" t="s">
        <v>994</v>
      </c>
      <c r="C30" s="41" t="s">
        <v>995</v>
      </c>
      <c r="D30" s="41" t="s">
        <v>670</v>
      </c>
      <c r="E30" s="41" t="s">
        <v>672</v>
      </c>
      <c r="F30" s="100" t="s">
        <v>136</v>
      </c>
      <c r="G30" s="103">
        <v>-0.42749999991508197</v>
      </c>
      <c r="H30" s="99">
        <v>147</v>
      </c>
      <c r="I30" s="132">
        <v>-2.2792974745472434</v>
      </c>
      <c r="J30" s="32">
        <v>0</v>
      </c>
      <c r="K30" s="41">
        <v>-3.2710525226403741E-4</v>
      </c>
      <c r="L30" s="32">
        <v>-3.1295751721041942E-6</v>
      </c>
      <c r="M30" s="18"/>
      <c r="N30" s="18"/>
      <c r="O30" s="18"/>
      <c r="P30" s="18"/>
    </row>
    <row r="31" spans="2:16" x14ac:dyDescent="0.2">
      <c r="B31" s="23" t="s">
        <v>996</v>
      </c>
      <c r="C31" s="41" t="s">
        <v>997</v>
      </c>
      <c r="D31" s="41" t="s">
        <v>670</v>
      </c>
      <c r="E31" s="41" t="s">
        <v>672</v>
      </c>
      <c r="F31" s="100" t="s">
        <v>136</v>
      </c>
      <c r="G31" s="103">
        <v>0.42749999991508197</v>
      </c>
      <c r="H31" s="99">
        <v>387</v>
      </c>
      <c r="I31" s="132">
        <v>6.000599473808049</v>
      </c>
      <c r="J31" s="32">
        <v>0</v>
      </c>
      <c r="K31" s="41">
        <v>8.6115464371552711E-4</v>
      </c>
      <c r="L31" s="32">
        <v>8.2390856571722666E-6</v>
      </c>
      <c r="M31" s="18"/>
      <c r="N31" s="18"/>
      <c r="O31" s="18"/>
      <c r="P31" s="18"/>
    </row>
    <row r="32" spans="2:16" x14ac:dyDescent="0.2">
      <c r="B32" s="23" t="s">
        <v>998</v>
      </c>
      <c r="C32" s="41" t="s">
        <v>999</v>
      </c>
      <c r="D32" s="41" t="s">
        <v>670</v>
      </c>
      <c r="E32" s="41" t="s">
        <v>672</v>
      </c>
      <c r="F32" s="100" t="s">
        <v>136</v>
      </c>
      <c r="G32" s="103">
        <v>0.64124999987262299</v>
      </c>
      <c r="H32" s="99">
        <v>50</v>
      </c>
      <c r="I32" s="132">
        <v>5.8145343738450088E-2</v>
      </c>
      <c r="J32" s="32">
        <v>0</v>
      </c>
      <c r="K32" s="41">
        <v>8.3445217414295265E-6</v>
      </c>
      <c r="L32" s="32">
        <v>7.9836101329188631E-8</v>
      </c>
      <c r="M32" s="18"/>
      <c r="N32" s="18"/>
      <c r="O32" s="18"/>
      <c r="P32" s="18"/>
    </row>
    <row r="33" spans="2:16" x14ac:dyDescent="0.2">
      <c r="B33" s="23" t="s">
        <v>1000</v>
      </c>
      <c r="C33" s="41" t="s">
        <v>1001</v>
      </c>
      <c r="D33" s="41" t="s">
        <v>670</v>
      </c>
      <c r="E33" s="41" t="s">
        <v>672</v>
      </c>
      <c r="F33" s="100" t="s">
        <v>136</v>
      </c>
      <c r="G33" s="103">
        <v>-0.42749999991508197</v>
      </c>
      <c r="H33" s="99">
        <v>25</v>
      </c>
      <c r="I33" s="132">
        <v>-1.9381781246150032E-2</v>
      </c>
      <c r="J33" s="32">
        <v>0</v>
      </c>
      <c r="K33" s="41">
        <v>-2.7815072471431754E-6</v>
      </c>
      <c r="L33" s="32">
        <v>-2.6612033776396214E-8</v>
      </c>
      <c r="M33" s="18"/>
      <c r="N33" s="18"/>
      <c r="O33" s="18"/>
      <c r="P33" s="18"/>
    </row>
    <row r="34" spans="2:16" x14ac:dyDescent="0.2">
      <c r="B34" s="23" t="s">
        <v>1002</v>
      </c>
      <c r="C34" s="41" t="s">
        <v>1003</v>
      </c>
      <c r="D34" s="41" t="s">
        <v>670</v>
      </c>
      <c r="E34" s="41" t="s">
        <v>672</v>
      </c>
      <c r="F34" s="100" t="s">
        <v>136</v>
      </c>
      <c r="G34" s="103">
        <v>-0.21374999995754099</v>
      </c>
      <c r="H34" s="99">
        <v>25</v>
      </c>
      <c r="I34" s="132">
        <v>-9.6909119980750115E-3</v>
      </c>
      <c r="J34" s="32">
        <v>0</v>
      </c>
      <c r="K34" s="41">
        <v>-1.3907566911285186E-6</v>
      </c>
      <c r="L34" s="32">
        <v>-1.3306046237008448E-8</v>
      </c>
      <c r="M34" s="18"/>
      <c r="N34" s="18"/>
      <c r="O34" s="18"/>
      <c r="P34" s="18"/>
    </row>
    <row r="35" spans="2:16" x14ac:dyDescent="0.2">
      <c r="B35" s="23" t="s">
        <v>1004</v>
      </c>
      <c r="C35" s="41" t="s">
        <v>1005</v>
      </c>
      <c r="D35" s="41" t="s">
        <v>670</v>
      </c>
      <c r="E35" s="41" t="s">
        <v>672</v>
      </c>
      <c r="F35" s="100" t="s">
        <v>136</v>
      </c>
      <c r="G35" s="103">
        <v>-0.1282499999745246</v>
      </c>
      <c r="H35" s="99">
        <v>1137.5</v>
      </c>
      <c r="I35" s="132">
        <v>-0.26456132469744792</v>
      </c>
      <c r="J35" s="32">
        <v>0</v>
      </c>
      <c r="K35" s="41">
        <v>-3.7967575457282809E-5</v>
      </c>
      <c r="L35" s="32">
        <v>-3.6325427572221345E-7</v>
      </c>
      <c r="M35" s="18"/>
      <c r="N35" s="18"/>
      <c r="O35" s="18"/>
      <c r="P35" s="18"/>
    </row>
    <row r="36" spans="2:16" x14ac:dyDescent="0.2">
      <c r="B36" s="23" t="s">
        <v>1006</v>
      </c>
      <c r="C36" s="41" t="s">
        <v>1007</v>
      </c>
      <c r="D36" s="41" t="s">
        <v>670</v>
      </c>
      <c r="E36" s="41" t="s">
        <v>672</v>
      </c>
      <c r="F36" s="100" t="s">
        <v>136</v>
      </c>
      <c r="G36" s="103">
        <v>0.21374999995754099</v>
      </c>
      <c r="H36" s="99">
        <v>25</v>
      </c>
      <c r="I36" s="132">
        <v>9.6909119980750115E-3</v>
      </c>
      <c r="J36" s="32">
        <v>0</v>
      </c>
      <c r="K36" s="41">
        <v>1.3907566911285186E-6</v>
      </c>
      <c r="L36" s="32">
        <v>1.3306046237008448E-8</v>
      </c>
      <c r="M36" s="18"/>
      <c r="N36" s="18"/>
      <c r="O36" s="18"/>
      <c r="P36" s="18"/>
    </row>
    <row r="37" spans="2:16" x14ac:dyDescent="0.2">
      <c r="B37" s="23" t="s">
        <v>1008</v>
      </c>
      <c r="C37" s="41" t="s">
        <v>1009</v>
      </c>
      <c r="D37" s="41" t="s">
        <v>670</v>
      </c>
      <c r="E37" s="41" t="s">
        <v>672</v>
      </c>
      <c r="F37" s="100" t="s">
        <v>136</v>
      </c>
      <c r="G37" s="103">
        <v>0.21374999995754099</v>
      </c>
      <c r="H37" s="99">
        <v>12.5</v>
      </c>
      <c r="I37" s="132">
        <v>4.8454559990375057E-3</v>
      </c>
      <c r="J37" s="32">
        <v>0</v>
      </c>
      <c r="K37" s="41">
        <v>6.9537834556425931E-7</v>
      </c>
      <c r="L37" s="32">
        <v>6.6530231185042239E-9</v>
      </c>
      <c r="M37" s="18"/>
      <c r="N37" s="18"/>
      <c r="O37" s="18"/>
      <c r="P37" s="18"/>
    </row>
    <row r="38" spans="2:16" x14ac:dyDescent="0.2">
      <c r="B38" s="23" t="s">
        <v>1010</v>
      </c>
      <c r="C38" s="41" t="s">
        <v>1011</v>
      </c>
      <c r="D38" s="41" t="s">
        <v>670</v>
      </c>
      <c r="E38" s="41" t="s">
        <v>672</v>
      </c>
      <c r="F38" s="100" t="s">
        <v>136</v>
      </c>
      <c r="G38" s="103">
        <v>0.1282499999745246</v>
      </c>
      <c r="H38" s="99">
        <v>75</v>
      </c>
      <c r="I38" s="132">
        <v>1.7443624496535023E-2</v>
      </c>
      <c r="J38" s="32">
        <v>0</v>
      </c>
      <c r="K38" s="41">
        <v>2.5033595899857891E-6</v>
      </c>
      <c r="L38" s="32">
        <v>2.3950859747566929E-8</v>
      </c>
      <c r="M38" s="18"/>
      <c r="N38" s="18"/>
      <c r="O38" s="18"/>
      <c r="P38" s="18"/>
    </row>
    <row r="39" spans="2:16" x14ac:dyDescent="0.2">
      <c r="B39" s="23" t="s">
        <v>1012</v>
      </c>
      <c r="C39" s="41" t="s">
        <v>1013</v>
      </c>
      <c r="D39" s="41" t="s">
        <v>670</v>
      </c>
      <c r="E39" s="41" t="s">
        <v>672</v>
      </c>
      <c r="F39" s="100" t="s">
        <v>136</v>
      </c>
      <c r="G39" s="103">
        <v>0.85499999983016395</v>
      </c>
      <c r="H39" s="99">
        <v>179</v>
      </c>
      <c r="I39" s="132">
        <v>5.5509421488973683</v>
      </c>
      <c r="J39" s="32">
        <v>0</v>
      </c>
      <c r="K39" s="41">
        <v>7.9662367558180544E-4</v>
      </c>
      <c r="L39" s="32">
        <v>7.6216864735598741E-6</v>
      </c>
      <c r="M39" s="18"/>
      <c r="N39" s="18"/>
      <c r="O39" s="18"/>
      <c r="P39" s="18"/>
    </row>
    <row r="40" spans="2:16" x14ac:dyDescent="0.2">
      <c r="B40" s="23" t="s">
        <v>1014</v>
      </c>
      <c r="C40" s="41" t="s">
        <v>1015</v>
      </c>
      <c r="D40" s="41" t="s">
        <v>670</v>
      </c>
      <c r="E40" s="41" t="s">
        <v>672</v>
      </c>
      <c r="F40" s="100" t="s">
        <v>136</v>
      </c>
      <c r="G40" s="103">
        <v>0.10687499997877049</v>
      </c>
      <c r="H40" s="99">
        <v>735</v>
      </c>
      <c r="I40" s="132">
        <v>0.7122804501085136</v>
      </c>
      <c r="J40" s="32">
        <v>0</v>
      </c>
      <c r="K40" s="41">
        <v>1.0222038979873323E-4</v>
      </c>
      <c r="L40" s="32">
        <v>9.7799222660815564E-7</v>
      </c>
      <c r="M40" s="18"/>
      <c r="N40" s="18"/>
      <c r="O40" s="18"/>
      <c r="P40" s="18"/>
    </row>
    <row r="41" spans="2:16" x14ac:dyDescent="0.2">
      <c r="B41" s="23" t="s">
        <v>1016</v>
      </c>
      <c r="C41" s="41" t="s">
        <v>1017</v>
      </c>
      <c r="D41" s="41" t="s">
        <v>670</v>
      </c>
      <c r="E41" s="41" t="s">
        <v>672</v>
      </c>
      <c r="F41" s="100" t="s">
        <v>136</v>
      </c>
      <c r="G41" s="103">
        <v>0.42749999991508197</v>
      </c>
      <c r="H41" s="99">
        <v>441</v>
      </c>
      <c r="I41" s="132">
        <v>6.8378924236417307</v>
      </c>
      <c r="J41" s="32">
        <v>0</v>
      </c>
      <c r="K41" s="41">
        <v>9.8131575679211223E-4</v>
      </c>
      <c r="L41" s="32">
        <v>9.3887255163125825E-6</v>
      </c>
      <c r="M41" s="18"/>
      <c r="N41" s="18"/>
      <c r="O41" s="18"/>
      <c r="P41" s="18"/>
    </row>
    <row r="42" spans="2:16" x14ac:dyDescent="0.2">
      <c r="B42" s="23" t="s">
        <v>1018</v>
      </c>
      <c r="C42" s="41" t="s">
        <v>1019</v>
      </c>
      <c r="D42" s="41" t="s">
        <v>670</v>
      </c>
      <c r="E42" s="41" t="s">
        <v>672</v>
      </c>
      <c r="F42" s="100" t="s">
        <v>136</v>
      </c>
      <c r="G42" s="103">
        <v>0.21374999995754099</v>
      </c>
      <c r="H42" s="99">
        <v>213</v>
      </c>
      <c r="I42" s="132">
        <v>0.61924790012699349</v>
      </c>
      <c r="J42" s="32">
        <v>0</v>
      </c>
      <c r="K42" s="41">
        <v>8.8869155012446E-5</v>
      </c>
      <c r="L42" s="32">
        <v>8.5025446448145377E-7</v>
      </c>
      <c r="M42" s="18"/>
      <c r="N42" s="18"/>
      <c r="O42" s="18"/>
      <c r="P42" s="18"/>
    </row>
    <row r="43" spans="2:16" x14ac:dyDescent="0.2">
      <c r="B43" s="23" t="s">
        <v>1020</v>
      </c>
      <c r="C43" s="41" t="s">
        <v>1021</v>
      </c>
      <c r="D43" s="41" t="s">
        <v>670</v>
      </c>
      <c r="E43" s="41" t="s">
        <v>672</v>
      </c>
      <c r="F43" s="100" t="s">
        <v>136</v>
      </c>
      <c r="G43" s="103">
        <v>-0.10687499997877049</v>
      </c>
      <c r="H43" s="99">
        <v>129</v>
      </c>
      <c r="I43" s="132">
        <v>-0.18751872821275153</v>
      </c>
      <c r="J43" s="32">
        <v>0</v>
      </c>
      <c r="K43" s="41">
        <v>-2.6911081849220991E-5</v>
      </c>
      <c r="L43" s="32">
        <v>-2.5747141944943076E-7</v>
      </c>
      <c r="M43" s="18"/>
      <c r="N43" s="18"/>
      <c r="O43" s="18"/>
      <c r="P43" s="18"/>
    </row>
    <row r="44" spans="2:16" x14ac:dyDescent="0.2">
      <c r="B44" s="23" t="s">
        <v>1022</v>
      </c>
      <c r="C44" s="41" t="s">
        <v>1023</v>
      </c>
      <c r="D44" s="41" t="s">
        <v>670</v>
      </c>
      <c r="E44" s="41" t="s">
        <v>672</v>
      </c>
      <c r="F44" s="100" t="s">
        <v>136</v>
      </c>
      <c r="G44" s="103">
        <v>-0.42749999991508197</v>
      </c>
      <c r="H44" s="99">
        <v>102</v>
      </c>
      <c r="I44" s="132">
        <v>-1.5815533496858425</v>
      </c>
      <c r="J44" s="32">
        <v>0</v>
      </c>
      <c r="K44" s="41">
        <v>-2.2697099136688312E-4</v>
      </c>
      <c r="L44" s="32">
        <v>-2.1715419561539309E-6</v>
      </c>
      <c r="M44" s="18"/>
      <c r="N44" s="18"/>
      <c r="O44" s="18"/>
      <c r="P44" s="18"/>
    </row>
    <row r="45" spans="2:16" x14ac:dyDescent="0.2">
      <c r="B45" s="23" t="s">
        <v>1024</v>
      </c>
      <c r="C45" s="41" t="s">
        <v>1025</v>
      </c>
      <c r="D45" s="41" t="s">
        <v>670</v>
      </c>
      <c r="E45" s="41" t="s">
        <v>672</v>
      </c>
      <c r="F45" s="100" t="s">
        <v>136</v>
      </c>
      <c r="G45" s="103">
        <v>0.34199999993206559</v>
      </c>
      <c r="H45" s="99">
        <v>25</v>
      </c>
      <c r="I45" s="132">
        <v>0.31010849993840051</v>
      </c>
      <c r="J45" s="32">
        <v>0</v>
      </c>
      <c r="K45" s="41">
        <v>4.4504115954290806E-5</v>
      </c>
      <c r="L45" s="32">
        <v>4.2579254042233942E-7</v>
      </c>
      <c r="M45" s="18"/>
      <c r="N45" s="18"/>
      <c r="O45" s="18"/>
      <c r="P45" s="18"/>
    </row>
    <row r="46" spans="2:16" x14ac:dyDescent="0.2">
      <c r="B46" s="23" t="s">
        <v>1026</v>
      </c>
      <c r="C46" s="41" t="s">
        <v>1027</v>
      </c>
      <c r="D46" s="41" t="s">
        <v>670</v>
      </c>
      <c r="E46" s="41" t="s">
        <v>672</v>
      </c>
      <c r="F46" s="100" t="s">
        <v>136</v>
      </c>
      <c r="G46" s="103">
        <v>0.21374999995754099</v>
      </c>
      <c r="H46" s="99">
        <v>51.9</v>
      </c>
      <c r="I46" s="132">
        <v>2.0118288933503732</v>
      </c>
      <c r="J46" s="32">
        <v>0</v>
      </c>
      <c r="K46" s="41">
        <v>2.8872045225346164E-4</v>
      </c>
      <c r="L46" s="32">
        <v>2.7623291059899268E-6</v>
      </c>
      <c r="M46" s="18"/>
      <c r="N46" s="18"/>
      <c r="O46" s="18"/>
      <c r="P46" s="18"/>
    </row>
    <row r="47" spans="2:16" x14ac:dyDescent="0.2">
      <c r="B47" s="23" t="s">
        <v>1028</v>
      </c>
      <c r="C47" s="41" t="s">
        <v>1029</v>
      </c>
      <c r="D47" s="41" t="s">
        <v>670</v>
      </c>
      <c r="E47" s="41" t="s">
        <v>672</v>
      </c>
      <c r="F47" s="100" t="s">
        <v>136</v>
      </c>
      <c r="G47" s="103">
        <v>0.19237499996178689</v>
      </c>
      <c r="H47" s="99">
        <v>25</v>
      </c>
      <c r="I47" s="132">
        <v>0.19536835496119229</v>
      </c>
      <c r="J47" s="32">
        <v>0</v>
      </c>
      <c r="K47" s="41">
        <v>2.8037593051203208E-5</v>
      </c>
      <c r="L47" s="32">
        <v>2.6824930046607378E-7</v>
      </c>
      <c r="M47" s="18"/>
      <c r="N47" s="18"/>
      <c r="O47" s="18"/>
      <c r="P47" s="18"/>
    </row>
    <row r="48" spans="2:16" x14ac:dyDescent="0.2">
      <c r="B48" s="23" t="s">
        <v>1030</v>
      </c>
      <c r="C48" s="41" t="s">
        <v>1031</v>
      </c>
      <c r="D48" s="41" t="s">
        <v>670</v>
      </c>
      <c r="E48" s="41" t="s">
        <v>672</v>
      </c>
      <c r="F48" s="100" t="s">
        <v>136</v>
      </c>
      <c r="G48" s="103">
        <v>0.25649999994904921</v>
      </c>
      <c r="H48" s="99">
        <v>45</v>
      </c>
      <c r="I48" s="132">
        <v>0.46888405190686155</v>
      </c>
      <c r="J48" s="32">
        <v>0</v>
      </c>
      <c r="K48" s="41">
        <v>6.7290223322887704E-5</v>
      </c>
      <c r="L48" s="32">
        <v>6.4379832111857713E-7</v>
      </c>
      <c r="M48" s="18"/>
      <c r="N48" s="18"/>
      <c r="O48" s="18"/>
      <c r="P48" s="18"/>
    </row>
    <row r="49" spans="2:16" x14ac:dyDescent="0.2">
      <c r="B49" s="23" t="s">
        <v>1032</v>
      </c>
      <c r="C49" s="41" t="s">
        <v>1033</v>
      </c>
      <c r="D49" s="41" t="s">
        <v>670</v>
      </c>
      <c r="E49" s="41" t="s">
        <v>672</v>
      </c>
      <c r="F49" s="100" t="s">
        <v>136</v>
      </c>
      <c r="G49" s="103">
        <v>-4.2749999991508199E-2</v>
      </c>
      <c r="H49" s="99">
        <v>129</v>
      </c>
      <c r="I49" s="132">
        <v>-7.500748273510062E-2</v>
      </c>
      <c r="J49" s="32">
        <v>0</v>
      </c>
      <c r="K49" s="41">
        <v>-1.0764431512665624E-5</v>
      </c>
      <c r="L49" s="32">
        <v>-1.0298855604024816E-7</v>
      </c>
      <c r="M49" s="18"/>
      <c r="N49" s="18"/>
      <c r="O49" s="18"/>
      <c r="P49" s="18"/>
    </row>
    <row r="50" spans="2:16" x14ac:dyDescent="0.2">
      <c r="B50" s="23" t="s">
        <v>1034</v>
      </c>
      <c r="C50" s="41" t="s">
        <v>1035</v>
      </c>
      <c r="D50" s="41" t="s">
        <v>670</v>
      </c>
      <c r="E50" s="41" t="s">
        <v>672</v>
      </c>
      <c r="F50" s="100" t="s">
        <v>136</v>
      </c>
      <c r="G50" s="103">
        <v>-0.1282499999745246</v>
      </c>
      <c r="H50" s="99">
        <v>54</v>
      </c>
      <c r="I50" s="132">
        <v>-0.25118788495010441</v>
      </c>
      <c r="J50" s="32">
        <v>0</v>
      </c>
      <c r="K50" s="41">
        <v>-3.6048333922975558E-5</v>
      </c>
      <c r="L50" s="32">
        <v>-3.448919577420949E-7</v>
      </c>
      <c r="M50" s="18"/>
      <c r="N50" s="18"/>
      <c r="O50" s="18"/>
      <c r="P50" s="18"/>
    </row>
    <row r="51" spans="2:16" x14ac:dyDescent="0.2">
      <c r="B51" s="23" t="s">
        <v>1036</v>
      </c>
      <c r="C51" s="41" t="s">
        <v>1037</v>
      </c>
      <c r="D51" s="41" t="s">
        <v>670</v>
      </c>
      <c r="E51" s="41" t="s">
        <v>672</v>
      </c>
      <c r="F51" s="100" t="s">
        <v>136</v>
      </c>
      <c r="G51" s="103">
        <v>0.10687499997877049</v>
      </c>
      <c r="H51" s="99">
        <v>139</v>
      </c>
      <c r="I51" s="132">
        <v>0.53881351864297089</v>
      </c>
      <c r="J51" s="32">
        <v>0</v>
      </c>
      <c r="K51" s="41">
        <v>7.7325901470580281E-5</v>
      </c>
      <c r="L51" s="32">
        <v>7.3981453898381469E-7</v>
      </c>
      <c r="M51" s="18"/>
      <c r="N51" s="18"/>
      <c r="O51" s="18"/>
      <c r="P51" s="18"/>
    </row>
    <row r="52" spans="2:16" x14ac:dyDescent="0.2">
      <c r="B52" s="23" t="s">
        <v>1038</v>
      </c>
      <c r="C52" s="41" t="s">
        <v>1039</v>
      </c>
      <c r="D52" s="41" t="s">
        <v>670</v>
      </c>
      <c r="E52" s="41" t="s">
        <v>672</v>
      </c>
      <c r="F52" s="100" t="s">
        <v>136</v>
      </c>
      <c r="G52" s="103">
        <v>-0.1709999999660328</v>
      </c>
      <c r="H52" s="99">
        <v>315</v>
      </c>
      <c r="I52" s="132">
        <v>-0.48842088740298079</v>
      </c>
      <c r="J52" s="32">
        <v>0</v>
      </c>
      <c r="K52" s="41">
        <v>-7.0093982628008022E-5</v>
      </c>
      <c r="L52" s="32">
        <v>-6.706232511651846E-7</v>
      </c>
      <c r="M52" s="18"/>
      <c r="N52" s="18"/>
      <c r="O52" s="18"/>
      <c r="P52" s="18"/>
    </row>
    <row r="53" spans="2:16" x14ac:dyDescent="0.2">
      <c r="B53" s="23" t="s">
        <v>1040</v>
      </c>
      <c r="C53" s="41" t="s">
        <v>1041</v>
      </c>
      <c r="D53" s="41" t="s">
        <v>670</v>
      </c>
      <c r="E53" s="41" t="s">
        <v>672</v>
      </c>
      <c r="F53" s="100" t="s">
        <v>136</v>
      </c>
      <c r="G53" s="103">
        <v>-0.1496249999702787</v>
      </c>
      <c r="H53" s="99">
        <v>11</v>
      </c>
      <c r="I53" s="132">
        <v>-5.9695886238142093E-2</v>
      </c>
      <c r="J53" s="32">
        <v>0</v>
      </c>
      <c r="K53" s="41">
        <v>-8.5670423212009814E-6</v>
      </c>
      <c r="L53" s="32">
        <v>-8.1965064031300329E-8</v>
      </c>
      <c r="M53" s="18"/>
      <c r="N53" s="18"/>
      <c r="O53" s="18"/>
      <c r="P53" s="18"/>
    </row>
    <row r="54" spans="2:16" x14ac:dyDescent="0.2">
      <c r="B54" s="23" t="s">
        <v>1042</v>
      </c>
      <c r="C54" s="41" t="s">
        <v>1043</v>
      </c>
      <c r="D54" s="41" t="s">
        <v>670</v>
      </c>
      <c r="E54" s="41" t="s">
        <v>672</v>
      </c>
      <c r="F54" s="100" t="s">
        <v>136</v>
      </c>
      <c r="G54" s="103">
        <v>0.10687499997877049</v>
      </c>
      <c r="H54" s="99">
        <v>55.000000000000007</v>
      </c>
      <c r="I54" s="132">
        <v>0.21319959370765035</v>
      </c>
      <c r="J54" s="32">
        <v>0</v>
      </c>
      <c r="K54" s="41">
        <v>3.0596579718574933E-5</v>
      </c>
      <c r="L54" s="32">
        <v>2.9273237154035834E-7</v>
      </c>
      <c r="M54" s="18"/>
      <c r="N54" s="18"/>
      <c r="O54" s="18"/>
      <c r="P54" s="18"/>
    </row>
    <row r="55" spans="2:16" x14ac:dyDescent="0.2">
      <c r="B55" s="23" t="s">
        <v>1044</v>
      </c>
      <c r="C55" s="41" t="s">
        <v>1045</v>
      </c>
      <c r="D55" s="41" t="s">
        <v>670</v>
      </c>
      <c r="E55" s="41" t="s">
        <v>672</v>
      </c>
      <c r="F55" s="100" t="s">
        <v>136</v>
      </c>
      <c r="G55" s="103">
        <v>-4.2749999991508199E-2</v>
      </c>
      <c r="H55" s="99">
        <v>29.2</v>
      </c>
      <c r="I55" s="132">
        <v>-0.22637920495503236</v>
      </c>
      <c r="J55" s="32">
        <v>0</v>
      </c>
      <c r="K55" s="41">
        <v>-3.2488004646632293E-5</v>
      </c>
      <c r="L55" s="32">
        <v>-3.1082855450830773E-7</v>
      </c>
      <c r="M55" s="18"/>
      <c r="N55" s="18"/>
      <c r="O55" s="18"/>
      <c r="P55" s="18"/>
    </row>
    <row r="56" spans="2:16" s="160" customFormat="1" x14ac:dyDescent="0.2">
      <c r="B56" s="131" t="s">
        <v>153</v>
      </c>
      <c r="C56" s="163" t="s">
        <v>176</v>
      </c>
      <c r="D56" s="163" t="s">
        <v>176</v>
      </c>
      <c r="E56" s="163" t="s">
        <v>176</v>
      </c>
      <c r="F56" s="164" t="s">
        <v>176</v>
      </c>
      <c r="G56" s="178" t="s">
        <v>176</v>
      </c>
      <c r="H56" s="200" t="s">
        <v>176</v>
      </c>
      <c r="I56" s="169">
        <v>0</v>
      </c>
      <c r="J56" s="167" t="s">
        <v>176</v>
      </c>
      <c r="K56" s="163">
        <v>0</v>
      </c>
      <c r="L56" s="167">
        <v>0</v>
      </c>
    </row>
    <row r="57" spans="2:16" s="160" customFormat="1" x14ac:dyDescent="0.2">
      <c r="B57" s="114" t="s">
        <v>167</v>
      </c>
      <c r="C57" s="170"/>
      <c r="D57" s="170"/>
      <c r="E57" s="170"/>
      <c r="F57" s="170"/>
      <c r="G57" s="171"/>
      <c r="H57" s="171"/>
      <c r="I57" s="171"/>
      <c r="J57" s="172"/>
      <c r="K57" s="173"/>
      <c r="L57" s="174"/>
      <c r="M57" s="191"/>
      <c r="N57" s="191"/>
      <c r="O57" s="175"/>
      <c r="P57" s="175"/>
    </row>
    <row r="58" spans="2:16" s="160" customFormat="1" x14ac:dyDescent="0.2">
      <c r="B58" s="114" t="s">
        <v>168</v>
      </c>
      <c r="C58" s="170"/>
      <c r="D58" s="170"/>
      <c r="E58" s="170"/>
      <c r="F58" s="170"/>
      <c r="G58" s="171"/>
      <c r="H58" s="171"/>
      <c r="I58" s="171"/>
      <c r="J58" s="172"/>
      <c r="K58" s="173"/>
      <c r="L58" s="174"/>
      <c r="M58" s="191"/>
      <c r="N58" s="191"/>
      <c r="O58" s="175"/>
      <c r="P58" s="175"/>
    </row>
    <row r="59" spans="2:16" s="160" customFormat="1" x14ac:dyDescent="0.2">
      <c r="B59" s="114" t="s">
        <v>169</v>
      </c>
      <c r="C59" s="170"/>
      <c r="D59" s="170"/>
      <c r="E59" s="170"/>
      <c r="F59" s="170"/>
      <c r="G59" s="171"/>
      <c r="H59" s="171"/>
      <c r="I59" s="171"/>
      <c r="J59" s="172"/>
      <c r="K59" s="173"/>
      <c r="L59" s="174"/>
      <c r="M59" s="191"/>
      <c r="N59" s="191"/>
      <c r="O59" s="175"/>
      <c r="P59" s="175"/>
    </row>
    <row r="60" spans="2:16" s="160" customFormat="1" x14ac:dyDescent="0.2">
      <c r="B60" s="114" t="s">
        <v>170</v>
      </c>
      <c r="C60" s="170"/>
      <c r="D60" s="170"/>
      <c r="E60" s="170"/>
      <c r="F60" s="170"/>
      <c r="G60" s="171"/>
      <c r="H60" s="171"/>
      <c r="I60" s="171"/>
      <c r="J60" s="172"/>
      <c r="K60" s="173"/>
      <c r="L60" s="174"/>
      <c r="M60" s="191"/>
      <c r="N60" s="191"/>
      <c r="O60" s="175"/>
      <c r="P60" s="175"/>
    </row>
    <row r="61" spans="2:16" s="160" customFormat="1" x14ac:dyDescent="0.2">
      <c r="B61" s="114" t="s">
        <v>171</v>
      </c>
      <c r="C61" s="170"/>
      <c r="D61" s="170"/>
      <c r="E61" s="170"/>
      <c r="F61" s="170"/>
      <c r="G61" s="171"/>
      <c r="H61" s="171"/>
      <c r="I61" s="171"/>
      <c r="J61" s="172"/>
      <c r="K61" s="173"/>
      <c r="L61" s="174"/>
      <c r="M61" s="191"/>
      <c r="N61" s="191"/>
      <c r="O61" s="175"/>
      <c r="P61" s="175"/>
    </row>
  </sheetData>
  <mergeCells count="2">
    <mergeCell ref="B7:L7"/>
    <mergeCell ref="B6:L6"/>
  </mergeCells>
  <phoneticPr fontId="3" type="noConversion"/>
  <conditionalFormatting sqref="K1:K5 J57:J55591 G11:J56">
    <cfRule type="expression" dxfId="95" priority="179" stopIfTrue="1">
      <formula>LEFT(#REF!,3)="TIR"</formula>
    </cfRule>
  </conditionalFormatting>
  <conditionalFormatting sqref="K11:L56 C11:G56">
    <cfRule type="expression" dxfId="94" priority="182" stopIfTrue="1">
      <formula>LEFT(#REF!,3)="TIR"</formula>
    </cfRule>
  </conditionalFormatting>
  <conditionalFormatting sqref="B11:B56 J11:J56">
    <cfRule type="expression" dxfId="93" priority="184" stopIfTrue="1">
      <formula>#REF!&gt;0</formula>
    </cfRule>
    <cfRule type="expression" dxfId="92" priority="185" stopIfTrue="1">
      <formula>LEFT(#REF!,3)="TIR"</formula>
    </cfRule>
  </conditionalFormatting>
  <conditionalFormatting sqref="I12:I56 K12:L56">
    <cfRule type="expression" dxfId="91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0.14062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2" bestFit="1" customWidth="1"/>
    <col min="7" max="7" width="14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60" customFormat="1" ht="12.75" customHeight="1" thickBot="1" x14ac:dyDescent="0.25">
      <c r="B11" s="192" t="s">
        <v>69</v>
      </c>
      <c r="C11" s="104"/>
      <c r="D11" s="104"/>
      <c r="E11" s="104"/>
      <c r="F11" s="193"/>
      <c r="G11" s="194"/>
      <c r="H11" s="193"/>
      <c r="I11" s="196">
        <v>2512.0591383406222</v>
      </c>
      <c r="J11" s="104">
        <v>1</v>
      </c>
      <c r="K11" s="120">
        <v>3.4491671218869315E-3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/>
      <c r="F12" s="164" t="s">
        <v>176</v>
      </c>
      <c r="G12" s="176" t="s">
        <v>176</v>
      </c>
      <c r="H12" s="164" t="s">
        <v>176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1" t="s">
        <v>265</v>
      </c>
      <c r="C13" s="163" t="s">
        <v>176</v>
      </c>
      <c r="D13" s="167" t="s">
        <v>176</v>
      </c>
      <c r="E13" s="167"/>
      <c r="F13" s="168" t="s">
        <v>176</v>
      </c>
      <c r="G13" s="178" t="s">
        <v>176</v>
      </c>
      <c r="H13" s="168" t="s">
        <v>176</v>
      </c>
      <c r="I13" s="169">
        <v>2512.0591381406189</v>
      </c>
      <c r="J13" s="163">
        <v>0.99999999992038269</v>
      </c>
      <c r="K13" s="163">
        <v>3.4491671216123178E-3</v>
      </c>
    </row>
    <row r="14" spans="1:17" x14ac:dyDescent="0.2">
      <c r="B14" s="23" t="s">
        <v>1046</v>
      </c>
      <c r="C14" s="41" t="s">
        <v>1047</v>
      </c>
      <c r="D14" s="32" t="s">
        <v>670</v>
      </c>
      <c r="E14" s="32" t="s">
        <v>672</v>
      </c>
      <c r="F14" s="93" t="s">
        <v>136</v>
      </c>
      <c r="G14" s="103">
        <v>26.423326442209088</v>
      </c>
      <c r="H14" s="93">
        <v>2418500</v>
      </c>
      <c r="I14" s="123">
        <v>11589.138200337535</v>
      </c>
      <c r="J14" s="41">
        <v>4.613401819828538</v>
      </c>
      <c r="K14" s="41">
        <v>1.591239387700593E-2</v>
      </c>
      <c r="L14" s="18"/>
      <c r="M14" s="18"/>
      <c r="N14" s="18"/>
      <c r="O14" s="18"/>
      <c r="P14" s="18"/>
    </row>
    <row r="15" spans="1:17" x14ac:dyDescent="0.2">
      <c r="B15" s="23" t="s">
        <v>1048</v>
      </c>
      <c r="C15" s="41" t="s">
        <v>1049</v>
      </c>
      <c r="D15" s="32" t="s">
        <v>670</v>
      </c>
      <c r="E15" s="32" t="s">
        <v>672</v>
      </c>
      <c r="F15" s="93" t="s">
        <v>136</v>
      </c>
      <c r="G15" s="103">
        <v>-2960733.7278495282</v>
      </c>
      <c r="H15" s="93">
        <v>100</v>
      </c>
      <c r="I15" s="123">
        <v>-10738.58123091024</v>
      </c>
      <c r="J15" s="41">
        <v>-4.274812271339985</v>
      </c>
      <c r="K15" s="41">
        <v>-1.4744541938544671E-2</v>
      </c>
      <c r="L15" s="18"/>
      <c r="M15" s="18"/>
      <c r="N15" s="18"/>
      <c r="O15" s="18"/>
      <c r="P15" s="18"/>
    </row>
    <row r="16" spans="1:17" x14ac:dyDescent="0.2">
      <c r="B16" s="23" t="s">
        <v>1050</v>
      </c>
      <c r="C16" s="41" t="s">
        <v>1051</v>
      </c>
      <c r="D16" s="32" t="s">
        <v>670</v>
      </c>
      <c r="E16" s="32" t="s">
        <v>672</v>
      </c>
      <c r="F16" s="93" t="s">
        <v>136</v>
      </c>
      <c r="G16" s="103">
        <v>215.69778585192788</v>
      </c>
      <c r="H16" s="93">
        <v>291900</v>
      </c>
      <c r="I16" s="123">
        <v>114181.92012213734</v>
      </c>
      <c r="J16" s="41">
        <v>45.453515954071804</v>
      </c>
      <c r="K16" s="41">
        <v>0.15677677280294755</v>
      </c>
      <c r="L16" s="18"/>
      <c r="M16" s="18"/>
      <c r="N16" s="18"/>
      <c r="O16" s="18"/>
      <c r="P16" s="18"/>
    </row>
    <row r="17" spans="2:16" x14ac:dyDescent="0.2">
      <c r="B17" s="23" t="s">
        <v>1052</v>
      </c>
      <c r="C17" s="41" t="s">
        <v>1053</v>
      </c>
      <c r="D17" s="32" t="s">
        <v>670</v>
      </c>
      <c r="E17" s="32" t="s">
        <v>672</v>
      </c>
      <c r="F17" s="93" t="s">
        <v>136</v>
      </c>
      <c r="G17" s="103">
        <v>-31219400.281115275</v>
      </c>
      <c r="H17" s="93">
        <v>100</v>
      </c>
      <c r="I17" s="123">
        <v>-113232.76481952201</v>
      </c>
      <c r="J17" s="41">
        <v>-45.07567640080304</v>
      </c>
      <c r="K17" s="41">
        <v>-0.1554735410384645</v>
      </c>
      <c r="L17" s="18"/>
      <c r="M17" s="18"/>
      <c r="N17" s="18"/>
      <c r="O17" s="18"/>
      <c r="P17" s="18"/>
    </row>
    <row r="18" spans="2:16" x14ac:dyDescent="0.2">
      <c r="B18" s="23" t="s">
        <v>1054</v>
      </c>
      <c r="C18" s="41" t="s">
        <v>1055</v>
      </c>
      <c r="D18" s="32" t="s">
        <v>670</v>
      </c>
      <c r="E18" s="32" t="s">
        <v>672</v>
      </c>
      <c r="F18" s="93" t="s">
        <v>248</v>
      </c>
      <c r="G18" s="103">
        <v>19.921797436033959</v>
      </c>
      <c r="H18" s="93">
        <v>182000</v>
      </c>
      <c r="I18" s="123">
        <v>11588.676911639417</v>
      </c>
      <c r="J18" s="41">
        <v>4.6132181901157345</v>
      </c>
      <c r="K18" s="41">
        <v>1.5911760507437925E-2</v>
      </c>
      <c r="L18" s="18"/>
      <c r="M18" s="18"/>
      <c r="N18" s="18"/>
      <c r="O18" s="18"/>
      <c r="P18" s="18"/>
    </row>
    <row r="19" spans="2:16" x14ac:dyDescent="0.2">
      <c r="B19" s="23" t="s">
        <v>1056</v>
      </c>
      <c r="C19" s="41" t="s">
        <v>1057</v>
      </c>
      <c r="D19" s="32" t="s">
        <v>670</v>
      </c>
      <c r="E19" s="32" t="s">
        <v>672</v>
      </c>
      <c r="F19" s="93" t="s">
        <v>248</v>
      </c>
      <c r="G19" s="103">
        <v>-340240394.05053675</v>
      </c>
      <c r="H19" s="93">
        <v>100</v>
      </c>
      <c r="I19" s="123">
        <v>-10874.763474684976</v>
      </c>
      <c r="J19" s="41">
        <v>-4.3290236717390584</v>
      </c>
      <c r="K19" s="41">
        <v>-1.4931526118432605E-2</v>
      </c>
      <c r="L19" s="18"/>
      <c r="M19" s="18"/>
      <c r="N19" s="18"/>
      <c r="O19" s="18"/>
      <c r="P19" s="18"/>
    </row>
    <row r="20" spans="2:16" x14ac:dyDescent="0.2">
      <c r="B20" s="23" t="s">
        <v>1058</v>
      </c>
      <c r="C20" s="41" t="s">
        <v>1059</v>
      </c>
      <c r="D20" s="32" t="s">
        <v>670</v>
      </c>
      <c r="E20" s="32" t="s">
        <v>672</v>
      </c>
      <c r="F20" s="93" t="s">
        <v>136</v>
      </c>
      <c r="G20" s="103">
        <v>1.0259999997961968</v>
      </c>
      <c r="H20" s="93">
        <v>36475</v>
      </c>
      <c r="I20" s="123">
        <v>-4.7526065900559491</v>
      </c>
      <c r="J20" s="41">
        <v>-1.8919166820233991E-3</v>
      </c>
      <c r="K20" s="41">
        <v>-6.5255368169845201E-6</v>
      </c>
      <c r="L20" s="18"/>
      <c r="M20" s="18"/>
      <c r="N20" s="18"/>
      <c r="O20" s="18"/>
      <c r="P20" s="18"/>
    </row>
    <row r="21" spans="2:16" x14ac:dyDescent="0.2">
      <c r="B21" s="23" t="s">
        <v>1060</v>
      </c>
      <c r="C21" s="41" t="s">
        <v>1061</v>
      </c>
      <c r="D21" s="32" t="s">
        <v>670</v>
      </c>
      <c r="E21" s="32" t="s">
        <v>672</v>
      </c>
      <c r="F21" s="93" t="s">
        <v>136</v>
      </c>
      <c r="G21" s="103">
        <v>0.1496249999702787</v>
      </c>
      <c r="H21" s="93">
        <v>85500</v>
      </c>
      <c r="I21" s="123">
        <v>-0.6021919326303814</v>
      </c>
      <c r="J21" s="41">
        <v>-2.3972044425202833E-4</v>
      </c>
      <c r="K21" s="41">
        <v>-8.2683587475822501E-7</v>
      </c>
      <c r="L21" s="18"/>
      <c r="M21" s="18"/>
      <c r="N21" s="18"/>
      <c r="O21" s="18"/>
      <c r="P21" s="18"/>
    </row>
    <row r="22" spans="2:16" x14ac:dyDescent="0.2">
      <c r="B22" s="23" t="s">
        <v>1062</v>
      </c>
      <c r="C22" s="41" t="s">
        <v>1063</v>
      </c>
      <c r="D22" s="32" t="s">
        <v>670</v>
      </c>
      <c r="E22" s="32" t="s">
        <v>672</v>
      </c>
      <c r="F22" s="93" t="s">
        <v>136</v>
      </c>
      <c r="G22" s="103">
        <v>4.2749999991508199E-2</v>
      </c>
      <c r="H22" s="93">
        <v>7184</v>
      </c>
      <c r="I22" s="123">
        <v>1.2433800305030167</v>
      </c>
      <c r="J22" s="41">
        <v>4.9496447417410317E-4</v>
      </c>
      <c r="K22" s="41">
        <v>1.7072151908233698E-6</v>
      </c>
      <c r="L22" s="18"/>
      <c r="M22" s="18"/>
      <c r="N22" s="18"/>
      <c r="O22" s="18"/>
      <c r="P22" s="18"/>
    </row>
    <row r="23" spans="2:16" x14ac:dyDescent="0.2">
      <c r="B23" s="23" t="s">
        <v>1064</v>
      </c>
      <c r="C23" s="41" t="s">
        <v>1065</v>
      </c>
      <c r="D23" s="32" t="s">
        <v>670</v>
      </c>
      <c r="E23" s="32" t="s">
        <v>672</v>
      </c>
      <c r="F23" s="93" t="s">
        <v>136</v>
      </c>
      <c r="G23" s="103">
        <v>-3.847499999235738E-2</v>
      </c>
      <c r="H23" s="93">
        <v>8059</v>
      </c>
      <c r="I23" s="123">
        <v>-1.0844494242845866</v>
      </c>
      <c r="J23" s="41">
        <v>-4.3169741019749065E-4</v>
      </c>
      <c r="K23" s="41">
        <v>-1.488996513856921E-6</v>
      </c>
      <c r="L23" s="18"/>
      <c r="M23" s="18"/>
      <c r="N23" s="18"/>
      <c r="O23" s="18"/>
      <c r="P23" s="18"/>
    </row>
    <row r="24" spans="2:16" x14ac:dyDescent="0.2">
      <c r="B24" s="23" t="s">
        <v>1066</v>
      </c>
      <c r="C24" s="41" t="s">
        <v>1067</v>
      </c>
      <c r="D24" s="32" t="s">
        <v>670</v>
      </c>
      <c r="E24" s="32" t="s">
        <v>672</v>
      </c>
      <c r="F24" s="93" t="s">
        <v>136</v>
      </c>
      <c r="G24" s="103">
        <v>8.9774999982167217E-2</v>
      </c>
      <c r="H24" s="93">
        <v>1091</v>
      </c>
      <c r="I24" s="123">
        <v>-5.8350030738409428E-2</v>
      </c>
      <c r="J24" s="41">
        <v>-2.3227968580768924E-5</v>
      </c>
      <c r="K24" s="41">
        <v>-8.0117145537010814E-8</v>
      </c>
      <c r="L24" s="18"/>
      <c r="M24" s="18"/>
      <c r="N24" s="18"/>
      <c r="O24" s="18"/>
      <c r="P24" s="18"/>
    </row>
    <row r="25" spans="2:16" x14ac:dyDescent="0.2">
      <c r="B25" s="23" t="s">
        <v>1068</v>
      </c>
      <c r="C25" s="41" t="s">
        <v>1069</v>
      </c>
      <c r="D25" s="32" t="s">
        <v>670</v>
      </c>
      <c r="E25" s="32" t="s">
        <v>672</v>
      </c>
      <c r="F25" s="93" t="s">
        <v>136</v>
      </c>
      <c r="G25" s="103">
        <v>3.847499999235738E-2</v>
      </c>
      <c r="H25" s="93">
        <v>7772</v>
      </c>
      <c r="I25" s="123">
        <v>-0.79674628484173549</v>
      </c>
      <c r="J25" s="41">
        <v>-3.1716860191756391E-4</v>
      </c>
      <c r="K25" s="41">
        <v>-1.0939675138289058E-6</v>
      </c>
      <c r="L25" s="18"/>
      <c r="M25" s="18"/>
      <c r="N25" s="18"/>
      <c r="O25" s="18"/>
      <c r="P25" s="18"/>
    </row>
    <row r="26" spans="2:16" x14ac:dyDescent="0.2">
      <c r="B26" s="23" t="s">
        <v>1070</v>
      </c>
      <c r="C26" s="41" t="s">
        <v>1071</v>
      </c>
      <c r="D26" s="32" t="s">
        <v>670</v>
      </c>
      <c r="E26" s="32" t="s">
        <v>672</v>
      </c>
      <c r="F26" s="93" t="s">
        <v>136</v>
      </c>
      <c r="G26" s="103">
        <v>0.20092499996008853</v>
      </c>
      <c r="H26" s="93">
        <v>2915</v>
      </c>
      <c r="I26" s="123">
        <v>0.17220324146579377</v>
      </c>
      <c r="J26" s="41">
        <v>6.855063196463805E-5</v>
      </c>
      <c r="K26" s="41">
        <v>2.364425859570009E-7</v>
      </c>
      <c r="L26" s="18"/>
      <c r="M26" s="18"/>
      <c r="N26" s="18"/>
      <c r="O26" s="18"/>
      <c r="P26" s="18"/>
    </row>
    <row r="27" spans="2:16" x14ac:dyDescent="0.2">
      <c r="B27" s="23" t="s">
        <v>1072</v>
      </c>
      <c r="C27" s="41" t="s">
        <v>1073</v>
      </c>
      <c r="D27" s="32" t="s">
        <v>670</v>
      </c>
      <c r="E27" s="32" t="s">
        <v>672</v>
      </c>
      <c r="F27" s="93" t="s">
        <v>137</v>
      </c>
      <c r="G27" s="103">
        <v>-0.11542499997707215</v>
      </c>
      <c r="H27" s="93">
        <v>37250</v>
      </c>
      <c r="I27" s="123">
        <v>-0.24239173045185167</v>
      </c>
      <c r="J27" s="41">
        <v>-9.6491251639866681E-5</v>
      </c>
      <c r="K27" s="41">
        <v>-3.3281445270594662E-7</v>
      </c>
      <c r="L27" s="18"/>
      <c r="M27" s="18"/>
      <c r="N27" s="18"/>
      <c r="O27" s="18"/>
      <c r="P27" s="18"/>
    </row>
    <row r="28" spans="2:16" x14ac:dyDescent="0.2">
      <c r="B28" s="23" t="s">
        <v>1074</v>
      </c>
      <c r="C28" s="41" t="s">
        <v>1075</v>
      </c>
      <c r="D28" s="32" t="s">
        <v>670</v>
      </c>
      <c r="E28" s="32" t="s">
        <v>672</v>
      </c>
      <c r="F28" s="93" t="s">
        <v>136</v>
      </c>
      <c r="G28" s="103">
        <v>1.2824999997452459E-2</v>
      </c>
      <c r="H28" s="93">
        <v>7306</v>
      </c>
      <c r="I28" s="123">
        <v>0.2608012484481948</v>
      </c>
      <c r="J28" s="41">
        <v>1.0381970888649976E-4</v>
      </c>
      <c r="K28" s="41">
        <v>3.580915264951874E-7</v>
      </c>
      <c r="L28" s="18"/>
      <c r="M28" s="18"/>
      <c r="N28" s="18"/>
      <c r="O28" s="18"/>
      <c r="P28" s="18"/>
    </row>
    <row r="29" spans="2:16" x14ac:dyDescent="0.2">
      <c r="B29" s="23" t="s">
        <v>1076</v>
      </c>
      <c r="C29" s="41" t="s">
        <v>1077</v>
      </c>
      <c r="D29" s="32" t="s">
        <v>670</v>
      </c>
      <c r="E29" s="32" t="s">
        <v>672</v>
      </c>
      <c r="F29" s="93" t="s">
        <v>136</v>
      </c>
      <c r="G29" s="103">
        <v>8.5499999983016401E-3</v>
      </c>
      <c r="H29" s="93">
        <v>8273</v>
      </c>
      <c r="I29" s="123">
        <v>0.1214074777258838</v>
      </c>
      <c r="J29" s="41">
        <v>4.8329864481646442E-5</v>
      </c>
      <c r="K29" s="41">
        <v>1.6669777957534588E-7</v>
      </c>
      <c r="L29" s="18"/>
      <c r="M29" s="18"/>
      <c r="N29" s="18"/>
      <c r="O29" s="18"/>
      <c r="P29" s="18"/>
    </row>
    <row r="30" spans="2:16" x14ac:dyDescent="0.2">
      <c r="B30" s="23" t="s">
        <v>1078</v>
      </c>
      <c r="C30" s="41" t="s">
        <v>1079</v>
      </c>
      <c r="D30" s="32" t="s">
        <v>670</v>
      </c>
      <c r="E30" s="32" t="s">
        <v>672</v>
      </c>
      <c r="F30" s="93" t="s">
        <v>136</v>
      </c>
      <c r="G30" s="103">
        <v>0.10259999997961967</v>
      </c>
      <c r="H30" s="93">
        <v>11322.5</v>
      </c>
      <c r="I30" s="123">
        <v>0.40500170091955101</v>
      </c>
      <c r="J30" s="41">
        <v>1.6122299620186526E-4</v>
      </c>
      <c r="K30" s="41">
        <v>5.5608505779157523E-7</v>
      </c>
      <c r="L30" s="18"/>
      <c r="M30" s="18"/>
      <c r="N30" s="18"/>
      <c r="O30" s="18"/>
      <c r="P30" s="18"/>
    </row>
    <row r="31" spans="2:16" x14ac:dyDescent="0.2">
      <c r="B31" s="23" t="s">
        <v>1080</v>
      </c>
      <c r="C31" s="41" t="s">
        <v>1081</v>
      </c>
      <c r="D31" s="32" t="s">
        <v>670</v>
      </c>
      <c r="E31" s="32" t="s">
        <v>672</v>
      </c>
      <c r="F31" s="93" t="s">
        <v>136</v>
      </c>
      <c r="G31" s="103">
        <v>-8.9774999982167217E-2</v>
      </c>
      <c r="H31" s="93">
        <v>151600</v>
      </c>
      <c r="I31" s="123">
        <v>0.14807680872058623</v>
      </c>
      <c r="J31" s="41">
        <v>5.8946386436746292E-5</v>
      </c>
      <c r="K31" s="41">
        <v>2.0331593805166706E-7</v>
      </c>
      <c r="L31" s="18"/>
      <c r="M31" s="18"/>
      <c r="N31" s="18"/>
      <c r="O31" s="18"/>
      <c r="P31" s="18"/>
    </row>
    <row r="32" spans="2:16" x14ac:dyDescent="0.2">
      <c r="B32" s="23" t="s">
        <v>1082</v>
      </c>
      <c r="C32" s="41" t="s">
        <v>1083</v>
      </c>
      <c r="D32" s="32" t="s">
        <v>670</v>
      </c>
      <c r="E32" s="32" t="s">
        <v>672</v>
      </c>
      <c r="F32" s="93" t="s">
        <v>137</v>
      </c>
      <c r="G32" s="103">
        <v>-4.7024999990659018E-2</v>
      </c>
      <c r="H32" s="93">
        <v>20150</v>
      </c>
      <c r="I32" s="123">
        <v>-8.6504111982816947E-2</v>
      </c>
      <c r="J32" s="41">
        <v>-3.4435539618688483E-5</v>
      </c>
      <c r="K32" s="41">
        <v>-1.1877393107721514E-7</v>
      </c>
      <c r="L32" s="18"/>
      <c r="M32" s="18"/>
      <c r="N32" s="18"/>
      <c r="O32" s="18"/>
      <c r="P32" s="18"/>
    </row>
    <row r="33" spans="2:16" x14ac:dyDescent="0.2">
      <c r="B33" s="23" t="s">
        <v>1084</v>
      </c>
      <c r="C33" s="41" t="s">
        <v>1085</v>
      </c>
      <c r="D33" s="32" t="s">
        <v>670</v>
      </c>
      <c r="E33" s="32" t="s">
        <v>672</v>
      </c>
      <c r="F33" s="93" t="s">
        <v>136</v>
      </c>
      <c r="G33" s="103">
        <v>-9.4049999981318036E-2</v>
      </c>
      <c r="H33" s="93">
        <v>51300</v>
      </c>
      <c r="I33" s="123">
        <v>1.338893448484044</v>
      </c>
      <c r="J33" s="41">
        <v>5.3298643652492585E-4</v>
      </c>
      <c r="K33" s="41">
        <v>1.8383592932734501E-6</v>
      </c>
      <c r="L33" s="18"/>
      <c r="M33" s="18"/>
      <c r="N33" s="18"/>
      <c r="O33" s="18"/>
      <c r="P33" s="18"/>
    </row>
    <row r="34" spans="2:16" x14ac:dyDescent="0.2">
      <c r="B34" s="23" t="s">
        <v>1086</v>
      </c>
      <c r="C34" s="41" t="s">
        <v>1087</v>
      </c>
      <c r="D34" s="32" t="s">
        <v>670</v>
      </c>
      <c r="E34" s="32" t="s">
        <v>672</v>
      </c>
      <c r="F34" s="93" t="s">
        <v>136</v>
      </c>
      <c r="G34" s="103">
        <v>2.9924999994055741E-2</v>
      </c>
      <c r="H34" s="93">
        <v>26025</v>
      </c>
      <c r="I34" s="123">
        <v>6.2506228487583845E-2</v>
      </c>
      <c r="J34" s="41">
        <v>2.4882466950548489E-5</v>
      </c>
      <c r="K34" s="41">
        <v>8.5823786917270024E-8</v>
      </c>
      <c r="L34" s="18"/>
      <c r="M34" s="18"/>
      <c r="N34" s="18"/>
      <c r="O34" s="18"/>
      <c r="P34" s="18"/>
    </row>
    <row r="35" spans="2:16" x14ac:dyDescent="0.2">
      <c r="B35" s="23" t="s">
        <v>1088</v>
      </c>
      <c r="C35" s="41" t="s">
        <v>1089</v>
      </c>
      <c r="D35" s="32" t="s">
        <v>670</v>
      </c>
      <c r="E35" s="32" t="s">
        <v>672</v>
      </c>
      <c r="F35" s="93" t="s">
        <v>136</v>
      </c>
      <c r="G35" s="103">
        <v>-0.12397499997537378</v>
      </c>
      <c r="H35" s="93">
        <v>211400</v>
      </c>
      <c r="I35" s="123">
        <v>0.10156053372982617</v>
      </c>
      <c r="J35" s="41">
        <v>4.042919698017678E-5</v>
      </c>
      <c r="K35" s="41">
        <v>1.3944705698831615E-7</v>
      </c>
      <c r="L35" s="18"/>
      <c r="M35" s="18"/>
      <c r="N35" s="18"/>
      <c r="O35" s="18"/>
      <c r="P35" s="18"/>
    </row>
    <row r="36" spans="2:16" x14ac:dyDescent="0.2">
      <c r="B36" s="23" t="s">
        <v>1090</v>
      </c>
      <c r="C36" s="41" t="s">
        <v>1091</v>
      </c>
      <c r="D36" s="32" t="s">
        <v>670</v>
      </c>
      <c r="E36" s="32" t="s">
        <v>672</v>
      </c>
      <c r="F36" s="93" t="s">
        <v>137</v>
      </c>
      <c r="G36" s="103">
        <v>-2.9924999994055741E-2</v>
      </c>
      <c r="H36" s="93">
        <v>17450</v>
      </c>
      <c r="I36" s="123">
        <v>0.13403634072337522</v>
      </c>
      <c r="J36" s="41">
        <v>5.3357159741038144E-5</v>
      </c>
      <c r="K36" s="41">
        <v>1.8403776109605777E-7</v>
      </c>
      <c r="L36" s="18"/>
      <c r="M36" s="18"/>
      <c r="N36" s="18"/>
      <c r="O36" s="18"/>
      <c r="P36" s="18"/>
    </row>
    <row r="37" spans="2:16" x14ac:dyDescent="0.2">
      <c r="B37" s="23" t="s">
        <v>1092</v>
      </c>
      <c r="C37" s="41" t="s">
        <v>1093</v>
      </c>
      <c r="D37" s="32" t="s">
        <v>670</v>
      </c>
      <c r="E37" s="32" t="s">
        <v>672</v>
      </c>
      <c r="F37" s="93" t="s">
        <v>136</v>
      </c>
      <c r="G37" s="103">
        <v>8.5499999983016401E-3</v>
      </c>
      <c r="H37" s="93">
        <v>5547.5</v>
      </c>
      <c r="I37" s="123">
        <v>6.1452953987793074E-2</v>
      </c>
      <c r="J37" s="41">
        <v>2.4463179648066218E-5</v>
      </c>
      <c r="K37" s="41">
        <v>8.4377594938923514E-8</v>
      </c>
      <c r="L37" s="18"/>
      <c r="M37" s="18"/>
      <c r="N37" s="18"/>
      <c r="O37" s="18"/>
      <c r="P37" s="18"/>
    </row>
    <row r="38" spans="2:16" x14ac:dyDescent="0.2">
      <c r="B38" s="23" t="s">
        <v>1094</v>
      </c>
      <c r="C38" s="41" t="s">
        <v>1095</v>
      </c>
      <c r="D38" s="32" t="s">
        <v>670</v>
      </c>
      <c r="E38" s="32" t="s">
        <v>672</v>
      </c>
      <c r="F38" s="93" t="s">
        <v>2</v>
      </c>
      <c r="G38" s="103">
        <v>0.13252499997367542</v>
      </c>
      <c r="H38" s="93">
        <v>149600</v>
      </c>
      <c r="I38" s="123">
        <v>-0.96545279005822382</v>
      </c>
      <c r="J38" s="41">
        <v>-3.8432725381456107E-4</v>
      </c>
      <c r="K38" s="41">
        <v>-1.3256089279022776E-6</v>
      </c>
      <c r="L38" s="18"/>
      <c r="M38" s="18"/>
      <c r="N38" s="18"/>
      <c r="O38" s="18"/>
      <c r="P38" s="18"/>
    </row>
    <row r="39" spans="2:16" x14ac:dyDescent="0.2">
      <c r="B39" s="23" t="s">
        <v>1096</v>
      </c>
      <c r="C39" s="41" t="s">
        <v>1097</v>
      </c>
      <c r="D39" s="32" t="s">
        <v>670</v>
      </c>
      <c r="E39" s="32" t="s">
        <v>672</v>
      </c>
      <c r="F39" s="93" t="s">
        <v>136</v>
      </c>
      <c r="G39" s="103">
        <v>-1.709999999660328E-2</v>
      </c>
      <c r="H39" s="93">
        <v>31180</v>
      </c>
      <c r="I39" s="123">
        <v>2.9150198994209647E-2</v>
      </c>
      <c r="J39" s="41">
        <v>1.1604105392783564E-5</v>
      </c>
      <c r="K39" s="41">
        <v>4.0024498799699907E-8</v>
      </c>
      <c r="L39" s="18"/>
      <c r="M39" s="18"/>
      <c r="N39" s="18"/>
      <c r="O39" s="18"/>
      <c r="P39" s="18"/>
    </row>
    <row r="40" spans="2:16" x14ac:dyDescent="0.2">
      <c r="B40" s="23" t="s">
        <v>1098</v>
      </c>
      <c r="C40" s="41" t="s">
        <v>1099</v>
      </c>
      <c r="D40" s="32" t="s">
        <v>670</v>
      </c>
      <c r="E40" s="32" t="s">
        <v>672</v>
      </c>
      <c r="F40" s="93" t="s">
        <v>136</v>
      </c>
      <c r="G40" s="103">
        <v>3.419999999320656E-2</v>
      </c>
      <c r="H40" s="93">
        <v>31300</v>
      </c>
      <c r="I40" s="123">
        <v>-0.25614962094911881</v>
      </c>
      <c r="J40" s="41">
        <v>-1.0196798994084279E-4</v>
      </c>
      <c r="K40" s="41">
        <v>-3.5170463838885233E-7</v>
      </c>
      <c r="L40" s="18"/>
      <c r="M40" s="18"/>
      <c r="N40" s="18"/>
      <c r="O40" s="18"/>
      <c r="P40" s="18"/>
    </row>
    <row r="41" spans="2:16" x14ac:dyDescent="0.2">
      <c r="B41" s="23" t="s">
        <v>1100</v>
      </c>
      <c r="C41" s="41" t="s">
        <v>1101</v>
      </c>
      <c r="D41" s="32" t="s">
        <v>670</v>
      </c>
      <c r="E41" s="32" t="s">
        <v>672</v>
      </c>
      <c r="F41" s="93" t="s">
        <v>136</v>
      </c>
      <c r="G41" s="103">
        <v>2.5649999994904919E-2</v>
      </c>
      <c r="H41" s="93">
        <v>978.5</v>
      </c>
      <c r="I41" s="123">
        <v>-3.3491717993347249E-2</v>
      </c>
      <c r="J41" s="41">
        <v>-1.3332376408730051E-5</v>
      </c>
      <c r="K41" s="41">
        <v>-4.5985594365612648E-8</v>
      </c>
      <c r="L41" s="18"/>
      <c r="M41" s="18"/>
      <c r="N41" s="18"/>
      <c r="O41" s="18"/>
      <c r="P41" s="18"/>
    </row>
    <row r="42" spans="2:16" x14ac:dyDescent="0.2">
      <c r="B42" s="23" t="s">
        <v>1102</v>
      </c>
      <c r="C42" s="41" t="s">
        <v>1103</v>
      </c>
      <c r="D42" s="32" t="s">
        <v>670</v>
      </c>
      <c r="E42" s="32" t="s">
        <v>672</v>
      </c>
      <c r="F42" s="93" t="s">
        <v>136</v>
      </c>
      <c r="G42" s="103">
        <v>0.14107499997197706</v>
      </c>
      <c r="H42" s="93">
        <v>9930</v>
      </c>
      <c r="I42" s="123">
        <v>-0.80007992984107335</v>
      </c>
      <c r="J42" s="41">
        <v>-3.1849565865299572E-4</v>
      </c>
      <c r="K42" s="41">
        <v>-1.0985447542896358E-6</v>
      </c>
      <c r="L42" s="18"/>
      <c r="M42" s="18"/>
      <c r="N42" s="18"/>
      <c r="O42" s="18"/>
      <c r="P42" s="18"/>
    </row>
    <row r="43" spans="2:16" x14ac:dyDescent="0.2">
      <c r="B43" s="23" t="s">
        <v>1104</v>
      </c>
      <c r="C43" s="41" t="s">
        <v>1105</v>
      </c>
      <c r="D43" s="32" t="s">
        <v>670</v>
      </c>
      <c r="E43" s="32" t="s">
        <v>672</v>
      </c>
      <c r="F43" s="93" t="s">
        <v>136</v>
      </c>
      <c r="G43" s="103">
        <v>0.35054999993036723</v>
      </c>
      <c r="H43" s="93">
        <v>51725</v>
      </c>
      <c r="I43" s="123">
        <v>-1.8348732198855235</v>
      </c>
      <c r="J43" s="41">
        <v>-7.3042596485112048E-4</v>
      </c>
      <c r="K43" s="41">
        <v>-2.5193612229370244E-6</v>
      </c>
      <c r="L43" s="18"/>
      <c r="M43" s="18"/>
      <c r="N43" s="18"/>
      <c r="O43" s="18"/>
      <c r="P43" s="18"/>
    </row>
    <row r="44" spans="2:16" x14ac:dyDescent="0.2">
      <c r="B44" s="23" t="s">
        <v>1106</v>
      </c>
      <c r="C44" s="41" t="s">
        <v>1107</v>
      </c>
      <c r="D44" s="32" t="s">
        <v>670</v>
      </c>
      <c r="E44" s="32" t="s">
        <v>672</v>
      </c>
      <c r="F44" s="93" t="s">
        <v>136</v>
      </c>
      <c r="G44" s="103">
        <v>4.2749999991508199E-2</v>
      </c>
      <c r="H44" s="93">
        <v>1471.2</v>
      </c>
      <c r="I44" s="123">
        <v>1.9381994996149987E-3</v>
      </c>
      <c r="J44" s="41">
        <v>7.7155806964612509E-7</v>
      </c>
      <c r="K44" s="41">
        <v>2.6612327264499615E-9</v>
      </c>
      <c r="L44" s="18"/>
      <c r="M44" s="18"/>
      <c r="N44" s="18"/>
      <c r="O44" s="18"/>
      <c r="P44" s="18"/>
    </row>
    <row r="45" spans="2:16" x14ac:dyDescent="0.2">
      <c r="B45" s="23" t="s">
        <v>1108</v>
      </c>
      <c r="C45" s="41" t="s">
        <v>1109</v>
      </c>
      <c r="D45" s="32" t="s">
        <v>670</v>
      </c>
      <c r="E45" s="32" t="s">
        <v>672</v>
      </c>
      <c r="F45" s="93" t="s">
        <v>136</v>
      </c>
      <c r="G45" s="103">
        <v>0.21374999995754099</v>
      </c>
      <c r="H45" s="93">
        <v>7325</v>
      </c>
      <c r="I45" s="123">
        <v>3.0973636973847443</v>
      </c>
      <c r="J45" s="41">
        <v>1.232997921948109E-3</v>
      </c>
      <c r="K45" s="41">
        <v>4.2528158937383257E-6</v>
      </c>
      <c r="L45" s="18"/>
      <c r="M45" s="18"/>
      <c r="N45" s="18"/>
      <c r="O45" s="18"/>
      <c r="P45" s="18"/>
    </row>
    <row r="46" spans="2:16" x14ac:dyDescent="0.2">
      <c r="B46" s="23" t="s">
        <v>1110</v>
      </c>
      <c r="C46" s="41" t="s">
        <v>1111</v>
      </c>
      <c r="D46" s="32" t="s">
        <v>670</v>
      </c>
      <c r="E46" s="32" t="s">
        <v>672</v>
      </c>
      <c r="F46" s="93" t="s">
        <v>136</v>
      </c>
      <c r="G46" s="103">
        <v>0.32062499993631149</v>
      </c>
      <c r="H46" s="93">
        <v>28050</v>
      </c>
      <c r="I46" s="123">
        <v>2.8299338904378661</v>
      </c>
      <c r="J46" s="41">
        <v>1.1265395178185259E-3</v>
      </c>
      <c r="K46" s="41">
        <v>3.8856230663660166E-6</v>
      </c>
      <c r="L46" s="18"/>
      <c r="M46" s="18"/>
      <c r="N46" s="18"/>
      <c r="O46" s="18"/>
      <c r="P46" s="18"/>
    </row>
    <row r="47" spans="2:16" x14ac:dyDescent="0.2">
      <c r="B47" s="23" t="s">
        <v>1112</v>
      </c>
      <c r="C47" s="41" t="s">
        <v>1113</v>
      </c>
      <c r="D47" s="32" t="s">
        <v>670</v>
      </c>
      <c r="E47" s="32" t="s">
        <v>672</v>
      </c>
      <c r="F47" s="93" t="s">
        <v>136</v>
      </c>
      <c r="G47" s="103">
        <v>-8.5499999983016398E-2</v>
      </c>
      <c r="H47" s="93">
        <v>15785</v>
      </c>
      <c r="I47" s="123">
        <v>-0.72546006135589558</v>
      </c>
      <c r="J47" s="41">
        <v>-2.8879099631193755E-4</v>
      </c>
      <c r="K47" s="41">
        <v>-9.9608840957610487E-7</v>
      </c>
      <c r="L47" s="18"/>
      <c r="M47" s="18"/>
      <c r="N47" s="18"/>
      <c r="O47" s="18"/>
      <c r="P47" s="18"/>
    </row>
    <row r="48" spans="2:16" x14ac:dyDescent="0.2">
      <c r="B48" s="23" t="s">
        <v>1114</v>
      </c>
      <c r="C48" s="41" t="s">
        <v>1115</v>
      </c>
      <c r="D48" s="32" t="s">
        <v>670</v>
      </c>
      <c r="E48" s="32" t="s">
        <v>672</v>
      </c>
      <c r="F48" s="93" t="s">
        <v>136</v>
      </c>
      <c r="G48" s="103">
        <v>5.5574999988960663E-2</v>
      </c>
      <c r="H48" s="93">
        <v>11857.5</v>
      </c>
      <c r="I48" s="123">
        <v>5.6904909738696489E-2</v>
      </c>
      <c r="J48" s="41">
        <v>2.2652695101870041E-5</v>
      </c>
      <c r="K48" s="41">
        <v>7.8132931167499273E-8</v>
      </c>
      <c r="L48" s="18"/>
      <c r="M48" s="18"/>
      <c r="N48" s="18"/>
      <c r="O48" s="18"/>
      <c r="P48" s="18"/>
    </row>
    <row r="49" spans="2:16" x14ac:dyDescent="0.2">
      <c r="B49" s="23" t="s">
        <v>1116</v>
      </c>
      <c r="C49" s="41" t="s">
        <v>1117</v>
      </c>
      <c r="D49" s="32" t="s">
        <v>670</v>
      </c>
      <c r="E49" s="32" t="s">
        <v>672</v>
      </c>
      <c r="F49" s="93" t="s">
        <v>136</v>
      </c>
      <c r="G49" s="103">
        <v>-4.2749999991508201E-3</v>
      </c>
      <c r="H49" s="93">
        <v>72425</v>
      </c>
      <c r="I49" s="123">
        <v>-5.7757729488527081E-2</v>
      </c>
      <c r="J49" s="41">
        <v>-2.2992185417529542E-5</v>
      </c>
      <c r="K49" s="41">
        <v>-7.9303890002471038E-8</v>
      </c>
      <c r="L49" s="18"/>
      <c r="M49" s="18"/>
      <c r="N49" s="18"/>
      <c r="O49" s="18"/>
      <c r="P49" s="18"/>
    </row>
    <row r="50" spans="2:16" x14ac:dyDescent="0.2">
      <c r="B50" s="23" t="s">
        <v>1118</v>
      </c>
      <c r="C50" s="41" t="s">
        <v>1119</v>
      </c>
      <c r="D50" s="32" t="s">
        <v>670</v>
      </c>
      <c r="E50" s="32" t="s">
        <v>672</v>
      </c>
      <c r="F50" s="93" t="s">
        <v>136</v>
      </c>
      <c r="G50" s="103">
        <v>3.419999999320656E-2</v>
      </c>
      <c r="H50" s="93">
        <v>13086.000000000002</v>
      </c>
      <c r="I50" s="123">
        <v>5.4268987489220081E-3</v>
      </c>
      <c r="J50" s="41">
        <v>2.1603387699331104E-6</v>
      </c>
      <c r="K50" s="41">
        <v>7.4513694573909393E-9</v>
      </c>
      <c r="L50" s="18"/>
      <c r="M50" s="18"/>
      <c r="N50" s="18"/>
      <c r="O50" s="18"/>
      <c r="P50" s="18"/>
    </row>
    <row r="51" spans="2:16" x14ac:dyDescent="0.2">
      <c r="B51" s="23" t="s">
        <v>1120</v>
      </c>
      <c r="C51" s="41" t="s">
        <v>1121</v>
      </c>
      <c r="D51" s="32" t="s">
        <v>670</v>
      </c>
      <c r="E51" s="32" t="s">
        <v>672</v>
      </c>
      <c r="F51" s="93" t="s">
        <v>136</v>
      </c>
      <c r="G51" s="103">
        <v>-4.7024999990659018E-2</v>
      </c>
      <c r="H51" s="93">
        <v>116.82</v>
      </c>
      <c r="I51" s="123">
        <v>1.0078526247998015E-2</v>
      </c>
      <c r="J51" s="41">
        <v>4.0120577155900619E-6</v>
      </c>
      <c r="K51" s="41">
        <v>1.383825756372603E-8</v>
      </c>
      <c r="L51" s="18"/>
      <c r="M51" s="18"/>
      <c r="N51" s="18"/>
      <c r="O51" s="18"/>
      <c r="P51" s="18"/>
    </row>
    <row r="52" spans="2:16" x14ac:dyDescent="0.2">
      <c r="B52" s="23" t="s">
        <v>1122</v>
      </c>
      <c r="C52" s="41" t="s">
        <v>1123</v>
      </c>
      <c r="D52" s="32" t="s">
        <v>670</v>
      </c>
      <c r="E52" s="32" t="s">
        <v>672</v>
      </c>
      <c r="F52" s="93" t="s">
        <v>136</v>
      </c>
      <c r="G52" s="103">
        <v>-5.5574999988960663E-2</v>
      </c>
      <c r="H52" s="93">
        <v>23526</v>
      </c>
      <c r="I52" s="123">
        <v>-0.8973919685717433</v>
      </c>
      <c r="J52" s="41">
        <v>-3.5723361559255679E-4</v>
      </c>
      <c r="K52" s="41">
        <v>-1.2321584417346416E-6</v>
      </c>
      <c r="L52" s="18"/>
      <c r="M52" s="18"/>
      <c r="N52" s="18"/>
      <c r="O52" s="18"/>
      <c r="P52" s="18"/>
    </row>
    <row r="53" spans="2:16" x14ac:dyDescent="0.2">
      <c r="B53" s="23" t="s">
        <v>1124</v>
      </c>
      <c r="C53" s="41" t="s">
        <v>1125</v>
      </c>
      <c r="D53" s="32" t="s">
        <v>670</v>
      </c>
      <c r="E53" s="32" t="s">
        <v>672</v>
      </c>
      <c r="F53" s="93" t="s">
        <v>136</v>
      </c>
      <c r="G53" s="103">
        <v>0.10687499997877049</v>
      </c>
      <c r="H53" s="93">
        <v>300.8</v>
      </c>
      <c r="I53" s="123">
        <v>0.62021699987680101</v>
      </c>
      <c r="J53" s="41">
        <v>2.4689585942092691E-4</v>
      </c>
      <c r="K53" s="41">
        <v>8.5158508084467884E-7</v>
      </c>
      <c r="L53" s="18"/>
      <c r="M53" s="18"/>
      <c r="N53" s="18"/>
      <c r="O53" s="18"/>
      <c r="P53" s="18"/>
    </row>
    <row r="54" spans="2:16" x14ac:dyDescent="0.2">
      <c r="B54" s="23" t="s">
        <v>1126</v>
      </c>
      <c r="C54" s="41" t="s">
        <v>1127</v>
      </c>
      <c r="D54" s="32" t="s">
        <v>670</v>
      </c>
      <c r="E54" s="32" t="s">
        <v>672</v>
      </c>
      <c r="F54" s="93" t="s">
        <v>136</v>
      </c>
      <c r="G54" s="103">
        <v>-7.6949999984714759E-2</v>
      </c>
      <c r="H54" s="93">
        <v>152900</v>
      </c>
      <c r="I54" s="123">
        <v>-1.1784122997659218E-2</v>
      </c>
      <c r="J54" s="41">
        <v>-4.6910213289976108E-6</v>
      </c>
      <c r="K54" s="41">
        <v>-1.6180116536048897E-8</v>
      </c>
      <c r="L54" s="18"/>
      <c r="M54" s="18"/>
      <c r="N54" s="18"/>
      <c r="O54" s="18"/>
      <c r="P54" s="18"/>
    </row>
    <row r="55" spans="2:16" x14ac:dyDescent="0.2">
      <c r="B55" s="23" t="s">
        <v>1128</v>
      </c>
      <c r="C55" s="41" t="s">
        <v>1129</v>
      </c>
      <c r="D55" s="32" t="s">
        <v>670</v>
      </c>
      <c r="E55" s="32" t="s">
        <v>672</v>
      </c>
      <c r="F55" s="93" t="s">
        <v>136</v>
      </c>
      <c r="G55" s="103">
        <v>1.2824999997452459E-2</v>
      </c>
      <c r="H55" s="93">
        <v>10265</v>
      </c>
      <c r="I55" s="123">
        <v>1.5699253496881522E-2</v>
      </c>
      <c r="J55" s="41">
        <v>6.2495556960700755E-6</v>
      </c>
      <c r="K55" s="41">
        <v>2.15557620332861E-8</v>
      </c>
      <c r="L55" s="18"/>
      <c r="M55" s="18"/>
      <c r="N55" s="18"/>
      <c r="O55" s="18"/>
      <c r="P55" s="18"/>
    </row>
    <row r="56" spans="2:16" x14ac:dyDescent="0.2">
      <c r="B56" s="23" t="s">
        <v>1130</v>
      </c>
      <c r="C56" s="41" t="s">
        <v>1131</v>
      </c>
      <c r="D56" s="32" t="s">
        <v>670</v>
      </c>
      <c r="E56" s="32" t="s">
        <v>672</v>
      </c>
      <c r="F56" s="93" t="s">
        <v>137</v>
      </c>
      <c r="G56" s="103">
        <v>-1.709999999660328E-2</v>
      </c>
      <c r="H56" s="93">
        <v>37500</v>
      </c>
      <c r="I56" s="123">
        <v>-3.1087415243824839E-2</v>
      </c>
      <c r="J56" s="41">
        <v>-1.2375272050466174E-5</v>
      </c>
      <c r="K56" s="41">
        <v>-4.2684381480874189E-8</v>
      </c>
      <c r="L56" s="18"/>
      <c r="M56" s="18"/>
      <c r="N56" s="18"/>
      <c r="O56" s="18"/>
      <c r="P56" s="18"/>
    </row>
    <row r="57" spans="2:16" x14ac:dyDescent="0.2">
      <c r="B57" s="23" t="s">
        <v>1132</v>
      </c>
      <c r="C57" s="41" t="s">
        <v>1133</v>
      </c>
      <c r="D57" s="32" t="s">
        <v>670</v>
      </c>
      <c r="E57" s="32" t="s">
        <v>672</v>
      </c>
      <c r="F57" s="93" t="s">
        <v>136</v>
      </c>
      <c r="G57" s="103">
        <v>-4.2749999991508199E-2</v>
      </c>
      <c r="H57" s="93">
        <v>53075</v>
      </c>
      <c r="I57" s="123">
        <v>5.659480123875809E-2</v>
      </c>
      <c r="J57" s="41">
        <v>2.2529247172159578E-5</v>
      </c>
      <c r="K57" s="41">
        <v>7.7707138627076934E-8</v>
      </c>
      <c r="L57" s="18"/>
      <c r="M57" s="18"/>
      <c r="N57" s="18"/>
      <c r="O57" s="18"/>
      <c r="P57" s="18"/>
    </row>
    <row r="58" spans="2:16" x14ac:dyDescent="0.2">
      <c r="B58" s="23" t="s">
        <v>1134</v>
      </c>
      <c r="C58" s="41" t="s">
        <v>1135</v>
      </c>
      <c r="D58" s="32" t="s">
        <v>670</v>
      </c>
      <c r="E58" s="32" t="s">
        <v>672</v>
      </c>
      <c r="F58" s="93" t="s">
        <v>136</v>
      </c>
      <c r="G58" s="103">
        <v>2.9924999994055741E-2</v>
      </c>
      <c r="H58" s="93">
        <v>54050</v>
      </c>
      <c r="I58" s="123">
        <v>-1.9575609746111527E-2</v>
      </c>
      <c r="J58" s="41">
        <v>-7.7926548174508687E-6</v>
      </c>
      <c r="K58" s="41">
        <v>-2.6878168788565341E-8</v>
      </c>
      <c r="L58" s="18"/>
      <c r="M58" s="18"/>
      <c r="N58" s="18"/>
      <c r="O58" s="18"/>
      <c r="P58" s="18"/>
    </row>
    <row r="59" spans="2:16" x14ac:dyDescent="0.2">
      <c r="B59" s="23" t="s">
        <v>1136</v>
      </c>
      <c r="C59" s="41" t="s">
        <v>1137</v>
      </c>
      <c r="D59" s="32" t="s">
        <v>670</v>
      </c>
      <c r="E59" s="32" t="s">
        <v>672</v>
      </c>
      <c r="F59" s="93" t="s">
        <v>136</v>
      </c>
      <c r="G59" s="103">
        <v>6.4124999987262302E-2</v>
      </c>
      <c r="H59" s="93">
        <v>20757</v>
      </c>
      <c r="I59" s="123">
        <v>0.79488871184210441</v>
      </c>
      <c r="J59" s="41">
        <v>3.1642913962892606E-4</v>
      </c>
      <c r="K59" s="41">
        <v>1.0914169848150609E-6</v>
      </c>
      <c r="L59" s="18"/>
      <c r="M59" s="18"/>
      <c r="N59" s="18"/>
      <c r="O59" s="18"/>
      <c r="P59" s="18"/>
    </row>
    <row r="60" spans="2:16" x14ac:dyDescent="0.2">
      <c r="B60" s="23" t="s">
        <v>1138</v>
      </c>
      <c r="C60" s="41" t="s">
        <v>1139</v>
      </c>
      <c r="D60" s="32" t="s">
        <v>670</v>
      </c>
      <c r="E60" s="32" t="s">
        <v>672</v>
      </c>
      <c r="F60" s="93" t="s">
        <v>136</v>
      </c>
      <c r="G60" s="103">
        <v>8.1224999983865578E-2</v>
      </c>
      <c r="H60" s="93">
        <v>131.5</v>
      </c>
      <c r="I60" s="123">
        <v>0.34668578468113481</v>
      </c>
      <c r="J60" s="41">
        <v>1.3800860791443915E-4</v>
      </c>
      <c r="K60" s="41">
        <v>4.7601475295586807E-7</v>
      </c>
      <c r="L60" s="18"/>
      <c r="M60" s="18"/>
      <c r="N60" s="18"/>
      <c r="O60" s="18"/>
      <c r="P60" s="18"/>
    </row>
    <row r="61" spans="2:16" x14ac:dyDescent="0.2">
      <c r="B61" s="23" t="s">
        <v>1140</v>
      </c>
      <c r="C61" s="41" t="s">
        <v>1141</v>
      </c>
      <c r="D61" s="32" t="s">
        <v>670</v>
      </c>
      <c r="E61" s="32" t="s">
        <v>672</v>
      </c>
      <c r="F61" s="93" t="s">
        <v>136</v>
      </c>
      <c r="G61" s="103">
        <v>-1.709999999660328E-2</v>
      </c>
      <c r="H61" s="93">
        <v>20857</v>
      </c>
      <c r="I61" s="123">
        <v>-8.9608958982200212E-2</v>
      </c>
      <c r="J61" s="41">
        <v>-3.5671516492001353E-5</v>
      </c>
      <c r="K61" s="41">
        <v>-1.230370218720585E-7</v>
      </c>
      <c r="L61" s="18"/>
      <c r="M61" s="18"/>
      <c r="N61" s="18"/>
      <c r="O61" s="18"/>
      <c r="P61" s="18"/>
    </row>
    <row r="62" spans="2:16" x14ac:dyDescent="0.2">
      <c r="B62" s="23" t="s">
        <v>1142</v>
      </c>
      <c r="C62" s="41" t="s">
        <v>1143</v>
      </c>
      <c r="D62" s="32" t="s">
        <v>670</v>
      </c>
      <c r="E62" s="32" t="s">
        <v>672</v>
      </c>
      <c r="F62" s="93" t="s">
        <v>136</v>
      </c>
      <c r="G62" s="103">
        <v>4.2749999991508199E-2</v>
      </c>
      <c r="H62" s="93">
        <v>82240</v>
      </c>
      <c r="I62" s="123">
        <v>-5.6904909738696489E-2</v>
      </c>
      <c r="J62" s="41">
        <v>-2.2652695101870041E-5</v>
      </c>
      <c r="K62" s="41">
        <v>-7.8132931167499273E-8</v>
      </c>
      <c r="L62" s="18"/>
      <c r="M62" s="18"/>
      <c r="N62" s="18"/>
      <c r="O62" s="18"/>
      <c r="P62" s="18"/>
    </row>
    <row r="63" spans="2:16" x14ac:dyDescent="0.2">
      <c r="B63" s="23" t="s">
        <v>1144</v>
      </c>
      <c r="C63" s="41" t="s">
        <v>1145</v>
      </c>
      <c r="D63" s="32" t="s">
        <v>670</v>
      </c>
      <c r="E63" s="32" t="s">
        <v>672</v>
      </c>
      <c r="F63" s="93" t="s">
        <v>136</v>
      </c>
      <c r="G63" s="103">
        <v>-2.5649999994904919E-2</v>
      </c>
      <c r="H63" s="93">
        <v>36800</v>
      </c>
      <c r="I63" s="123">
        <v>3.2755220993493553E-2</v>
      </c>
      <c r="J63" s="41">
        <v>1.3039191830145566E-5</v>
      </c>
      <c r="K63" s="41">
        <v>4.497435175651477E-8</v>
      </c>
      <c r="L63" s="18"/>
      <c r="M63" s="18"/>
      <c r="N63" s="18"/>
      <c r="O63" s="18"/>
      <c r="P63" s="18"/>
    </row>
    <row r="64" spans="2:16" x14ac:dyDescent="0.2">
      <c r="B64" s="23" t="s">
        <v>1146</v>
      </c>
      <c r="C64" s="41" t="s">
        <v>1147</v>
      </c>
      <c r="D64" s="32" t="s">
        <v>670</v>
      </c>
      <c r="E64" s="32" t="s">
        <v>672</v>
      </c>
      <c r="F64" s="93" t="s">
        <v>136</v>
      </c>
      <c r="G64" s="103">
        <v>-1.2824999997452459E-2</v>
      </c>
      <c r="H64" s="93">
        <v>72425</v>
      </c>
      <c r="I64" s="123">
        <v>-5.2330830739605073E-2</v>
      </c>
      <c r="J64" s="41">
        <v>-2.0831846647596433E-5</v>
      </c>
      <c r="K64" s="41">
        <v>-7.1852520545080109E-8</v>
      </c>
      <c r="L64" s="18"/>
      <c r="M64" s="18"/>
      <c r="N64" s="18"/>
      <c r="O64" s="18"/>
      <c r="P64" s="18"/>
    </row>
    <row r="65" spans="2:16" x14ac:dyDescent="0.2">
      <c r="B65" s="23" t="s">
        <v>1148</v>
      </c>
      <c r="C65" s="41" t="s">
        <v>1149</v>
      </c>
      <c r="D65" s="32" t="s">
        <v>670</v>
      </c>
      <c r="E65" s="32" t="s">
        <v>672</v>
      </c>
      <c r="F65" s="93" t="s">
        <v>136</v>
      </c>
      <c r="G65" s="103">
        <v>6.4124999987262302E-2</v>
      </c>
      <c r="H65" s="93">
        <v>85950</v>
      </c>
      <c r="I65" s="123">
        <v>-5.8339172238411584E-2</v>
      </c>
      <c r="J65" s="41">
        <v>-2.3223646031258797E-5</v>
      </c>
      <c r="K65" s="41">
        <v>-8.0102236341357753E-8</v>
      </c>
      <c r="L65" s="18"/>
      <c r="M65" s="18"/>
      <c r="N65" s="18"/>
      <c r="O65" s="18"/>
      <c r="P65" s="18"/>
    </row>
    <row r="66" spans="2:16" s="160" customFormat="1" x14ac:dyDescent="0.2">
      <c r="B66" s="114" t="s">
        <v>167</v>
      </c>
      <c r="C66" s="170"/>
      <c r="D66" s="114"/>
      <c r="E66" s="114"/>
      <c r="F66" s="171"/>
      <c r="G66" s="189"/>
      <c r="H66" s="189"/>
      <c r="I66" s="190"/>
      <c r="J66" s="190"/>
      <c r="K66" s="175"/>
      <c r="L66" s="191"/>
      <c r="M66" s="191"/>
      <c r="N66" s="191"/>
      <c r="O66" s="175"/>
      <c r="P66" s="175"/>
    </row>
    <row r="67" spans="2:16" s="160" customFormat="1" x14ac:dyDescent="0.2">
      <c r="B67" s="114" t="s">
        <v>168</v>
      </c>
      <c r="C67" s="170"/>
      <c r="D67" s="114"/>
      <c r="E67" s="114"/>
      <c r="F67" s="171"/>
      <c r="G67" s="189"/>
      <c r="H67" s="189"/>
      <c r="I67" s="190"/>
      <c r="J67" s="190"/>
      <c r="K67" s="175"/>
      <c r="L67" s="191"/>
      <c r="M67" s="191"/>
      <c r="N67" s="191"/>
      <c r="O67" s="175"/>
      <c r="P67" s="175"/>
    </row>
    <row r="68" spans="2:16" s="160" customFormat="1" x14ac:dyDescent="0.2">
      <c r="B68" s="114" t="s">
        <v>169</v>
      </c>
      <c r="C68" s="170"/>
      <c r="D68" s="114"/>
      <c r="E68" s="114"/>
      <c r="F68" s="171"/>
      <c r="G68" s="189"/>
      <c r="H68" s="189"/>
      <c r="I68" s="190"/>
      <c r="J68" s="190"/>
      <c r="K68" s="175"/>
      <c r="L68" s="191"/>
      <c r="M68" s="191"/>
      <c r="N68" s="191"/>
      <c r="O68" s="175"/>
      <c r="P68" s="175"/>
    </row>
    <row r="69" spans="2:16" s="160" customFormat="1" x14ac:dyDescent="0.2">
      <c r="B69" s="114" t="s">
        <v>170</v>
      </c>
      <c r="C69" s="170"/>
      <c r="D69" s="114"/>
      <c r="E69" s="114"/>
      <c r="F69" s="171"/>
      <c r="G69" s="189"/>
      <c r="H69" s="189"/>
      <c r="I69" s="190"/>
      <c r="J69" s="190"/>
      <c r="K69" s="175"/>
      <c r="L69" s="191"/>
      <c r="M69" s="191"/>
      <c r="N69" s="191"/>
      <c r="O69" s="175"/>
      <c r="P69" s="175"/>
    </row>
    <row r="70" spans="2:16" s="160" customFormat="1" x14ac:dyDescent="0.2">
      <c r="B70" s="114" t="s">
        <v>171</v>
      </c>
      <c r="C70" s="170"/>
      <c r="D70" s="114"/>
      <c r="E70" s="114"/>
      <c r="F70" s="171"/>
      <c r="G70" s="189"/>
      <c r="H70" s="189"/>
      <c r="I70" s="190"/>
      <c r="J70" s="190"/>
      <c r="K70" s="175"/>
      <c r="L70" s="191"/>
      <c r="M70" s="191"/>
      <c r="N70" s="191"/>
      <c r="O70" s="175"/>
      <c r="P70" s="175"/>
    </row>
  </sheetData>
  <mergeCells count="2">
    <mergeCell ref="B7:K7"/>
    <mergeCell ref="B6:K6"/>
  </mergeCells>
  <phoneticPr fontId="3" type="noConversion"/>
  <conditionalFormatting sqref="K1:K5 K66:K55600 G11:H65">
    <cfRule type="expression" dxfId="90" priority="203" stopIfTrue="1">
      <formula>LEFT(#REF!,3)="TIR"</formula>
    </cfRule>
  </conditionalFormatting>
  <conditionalFormatting sqref="J11:K65 C11:F65">
    <cfRule type="expression" dxfId="89" priority="206" stopIfTrue="1">
      <formula>LEFT(#REF!,3)="TIR"</formula>
    </cfRule>
  </conditionalFormatting>
  <conditionalFormatting sqref="B11:B65 J12:J65 I11:J11">
    <cfRule type="expression" dxfId="88" priority="208" stopIfTrue="1">
      <formula>#REF!&gt;0</formula>
    </cfRule>
    <cfRule type="expression" dxfId="87" priority="209" stopIfTrue="1">
      <formula>LEFT(#REF!,3)="TIR"</formula>
    </cfRule>
  </conditionalFormatting>
  <conditionalFormatting sqref="K12:K65">
    <cfRule type="expression" dxfId="86" priority="214" stopIfTrue="1">
      <formula>OR(LEFT(#REF!,3)="TIR",LEFT(#REF!,2)="IR")</formula>
    </cfRule>
  </conditionalFormatting>
  <conditionalFormatting sqref="I12:J65">
    <cfRule type="expression" dxfId="85" priority="215" stopIfTrue="1">
      <formula>#REF!&gt;0</formula>
    </cfRule>
    <cfRule type="expression" dxfId="84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2" style="94" bestFit="1" customWidth="1"/>
    <col min="10" max="10" width="11.5703125" style="96" bestFit="1" customWidth="1"/>
    <col min="11" max="11" width="13.42578125" style="96" bestFit="1" customWidth="1"/>
    <col min="12" max="12" width="10.85546875" style="96" bestFit="1" customWidth="1"/>
    <col min="13" max="13" width="12.42578125" style="94" bestFit="1" customWidth="1"/>
    <col min="14" max="14" width="11.28515625" style="94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15881.635253493656</v>
      </c>
      <c r="O11" s="101"/>
      <c r="P11" s="101">
        <v>1</v>
      </c>
      <c r="Q11" s="119">
        <v>2.1806180165939656E-2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4" t="s">
        <v>176</v>
      </c>
      <c r="N12" s="165">
        <v>0</v>
      </c>
      <c r="O12" s="163" t="s">
        <v>176</v>
      </c>
      <c r="P12" s="163">
        <v>0</v>
      </c>
      <c r="Q12" s="163">
        <v>0</v>
      </c>
    </row>
    <row r="13" spans="1:17" s="160" customFormat="1" x14ac:dyDescent="0.2">
      <c r="B13" s="131" t="s">
        <v>1150</v>
      </c>
      <c r="C13" s="163" t="s">
        <v>176</v>
      </c>
      <c r="D13" s="167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9">
        <v>0</v>
      </c>
      <c r="O13" s="167" t="s">
        <v>176</v>
      </c>
      <c r="P13" s="167">
        <v>0</v>
      </c>
      <c r="Q13" s="167">
        <v>0</v>
      </c>
    </row>
    <row r="14" spans="1:17" s="160" customFormat="1" x14ac:dyDescent="0.2">
      <c r="B14" s="131" t="s">
        <v>1151</v>
      </c>
      <c r="C14" s="163" t="s">
        <v>176</v>
      </c>
      <c r="D14" s="167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69">
        <v>0</v>
      </c>
      <c r="O14" s="167" t="s">
        <v>176</v>
      </c>
      <c r="P14" s="167">
        <v>0</v>
      </c>
      <c r="Q14" s="167">
        <v>0</v>
      </c>
    </row>
    <row r="15" spans="1:17" s="160" customFormat="1" x14ac:dyDescent="0.2">
      <c r="B15" s="131" t="s">
        <v>1152</v>
      </c>
      <c r="C15" s="163" t="s">
        <v>176</v>
      </c>
      <c r="D15" s="167" t="s">
        <v>176</v>
      </c>
      <c r="E15" s="168" t="s">
        <v>176</v>
      </c>
      <c r="F15" s="168" t="s">
        <v>176</v>
      </c>
      <c r="G15" s="168" t="s">
        <v>176</v>
      </c>
      <c r="H15" s="168" t="s">
        <v>176</v>
      </c>
      <c r="I15" s="168" t="s">
        <v>176</v>
      </c>
      <c r="J15" s="167" t="s">
        <v>176</v>
      </c>
      <c r="K15" s="167" t="s">
        <v>176</v>
      </c>
      <c r="L15" s="178" t="s">
        <v>176</v>
      </c>
      <c r="M15" s="168" t="s">
        <v>176</v>
      </c>
      <c r="N15" s="169">
        <v>0</v>
      </c>
      <c r="O15" s="167" t="s">
        <v>176</v>
      </c>
      <c r="P15" s="167">
        <v>0</v>
      </c>
      <c r="Q15" s="167">
        <v>0</v>
      </c>
    </row>
    <row r="16" spans="1:17" s="160" customFormat="1" x14ac:dyDescent="0.2">
      <c r="B16" s="131" t="s">
        <v>1153</v>
      </c>
      <c r="C16" s="163" t="s">
        <v>176</v>
      </c>
      <c r="D16" s="167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8" t="s">
        <v>176</v>
      </c>
      <c r="J16" s="167" t="s">
        <v>176</v>
      </c>
      <c r="K16" s="167" t="s">
        <v>176</v>
      </c>
      <c r="L16" s="178" t="s">
        <v>176</v>
      </c>
      <c r="M16" s="168" t="s">
        <v>176</v>
      </c>
      <c r="N16" s="169">
        <v>0</v>
      </c>
      <c r="O16" s="167" t="s">
        <v>176</v>
      </c>
      <c r="P16" s="167">
        <v>0</v>
      </c>
      <c r="Q16" s="167">
        <v>0</v>
      </c>
    </row>
    <row r="17" spans="2:17" s="160" customFormat="1" x14ac:dyDescent="0.2">
      <c r="B17" s="131" t="s">
        <v>1154</v>
      </c>
      <c r="C17" s="163" t="s">
        <v>176</v>
      </c>
      <c r="D17" s="167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8" t="s">
        <v>176</v>
      </c>
      <c r="J17" s="167" t="s">
        <v>176</v>
      </c>
      <c r="K17" s="167" t="s">
        <v>176</v>
      </c>
      <c r="L17" s="178" t="s">
        <v>176</v>
      </c>
      <c r="M17" s="168" t="s">
        <v>176</v>
      </c>
      <c r="N17" s="169">
        <v>0</v>
      </c>
      <c r="O17" s="167" t="s">
        <v>176</v>
      </c>
      <c r="P17" s="167">
        <v>0</v>
      </c>
      <c r="Q17" s="167">
        <v>0</v>
      </c>
    </row>
    <row r="18" spans="2:17" s="160" customFormat="1" x14ac:dyDescent="0.2">
      <c r="B18" s="131" t="s">
        <v>1155</v>
      </c>
      <c r="C18" s="163" t="s">
        <v>176</v>
      </c>
      <c r="D18" s="167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8" t="s">
        <v>176</v>
      </c>
      <c r="J18" s="167" t="s">
        <v>176</v>
      </c>
      <c r="K18" s="167" t="s">
        <v>176</v>
      </c>
      <c r="L18" s="178" t="s">
        <v>176</v>
      </c>
      <c r="M18" s="168" t="s">
        <v>176</v>
      </c>
      <c r="N18" s="169">
        <v>0</v>
      </c>
      <c r="O18" s="167" t="s">
        <v>176</v>
      </c>
      <c r="P18" s="167">
        <v>0</v>
      </c>
      <c r="Q18" s="167">
        <v>0</v>
      </c>
    </row>
    <row r="19" spans="2:17" s="160" customFormat="1" x14ac:dyDescent="0.2">
      <c r="B19" s="131" t="s">
        <v>1156</v>
      </c>
      <c r="C19" s="163" t="s">
        <v>176</v>
      </c>
      <c r="D19" s="167" t="s">
        <v>176</v>
      </c>
      <c r="E19" s="168" t="s">
        <v>176</v>
      </c>
      <c r="F19" s="168" t="s">
        <v>176</v>
      </c>
      <c r="G19" s="168" t="s">
        <v>176</v>
      </c>
      <c r="H19" s="168" t="s">
        <v>176</v>
      </c>
      <c r="I19" s="168" t="s">
        <v>176</v>
      </c>
      <c r="J19" s="167" t="s">
        <v>176</v>
      </c>
      <c r="K19" s="167" t="s">
        <v>176</v>
      </c>
      <c r="L19" s="178" t="s">
        <v>176</v>
      </c>
      <c r="M19" s="168" t="s">
        <v>176</v>
      </c>
      <c r="N19" s="169">
        <v>0</v>
      </c>
      <c r="O19" s="167" t="s">
        <v>176</v>
      </c>
      <c r="P19" s="167">
        <v>0</v>
      </c>
      <c r="Q19" s="167">
        <v>0</v>
      </c>
    </row>
    <row r="20" spans="2:17" s="160" customFormat="1" x14ac:dyDescent="0.2">
      <c r="B20" s="131" t="s">
        <v>265</v>
      </c>
      <c r="C20" s="163" t="s">
        <v>176</v>
      </c>
      <c r="D20" s="167" t="s">
        <v>176</v>
      </c>
      <c r="E20" s="168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9">
        <v>15881.635252293654</v>
      </c>
      <c r="O20" s="167" t="s">
        <v>176</v>
      </c>
      <c r="P20" s="167">
        <v>0.99999999992444089</v>
      </c>
      <c r="Q20" s="167">
        <v>2.1806180164292002E-2</v>
      </c>
    </row>
    <row r="21" spans="2:17" s="160" customFormat="1" x14ac:dyDescent="0.2">
      <c r="B21" s="131" t="s">
        <v>1157</v>
      </c>
      <c r="C21" s="163" t="s">
        <v>176</v>
      </c>
      <c r="D21" s="167" t="s">
        <v>176</v>
      </c>
      <c r="E21" s="168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9">
        <v>15702.403362888921</v>
      </c>
      <c r="O21" s="167" t="s">
        <v>176</v>
      </c>
      <c r="P21" s="167">
        <v>0.98871451914466379</v>
      </c>
      <c r="Q21" s="167">
        <v>2.1560086937148931E-2</v>
      </c>
    </row>
    <row r="22" spans="2:17" x14ac:dyDescent="0.2">
      <c r="B22" s="23" t="s">
        <v>1166</v>
      </c>
      <c r="C22" s="41" t="s">
        <v>1167</v>
      </c>
      <c r="D22" s="32" t="s">
        <v>840</v>
      </c>
      <c r="E22" s="93" t="s">
        <v>940</v>
      </c>
      <c r="F22" s="93" t="s">
        <v>176</v>
      </c>
      <c r="G22" s="93" t="s">
        <v>1168</v>
      </c>
      <c r="H22" s="93">
        <v>0</v>
      </c>
      <c r="I22" s="93" t="s">
        <v>136</v>
      </c>
      <c r="J22" s="32">
        <v>0</v>
      </c>
      <c r="K22" s="32">
        <v>0</v>
      </c>
      <c r="L22" s="103">
        <v>1937.3861087706043</v>
      </c>
      <c r="M22" s="93">
        <v>109592</v>
      </c>
      <c r="N22" s="123">
        <v>7700.9196084676169</v>
      </c>
      <c r="O22" s="32">
        <v>0</v>
      </c>
      <c r="P22" s="32">
        <v>0.48489462738250222</v>
      </c>
      <c r="Q22" s="32">
        <v>1.0573699606199019E-2</v>
      </c>
    </row>
    <row r="23" spans="2:17" x14ac:dyDescent="0.2">
      <c r="B23" s="23" t="s">
        <v>1162</v>
      </c>
      <c r="C23" s="41" t="s">
        <v>1163</v>
      </c>
      <c r="D23" s="32" t="s">
        <v>840</v>
      </c>
      <c r="E23" s="93" t="s">
        <v>1164</v>
      </c>
      <c r="F23" s="93" t="s">
        <v>244</v>
      </c>
      <c r="G23" s="93" t="s">
        <v>1165</v>
      </c>
      <c r="H23" s="93">
        <v>0</v>
      </c>
      <c r="I23" s="93" t="s">
        <v>136</v>
      </c>
      <c r="J23" s="32">
        <v>0</v>
      </c>
      <c r="K23" s="32">
        <v>0</v>
      </c>
      <c r="L23" s="103">
        <v>8905.460664324688</v>
      </c>
      <c r="M23" s="93">
        <v>13334.3</v>
      </c>
      <c r="N23" s="123">
        <v>4306.9930116334017</v>
      </c>
      <c r="O23" s="32">
        <v>0</v>
      </c>
      <c r="P23" s="32">
        <v>0.27119329608617887</v>
      </c>
      <c r="Q23" s="32">
        <v>5.9136898742502345E-3</v>
      </c>
    </row>
    <row r="24" spans="2:17" x14ac:dyDescent="0.2">
      <c r="B24" s="23" t="s">
        <v>1158</v>
      </c>
      <c r="C24" s="41" t="s">
        <v>1159</v>
      </c>
      <c r="D24" s="32" t="s">
        <v>840</v>
      </c>
      <c r="E24" s="93" t="s">
        <v>1160</v>
      </c>
      <c r="F24" s="93" t="s">
        <v>244</v>
      </c>
      <c r="G24" s="93" t="s">
        <v>1161</v>
      </c>
      <c r="H24" s="93">
        <v>0</v>
      </c>
      <c r="I24" s="93" t="s">
        <v>137</v>
      </c>
      <c r="J24" s="32">
        <v>0</v>
      </c>
      <c r="K24" s="32">
        <v>0</v>
      </c>
      <c r="L24" s="103">
        <v>594524.84494970448</v>
      </c>
      <c r="M24" s="93">
        <v>147.40940000000001</v>
      </c>
      <c r="N24" s="123">
        <v>3694.4907425879005</v>
      </c>
      <c r="O24" s="32">
        <v>1.1389364845779779E-2</v>
      </c>
      <c r="P24" s="32">
        <v>0.23262659566338947</v>
      </c>
      <c r="Q24" s="32">
        <v>5.0726974564250672E-3</v>
      </c>
    </row>
    <row r="25" spans="2:17" s="160" customFormat="1" x14ac:dyDescent="0.2">
      <c r="B25" s="131" t="s">
        <v>1169</v>
      </c>
      <c r="C25" s="163" t="s">
        <v>176</v>
      </c>
      <c r="D25" s="167" t="s">
        <v>176</v>
      </c>
      <c r="E25" s="168" t="s">
        <v>176</v>
      </c>
      <c r="F25" s="168" t="s">
        <v>176</v>
      </c>
      <c r="G25" s="168" t="s">
        <v>176</v>
      </c>
      <c r="H25" s="168" t="s">
        <v>176</v>
      </c>
      <c r="I25" s="168" t="s">
        <v>176</v>
      </c>
      <c r="J25" s="167" t="s">
        <v>176</v>
      </c>
      <c r="K25" s="167" t="s">
        <v>176</v>
      </c>
      <c r="L25" s="178" t="s">
        <v>176</v>
      </c>
      <c r="M25" s="168" t="s">
        <v>176</v>
      </c>
      <c r="N25" s="169">
        <v>179.23188860473536</v>
      </c>
      <c r="O25" s="167" t="s">
        <v>176</v>
      </c>
      <c r="P25" s="167">
        <v>1.12854807294046E-2</v>
      </c>
      <c r="Q25" s="167">
        <v>2.4609322604463675E-4</v>
      </c>
    </row>
    <row r="26" spans="2:17" x14ac:dyDescent="0.2">
      <c r="B26" s="23" t="s">
        <v>1170</v>
      </c>
      <c r="C26" s="41" t="s">
        <v>1171</v>
      </c>
      <c r="D26" s="32" t="s">
        <v>840</v>
      </c>
      <c r="E26" s="93" t="s">
        <v>243</v>
      </c>
      <c r="F26" s="93" t="s">
        <v>244</v>
      </c>
      <c r="G26" s="93" t="s">
        <v>1172</v>
      </c>
      <c r="H26" s="93">
        <v>0</v>
      </c>
      <c r="I26" s="93" t="s">
        <v>182</v>
      </c>
      <c r="J26" s="32">
        <v>0</v>
      </c>
      <c r="K26" s="32">
        <v>0</v>
      </c>
      <c r="L26" s="103">
        <v>0.94147529611159897</v>
      </c>
      <c r="M26" s="93">
        <v>19037343.75</v>
      </c>
      <c r="N26" s="123">
        <v>179.23188840473537</v>
      </c>
      <c r="O26" s="32">
        <v>1.4944052319231729E-2</v>
      </c>
      <c r="P26" s="32">
        <v>1.1285480716811437E-2</v>
      </c>
      <c r="Q26" s="32">
        <v>2.4609322577002802E-4</v>
      </c>
    </row>
    <row r="27" spans="2:17" s="160" customFormat="1" x14ac:dyDescent="0.2">
      <c r="B27" s="131" t="s">
        <v>1173</v>
      </c>
      <c r="C27" s="163" t="s">
        <v>176</v>
      </c>
      <c r="D27" s="167" t="s">
        <v>176</v>
      </c>
      <c r="E27" s="168" t="s">
        <v>176</v>
      </c>
      <c r="F27" s="168" t="s">
        <v>176</v>
      </c>
      <c r="G27" s="168" t="s">
        <v>176</v>
      </c>
      <c r="H27" s="168" t="s">
        <v>176</v>
      </c>
      <c r="I27" s="168" t="s">
        <v>176</v>
      </c>
      <c r="J27" s="167" t="s">
        <v>176</v>
      </c>
      <c r="K27" s="167" t="s">
        <v>176</v>
      </c>
      <c r="L27" s="178" t="s">
        <v>176</v>
      </c>
      <c r="M27" s="168" t="s">
        <v>176</v>
      </c>
      <c r="N27" s="169">
        <v>0</v>
      </c>
      <c r="O27" s="167" t="s">
        <v>176</v>
      </c>
      <c r="P27" s="167">
        <v>0</v>
      </c>
      <c r="Q27" s="167">
        <v>0</v>
      </c>
    </row>
    <row r="28" spans="2:17" s="160" customFormat="1" x14ac:dyDescent="0.2">
      <c r="B28" s="131" t="s">
        <v>1153</v>
      </c>
      <c r="C28" s="163" t="s">
        <v>176</v>
      </c>
      <c r="D28" s="167" t="s">
        <v>176</v>
      </c>
      <c r="E28" s="168" t="s">
        <v>176</v>
      </c>
      <c r="F28" s="168" t="s">
        <v>176</v>
      </c>
      <c r="G28" s="168" t="s">
        <v>176</v>
      </c>
      <c r="H28" s="168" t="s">
        <v>176</v>
      </c>
      <c r="I28" s="168" t="s">
        <v>176</v>
      </c>
      <c r="J28" s="167" t="s">
        <v>176</v>
      </c>
      <c r="K28" s="167" t="s">
        <v>176</v>
      </c>
      <c r="L28" s="178" t="s">
        <v>176</v>
      </c>
      <c r="M28" s="168" t="s">
        <v>176</v>
      </c>
      <c r="N28" s="169">
        <v>0</v>
      </c>
      <c r="O28" s="167" t="s">
        <v>176</v>
      </c>
      <c r="P28" s="167">
        <v>0</v>
      </c>
      <c r="Q28" s="167">
        <v>0</v>
      </c>
    </row>
    <row r="29" spans="2:17" s="160" customFormat="1" x14ac:dyDescent="0.2">
      <c r="B29" s="131" t="s">
        <v>1154</v>
      </c>
      <c r="C29" s="163" t="s">
        <v>176</v>
      </c>
      <c r="D29" s="167" t="s">
        <v>176</v>
      </c>
      <c r="E29" s="168" t="s">
        <v>176</v>
      </c>
      <c r="F29" s="168" t="s">
        <v>176</v>
      </c>
      <c r="G29" s="168" t="s">
        <v>176</v>
      </c>
      <c r="H29" s="168" t="s">
        <v>176</v>
      </c>
      <c r="I29" s="168" t="s">
        <v>176</v>
      </c>
      <c r="J29" s="167" t="s">
        <v>176</v>
      </c>
      <c r="K29" s="167" t="s">
        <v>176</v>
      </c>
      <c r="L29" s="178" t="s">
        <v>176</v>
      </c>
      <c r="M29" s="168" t="s">
        <v>176</v>
      </c>
      <c r="N29" s="169">
        <v>0</v>
      </c>
      <c r="O29" s="167" t="s">
        <v>176</v>
      </c>
      <c r="P29" s="167">
        <v>0</v>
      </c>
      <c r="Q29" s="167">
        <v>0</v>
      </c>
    </row>
    <row r="30" spans="2:17" s="160" customFormat="1" x14ac:dyDescent="0.2">
      <c r="B30" s="131" t="s">
        <v>1155</v>
      </c>
      <c r="C30" s="163" t="s">
        <v>176</v>
      </c>
      <c r="D30" s="167" t="s">
        <v>176</v>
      </c>
      <c r="E30" s="168" t="s">
        <v>176</v>
      </c>
      <c r="F30" s="168" t="s">
        <v>176</v>
      </c>
      <c r="G30" s="168" t="s">
        <v>176</v>
      </c>
      <c r="H30" s="168" t="s">
        <v>176</v>
      </c>
      <c r="I30" s="168" t="s">
        <v>176</v>
      </c>
      <c r="J30" s="167" t="s">
        <v>176</v>
      </c>
      <c r="K30" s="167" t="s">
        <v>176</v>
      </c>
      <c r="L30" s="178" t="s">
        <v>176</v>
      </c>
      <c r="M30" s="168" t="s">
        <v>176</v>
      </c>
      <c r="N30" s="169">
        <v>0</v>
      </c>
      <c r="O30" s="167" t="s">
        <v>176</v>
      </c>
      <c r="P30" s="167">
        <v>0</v>
      </c>
      <c r="Q30" s="167">
        <v>0</v>
      </c>
    </row>
    <row r="31" spans="2:17" s="160" customFormat="1" x14ac:dyDescent="0.2">
      <c r="B31" s="131" t="s">
        <v>1156</v>
      </c>
      <c r="C31" s="163" t="s">
        <v>176</v>
      </c>
      <c r="D31" s="167" t="s">
        <v>176</v>
      </c>
      <c r="E31" s="168" t="s">
        <v>176</v>
      </c>
      <c r="F31" s="168" t="s">
        <v>176</v>
      </c>
      <c r="G31" s="168" t="s">
        <v>176</v>
      </c>
      <c r="H31" s="168" t="s">
        <v>176</v>
      </c>
      <c r="I31" s="168" t="s">
        <v>176</v>
      </c>
      <c r="J31" s="167" t="s">
        <v>176</v>
      </c>
      <c r="K31" s="167" t="s">
        <v>176</v>
      </c>
      <c r="L31" s="178" t="s">
        <v>176</v>
      </c>
      <c r="M31" s="168" t="s">
        <v>176</v>
      </c>
      <c r="N31" s="169">
        <v>0</v>
      </c>
      <c r="O31" s="167" t="s">
        <v>176</v>
      </c>
      <c r="P31" s="167">
        <v>0</v>
      </c>
      <c r="Q31" s="167">
        <v>0</v>
      </c>
    </row>
    <row r="32" spans="2:17" s="160" customFormat="1" x14ac:dyDescent="0.2">
      <c r="B32" s="114" t="s">
        <v>167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168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4" t="s">
        <v>169</v>
      </c>
      <c r="C34" s="170"/>
      <c r="D34" s="114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4" t="s">
        <v>170</v>
      </c>
      <c r="C35" s="170"/>
      <c r="D35" s="114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  <row r="36" spans="2:17" s="160" customFormat="1" x14ac:dyDescent="0.2">
      <c r="B36" s="114" t="s">
        <v>171</v>
      </c>
      <c r="C36" s="170"/>
      <c r="D36" s="114"/>
      <c r="E36" s="171"/>
      <c r="F36" s="171"/>
      <c r="G36" s="171"/>
      <c r="H36" s="172"/>
      <c r="I36" s="173"/>
      <c r="J36" s="174"/>
      <c r="K36" s="174"/>
      <c r="L36" s="174"/>
      <c r="M36" s="173"/>
      <c r="N36" s="173"/>
      <c r="O36" s="179"/>
      <c r="P36" s="179"/>
      <c r="Q36" s="179"/>
    </row>
  </sheetData>
  <mergeCells count="2">
    <mergeCell ref="B7:Q7"/>
    <mergeCell ref="B6:Q6"/>
  </mergeCells>
  <phoneticPr fontId="3" type="noConversion"/>
  <conditionalFormatting sqref="I12:I31 P12:Q31 C12:G31">
    <cfRule type="expression" dxfId="83" priority="221" stopIfTrue="1">
      <formula>OR(LEFT(#REF!,3)="TIR",LEFT(#REF!,2)="IR")</formula>
    </cfRule>
  </conditionalFormatting>
  <conditionalFormatting sqref="B12:B31 N12:N31">
    <cfRule type="expression" dxfId="82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8" t="s">
        <v>58</v>
      </c>
      <c r="C11" s="161" t="s">
        <v>176</v>
      </c>
      <c r="D11" s="161"/>
      <c r="E11" s="161"/>
      <c r="F11" s="161" t="s">
        <v>176</v>
      </c>
      <c r="G11" s="161" t="s">
        <v>176</v>
      </c>
      <c r="H11" s="161" t="s">
        <v>176</v>
      </c>
      <c r="I11" s="161" t="s">
        <v>176</v>
      </c>
      <c r="J11" s="161" t="s">
        <v>176</v>
      </c>
      <c r="K11" s="201" t="s">
        <v>176</v>
      </c>
      <c r="L11" s="161" t="s">
        <v>176</v>
      </c>
      <c r="M11" s="147">
        <v>1.3999999999999999E-6</v>
      </c>
      <c r="N11" s="161" t="s">
        <v>176</v>
      </c>
      <c r="O11" s="146">
        <v>1</v>
      </c>
      <c r="P11" s="90">
        <v>0</v>
      </c>
    </row>
    <row r="12" spans="1:16" s="160" customFormat="1" x14ac:dyDescent="0.2">
      <c r="B12" s="130" t="s">
        <v>149</v>
      </c>
      <c r="C12" s="163" t="s">
        <v>176</v>
      </c>
      <c r="D12" s="183" t="s">
        <v>176</v>
      </c>
      <c r="E12" s="183" t="s">
        <v>176</v>
      </c>
      <c r="F12" s="183" t="s">
        <v>176</v>
      </c>
      <c r="G12" s="183" t="s">
        <v>176</v>
      </c>
      <c r="H12" s="183" t="s">
        <v>176</v>
      </c>
      <c r="I12" s="184" t="s">
        <v>176</v>
      </c>
      <c r="J12" s="184" t="s">
        <v>176</v>
      </c>
      <c r="K12" s="185" t="s">
        <v>176</v>
      </c>
      <c r="L12" s="183" t="s">
        <v>176</v>
      </c>
      <c r="M12" s="165">
        <v>0</v>
      </c>
      <c r="N12" s="184" t="s">
        <v>176</v>
      </c>
      <c r="O12" s="163">
        <v>0</v>
      </c>
      <c r="P12" s="163">
        <v>0</v>
      </c>
    </row>
    <row r="13" spans="1:16" s="160" customFormat="1" x14ac:dyDescent="0.2">
      <c r="B13" s="131" t="s">
        <v>1174</v>
      </c>
      <c r="C13" s="163" t="s">
        <v>176</v>
      </c>
      <c r="D13" s="186" t="s">
        <v>176</v>
      </c>
      <c r="E13" s="186" t="s">
        <v>176</v>
      </c>
      <c r="F13" s="186" t="s">
        <v>176</v>
      </c>
      <c r="G13" s="186" t="s">
        <v>176</v>
      </c>
      <c r="H13" s="186" t="s">
        <v>176</v>
      </c>
      <c r="I13" s="187" t="s">
        <v>176</v>
      </c>
      <c r="J13" s="187" t="s">
        <v>176</v>
      </c>
      <c r="K13" s="188" t="s">
        <v>176</v>
      </c>
      <c r="L13" s="186" t="s">
        <v>176</v>
      </c>
      <c r="M13" s="169">
        <v>0</v>
      </c>
      <c r="N13" s="187" t="s">
        <v>176</v>
      </c>
      <c r="O13" s="167">
        <v>0</v>
      </c>
      <c r="P13" s="167">
        <v>0</v>
      </c>
    </row>
    <row r="14" spans="1:16" s="160" customFormat="1" x14ac:dyDescent="0.2">
      <c r="B14" s="131" t="s">
        <v>1175</v>
      </c>
      <c r="C14" s="163" t="s">
        <v>176</v>
      </c>
      <c r="D14" s="186" t="s">
        <v>176</v>
      </c>
      <c r="E14" s="186" t="s">
        <v>176</v>
      </c>
      <c r="F14" s="186" t="s">
        <v>176</v>
      </c>
      <c r="G14" s="186" t="s">
        <v>176</v>
      </c>
      <c r="H14" s="186" t="s">
        <v>176</v>
      </c>
      <c r="I14" s="187" t="s">
        <v>176</v>
      </c>
      <c r="J14" s="187" t="s">
        <v>176</v>
      </c>
      <c r="K14" s="188" t="s">
        <v>176</v>
      </c>
      <c r="L14" s="186" t="s">
        <v>176</v>
      </c>
      <c r="M14" s="169">
        <v>0</v>
      </c>
      <c r="N14" s="187" t="s">
        <v>176</v>
      </c>
      <c r="O14" s="167">
        <v>0</v>
      </c>
      <c r="P14" s="167">
        <v>0</v>
      </c>
    </row>
    <row r="15" spans="1:16" s="160" customFormat="1" x14ac:dyDescent="0.2">
      <c r="B15" s="131" t="s">
        <v>1176</v>
      </c>
      <c r="C15" s="163" t="s">
        <v>176</v>
      </c>
      <c r="D15" s="186" t="s">
        <v>176</v>
      </c>
      <c r="E15" s="186" t="s">
        <v>176</v>
      </c>
      <c r="F15" s="186" t="s">
        <v>176</v>
      </c>
      <c r="G15" s="186" t="s">
        <v>176</v>
      </c>
      <c r="H15" s="186" t="s">
        <v>176</v>
      </c>
      <c r="I15" s="187" t="s">
        <v>176</v>
      </c>
      <c r="J15" s="187" t="s">
        <v>176</v>
      </c>
      <c r="K15" s="188" t="s">
        <v>176</v>
      </c>
      <c r="L15" s="186" t="s">
        <v>176</v>
      </c>
      <c r="M15" s="169">
        <v>0</v>
      </c>
      <c r="N15" s="187" t="s">
        <v>176</v>
      </c>
      <c r="O15" s="167">
        <v>0</v>
      </c>
      <c r="P15" s="167">
        <v>0</v>
      </c>
    </row>
    <row r="16" spans="1:16" s="160" customFormat="1" x14ac:dyDescent="0.2">
      <c r="B16" s="131" t="s">
        <v>1177</v>
      </c>
      <c r="C16" s="163" t="s">
        <v>176</v>
      </c>
      <c r="D16" s="186" t="s">
        <v>176</v>
      </c>
      <c r="E16" s="186" t="s">
        <v>176</v>
      </c>
      <c r="F16" s="186" t="s">
        <v>176</v>
      </c>
      <c r="G16" s="186" t="s">
        <v>176</v>
      </c>
      <c r="H16" s="186" t="s">
        <v>176</v>
      </c>
      <c r="I16" s="187" t="s">
        <v>176</v>
      </c>
      <c r="J16" s="187" t="s">
        <v>176</v>
      </c>
      <c r="K16" s="188" t="s">
        <v>176</v>
      </c>
      <c r="L16" s="186" t="s">
        <v>176</v>
      </c>
      <c r="M16" s="169">
        <v>0</v>
      </c>
      <c r="N16" s="187" t="s">
        <v>176</v>
      </c>
      <c r="O16" s="167">
        <v>0</v>
      </c>
      <c r="P16" s="167">
        <v>0</v>
      </c>
    </row>
    <row r="17" spans="2:16" s="160" customFormat="1" x14ac:dyDescent="0.2">
      <c r="B17" s="131" t="s">
        <v>670</v>
      </c>
      <c r="C17" s="163" t="s">
        <v>176</v>
      </c>
      <c r="D17" s="186" t="s">
        <v>176</v>
      </c>
      <c r="E17" s="186" t="s">
        <v>176</v>
      </c>
      <c r="F17" s="186" t="s">
        <v>176</v>
      </c>
      <c r="G17" s="186" t="s">
        <v>176</v>
      </c>
      <c r="H17" s="186" t="s">
        <v>176</v>
      </c>
      <c r="I17" s="187" t="s">
        <v>176</v>
      </c>
      <c r="J17" s="187" t="s">
        <v>176</v>
      </c>
      <c r="K17" s="188" t="s">
        <v>176</v>
      </c>
      <c r="L17" s="186" t="s">
        <v>176</v>
      </c>
      <c r="M17" s="169">
        <v>0</v>
      </c>
      <c r="N17" s="187" t="s">
        <v>176</v>
      </c>
      <c r="O17" s="167">
        <v>0</v>
      </c>
      <c r="P17" s="167">
        <v>0</v>
      </c>
    </row>
    <row r="18" spans="2:16" s="160" customFormat="1" x14ac:dyDescent="0.2">
      <c r="B18" s="131" t="s">
        <v>265</v>
      </c>
      <c r="C18" s="163" t="s">
        <v>176</v>
      </c>
      <c r="D18" s="186" t="s">
        <v>176</v>
      </c>
      <c r="E18" s="186" t="s">
        <v>176</v>
      </c>
      <c r="F18" s="186" t="s">
        <v>176</v>
      </c>
      <c r="G18" s="186" t="s">
        <v>176</v>
      </c>
      <c r="H18" s="186" t="s">
        <v>176</v>
      </c>
      <c r="I18" s="187" t="s">
        <v>176</v>
      </c>
      <c r="J18" s="187" t="s">
        <v>176</v>
      </c>
      <c r="K18" s="188" t="s">
        <v>176</v>
      </c>
      <c r="L18" s="186" t="s">
        <v>176</v>
      </c>
      <c r="M18" s="169">
        <v>0</v>
      </c>
      <c r="N18" s="187" t="s">
        <v>176</v>
      </c>
      <c r="O18" s="167">
        <v>0</v>
      </c>
      <c r="P18" s="167">
        <v>0</v>
      </c>
    </row>
    <row r="19" spans="2:16" s="160" customFormat="1" x14ac:dyDescent="0.2">
      <c r="B19" s="131" t="s">
        <v>1178</v>
      </c>
      <c r="C19" s="163" t="s">
        <v>176</v>
      </c>
      <c r="D19" s="186" t="s">
        <v>176</v>
      </c>
      <c r="E19" s="186" t="s">
        <v>176</v>
      </c>
      <c r="F19" s="186" t="s">
        <v>176</v>
      </c>
      <c r="G19" s="186" t="s">
        <v>176</v>
      </c>
      <c r="H19" s="186" t="s">
        <v>176</v>
      </c>
      <c r="I19" s="187" t="s">
        <v>176</v>
      </c>
      <c r="J19" s="187" t="s">
        <v>176</v>
      </c>
      <c r="K19" s="188" t="s">
        <v>176</v>
      </c>
      <c r="L19" s="186" t="s">
        <v>176</v>
      </c>
      <c r="M19" s="169">
        <v>0</v>
      </c>
      <c r="N19" s="187" t="s">
        <v>176</v>
      </c>
      <c r="O19" s="167">
        <v>0</v>
      </c>
      <c r="P19" s="167">
        <v>0</v>
      </c>
    </row>
    <row r="20" spans="2:16" s="160" customFormat="1" x14ac:dyDescent="0.2">
      <c r="B20" s="131" t="s">
        <v>1179</v>
      </c>
      <c r="C20" s="163" t="s">
        <v>176</v>
      </c>
      <c r="D20" s="186" t="s">
        <v>176</v>
      </c>
      <c r="E20" s="186" t="s">
        <v>176</v>
      </c>
      <c r="F20" s="186" t="s">
        <v>176</v>
      </c>
      <c r="G20" s="186" t="s">
        <v>176</v>
      </c>
      <c r="H20" s="186" t="s">
        <v>176</v>
      </c>
      <c r="I20" s="187" t="s">
        <v>176</v>
      </c>
      <c r="J20" s="187" t="s">
        <v>176</v>
      </c>
      <c r="K20" s="188" t="s">
        <v>176</v>
      </c>
      <c r="L20" s="186" t="s">
        <v>176</v>
      </c>
      <c r="M20" s="169">
        <v>0</v>
      </c>
      <c r="N20" s="187" t="s">
        <v>176</v>
      </c>
      <c r="O20" s="167">
        <v>0</v>
      </c>
      <c r="P20" s="167">
        <v>0</v>
      </c>
    </row>
    <row r="21" spans="2:16" s="160" customFormat="1" x14ac:dyDescent="0.2">
      <c r="B21" s="114" t="s">
        <v>167</v>
      </c>
      <c r="C21" s="170"/>
      <c r="D21" s="114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4" t="s">
        <v>168</v>
      </c>
      <c r="C22" s="170"/>
      <c r="D22" s="114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4" t="s">
        <v>169</v>
      </c>
      <c r="C23" s="170"/>
      <c r="D23" s="114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4" t="s">
        <v>170</v>
      </c>
      <c r="C24" s="170"/>
      <c r="D24" s="114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4" t="s">
        <v>171</v>
      </c>
      <c r="C25" s="170"/>
      <c r="D25" s="114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1" priority="236" stopIfTrue="1">
      <formula>LEFT(#REF!,3)="TIR"</formula>
    </cfRule>
  </conditionalFormatting>
  <conditionalFormatting sqref="I8">
    <cfRule type="expression" dxfId="80" priority="241" stopIfTrue="1">
      <formula>LEFT(#REF!,3)="TIR"</formula>
    </cfRule>
  </conditionalFormatting>
  <conditionalFormatting sqref="H12:H20 O12:P20 C12:F20">
    <cfRule type="expression" dxfId="79" priority="242" stopIfTrue="1">
      <formula>OR(LEFT(#REF!,3)="TIR",LEFT(#REF!,2)="IR")</formula>
    </cfRule>
  </conditionalFormatting>
  <conditionalFormatting sqref="B12:B20 M12:M20">
    <cfRule type="expression" dxfId="78" priority="245" stopIfTrue="1">
      <formula>#REF!&gt;0</formula>
    </cfRule>
    <cfRule type="expression" dxfId="77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6" bestFit="1" customWidth="1"/>
    <col min="13" max="13" width="13.42578125" style="96" bestFit="1" customWidth="1"/>
    <col min="14" max="14" width="9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8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8"/>
      <c r="R2" s="18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8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8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41"/>
      <c r="H11" s="180" t="s">
        <v>176</v>
      </c>
      <c r="I11" s="180" t="s">
        <v>176</v>
      </c>
      <c r="J11" s="180" t="s">
        <v>176</v>
      </c>
      <c r="K11" s="180" t="s">
        <v>176</v>
      </c>
      <c r="L11" s="101" t="s">
        <v>176</v>
      </c>
      <c r="M11" s="101" t="s">
        <v>176</v>
      </c>
      <c r="N11" s="142" t="s">
        <v>176</v>
      </c>
      <c r="O11" s="141"/>
      <c r="P11" s="143">
        <v>1.2000000000000002E-6</v>
      </c>
      <c r="Q11" s="161" t="s">
        <v>176</v>
      </c>
      <c r="R11" s="146">
        <v>1</v>
      </c>
      <c r="S11" s="90">
        <v>0</v>
      </c>
    </row>
    <row r="12" spans="1:19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83" t="s">
        <v>176</v>
      </c>
      <c r="I12" s="183" t="s">
        <v>176</v>
      </c>
      <c r="J12" s="183" t="s">
        <v>176</v>
      </c>
      <c r="K12" s="183" t="s">
        <v>176</v>
      </c>
      <c r="L12" s="163" t="s">
        <v>176</v>
      </c>
      <c r="M12" s="163" t="s">
        <v>176</v>
      </c>
      <c r="N12" s="176" t="s">
        <v>176</v>
      </c>
      <c r="O12" s="164" t="s">
        <v>176</v>
      </c>
      <c r="P12" s="165">
        <v>0</v>
      </c>
      <c r="Q12" s="163" t="s">
        <v>176</v>
      </c>
      <c r="R12" s="163">
        <v>0</v>
      </c>
      <c r="S12" s="163">
        <v>0</v>
      </c>
    </row>
    <row r="13" spans="1:19" s="160" customFormat="1" x14ac:dyDescent="0.2">
      <c r="B13" s="131" t="s">
        <v>1180</v>
      </c>
      <c r="C13" s="163" t="s">
        <v>176</v>
      </c>
      <c r="D13" s="167" t="s">
        <v>176</v>
      </c>
      <c r="E13" s="167" t="s">
        <v>176</v>
      </c>
      <c r="F13" s="167" t="s">
        <v>176</v>
      </c>
      <c r="G13" s="168" t="s">
        <v>176</v>
      </c>
      <c r="H13" s="186" t="s">
        <v>176</v>
      </c>
      <c r="I13" s="186" t="s">
        <v>176</v>
      </c>
      <c r="J13" s="186" t="s">
        <v>176</v>
      </c>
      <c r="K13" s="186" t="s">
        <v>176</v>
      </c>
      <c r="L13" s="167" t="s">
        <v>176</v>
      </c>
      <c r="M13" s="167" t="s">
        <v>176</v>
      </c>
      <c r="N13" s="178" t="s">
        <v>176</v>
      </c>
      <c r="O13" s="168" t="s">
        <v>176</v>
      </c>
      <c r="P13" s="169">
        <v>0</v>
      </c>
      <c r="Q13" s="167" t="s">
        <v>176</v>
      </c>
      <c r="R13" s="167">
        <v>0</v>
      </c>
      <c r="S13" s="167">
        <v>0</v>
      </c>
    </row>
    <row r="14" spans="1:19" s="160" customFormat="1" x14ac:dyDescent="0.2">
      <c r="B14" s="131" t="s">
        <v>1181</v>
      </c>
      <c r="C14" s="163" t="s">
        <v>176</v>
      </c>
      <c r="D14" s="167" t="s">
        <v>176</v>
      </c>
      <c r="E14" s="167" t="s">
        <v>176</v>
      </c>
      <c r="F14" s="167" t="s">
        <v>176</v>
      </c>
      <c r="G14" s="168" t="s">
        <v>176</v>
      </c>
      <c r="H14" s="186" t="s">
        <v>176</v>
      </c>
      <c r="I14" s="186" t="s">
        <v>176</v>
      </c>
      <c r="J14" s="186" t="s">
        <v>176</v>
      </c>
      <c r="K14" s="186" t="s">
        <v>176</v>
      </c>
      <c r="L14" s="167" t="s">
        <v>176</v>
      </c>
      <c r="M14" s="167" t="s">
        <v>176</v>
      </c>
      <c r="N14" s="178" t="s">
        <v>176</v>
      </c>
      <c r="O14" s="168" t="s">
        <v>176</v>
      </c>
      <c r="P14" s="169">
        <v>0</v>
      </c>
      <c r="Q14" s="167" t="s">
        <v>176</v>
      </c>
      <c r="R14" s="167">
        <v>0</v>
      </c>
      <c r="S14" s="167">
        <v>0</v>
      </c>
    </row>
    <row r="15" spans="1:19" s="160" customFormat="1" x14ac:dyDescent="0.2">
      <c r="B15" s="131" t="s">
        <v>268</v>
      </c>
      <c r="C15" s="163" t="s">
        <v>176</v>
      </c>
      <c r="D15" s="167" t="s">
        <v>176</v>
      </c>
      <c r="E15" s="167" t="s">
        <v>176</v>
      </c>
      <c r="F15" s="167" t="s">
        <v>176</v>
      </c>
      <c r="G15" s="168" t="s">
        <v>176</v>
      </c>
      <c r="H15" s="186" t="s">
        <v>176</v>
      </c>
      <c r="I15" s="186" t="s">
        <v>176</v>
      </c>
      <c r="J15" s="186" t="s">
        <v>176</v>
      </c>
      <c r="K15" s="186" t="s">
        <v>176</v>
      </c>
      <c r="L15" s="167" t="s">
        <v>176</v>
      </c>
      <c r="M15" s="167" t="s">
        <v>176</v>
      </c>
      <c r="N15" s="178" t="s">
        <v>176</v>
      </c>
      <c r="O15" s="168" t="s">
        <v>176</v>
      </c>
      <c r="P15" s="169">
        <v>0</v>
      </c>
      <c r="Q15" s="167" t="s">
        <v>176</v>
      </c>
      <c r="R15" s="167">
        <v>0</v>
      </c>
      <c r="S15" s="167">
        <v>0</v>
      </c>
    </row>
    <row r="16" spans="1:19" s="160" customFormat="1" x14ac:dyDescent="0.2">
      <c r="B16" s="131" t="s">
        <v>153</v>
      </c>
      <c r="C16" s="163" t="s">
        <v>176</v>
      </c>
      <c r="D16" s="167" t="s">
        <v>176</v>
      </c>
      <c r="E16" s="167" t="s">
        <v>176</v>
      </c>
      <c r="F16" s="167" t="s">
        <v>176</v>
      </c>
      <c r="G16" s="168" t="s">
        <v>176</v>
      </c>
      <c r="H16" s="186" t="s">
        <v>176</v>
      </c>
      <c r="I16" s="186" t="s">
        <v>176</v>
      </c>
      <c r="J16" s="186" t="s">
        <v>176</v>
      </c>
      <c r="K16" s="186" t="s">
        <v>176</v>
      </c>
      <c r="L16" s="167" t="s">
        <v>176</v>
      </c>
      <c r="M16" s="167" t="s">
        <v>176</v>
      </c>
      <c r="N16" s="178" t="s">
        <v>176</v>
      </c>
      <c r="O16" s="168" t="s">
        <v>176</v>
      </c>
      <c r="P16" s="169">
        <v>0</v>
      </c>
      <c r="Q16" s="167" t="s">
        <v>176</v>
      </c>
      <c r="R16" s="167">
        <v>0</v>
      </c>
      <c r="S16" s="167">
        <v>0</v>
      </c>
    </row>
    <row r="17" spans="2:19" s="160" customFormat="1" x14ac:dyDescent="0.2">
      <c r="B17" s="131" t="s">
        <v>265</v>
      </c>
      <c r="C17" s="163" t="s">
        <v>176</v>
      </c>
      <c r="D17" s="167" t="s">
        <v>176</v>
      </c>
      <c r="E17" s="167" t="s">
        <v>176</v>
      </c>
      <c r="F17" s="167" t="s">
        <v>176</v>
      </c>
      <c r="G17" s="168" t="s">
        <v>176</v>
      </c>
      <c r="H17" s="186" t="s">
        <v>176</v>
      </c>
      <c r="I17" s="186" t="s">
        <v>176</v>
      </c>
      <c r="J17" s="186" t="s">
        <v>176</v>
      </c>
      <c r="K17" s="186" t="s">
        <v>176</v>
      </c>
      <c r="L17" s="167" t="s">
        <v>176</v>
      </c>
      <c r="M17" s="167" t="s">
        <v>176</v>
      </c>
      <c r="N17" s="178" t="s">
        <v>176</v>
      </c>
      <c r="O17" s="168" t="s">
        <v>176</v>
      </c>
      <c r="P17" s="169">
        <v>0</v>
      </c>
      <c r="Q17" s="167" t="s">
        <v>176</v>
      </c>
      <c r="R17" s="167">
        <v>0</v>
      </c>
      <c r="S17" s="167">
        <v>0</v>
      </c>
    </row>
    <row r="18" spans="2:19" s="160" customFormat="1" x14ac:dyDescent="0.2">
      <c r="B18" s="131" t="s">
        <v>1182</v>
      </c>
      <c r="C18" s="163" t="s">
        <v>176</v>
      </c>
      <c r="D18" s="167" t="s">
        <v>176</v>
      </c>
      <c r="E18" s="167" t="s">
        <v>176</v>
      </c>
      <c r="F18" s="167" t="s">
        <v>176</v>
      </c>
      <c r="G18" s="168" t="s">
        <v>176</v>
      </c>
      <c r="H18" s="186" t="s">
        <v>176</v>
      </c>
      <c r="I18" s="186" t="s">
        <v>176</v>
      </c>
      <c r="J18" s="186" t="s">
        <v>176</v>
      </c>
      <c r="K18" s="186" t="s">
        <v>176</v>
      </c>
      <c r="L18" s="167" t="s">
        <v>176</v>
      </c>
      <c r="M18" s="167" t="s">
        <v>176</v>
      </c>
      <c r="N18" s="178" t="s">
        <v>176</v>
      </c>
      <c r="O18" s="168" t="s">
        <v>176</v>
      </c>
      <c r="P18" s="169">
        <v>0</v>
      </c>
      <c r="Q18" s="167" t="s">
        <v>176</v>
      </c>
      <c r="R18" s="167">
        <v>0</v>
      </c>
      <c r="S18" s="167">
        <v>0</v>
      </c>
    </row>
    <row r="19" spans="2:19" s="160" customFormat="1" x14ac:dyDescent="0.2">
      <c r="B19" s="131" t="s">
        <v>1183</v>
      </c>
      <c r="C19" s="163" t="s">
        <v>176</v>
      </c>
      <c r="D19" s="167" t="s">
        <v>176</v>
      </c>
      <c r="E19" s="167" t="s">
        <v>176</v>
      </c>
      <c r="F19" s="167" t="s">
        <v>176</v>
      </c>
      <c r="G19" s="168" t="s">
        <v>176</v>
      </c>
      <c r="H19" s="186" t="s">
        <v>176</v>
      </c>
      <c r="I19" s="186" t="s">
        <v>176</v>
      </c>
      <c r="J19" s="186" t="s">
        <v>176</v>
      </c>
      <c r="K19" s="186" t="s">
        <v>176</v>
      </c>
      <c r="L19" s="167" t="s">
        <v>176</v>
      </c>
      <c r="M19" s="167" t="s">
        <v>176</v>
      </c>
      <c r="N19" s="178" t="s">
        <v>176</v>
      </c>
      <c r="O19" s="168" t="s">
        <v>176</v>
      </c>
      <c r="P19" s="169">
        <v>0</v>
      </c>
      <c r="Q19" s="167" t="s">
        <v>176</v>
      </c>
      <c r="R19" s="167">
        <v>0</v>
      </c>
      <c r="S19" s="167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89"/>
      <c r="H20" s="189"/>
      <c r="I20" s="189"/>
      <c r="J20" s="190"/>
      <c r="K20" s="175"/>
      <c r="L20" s="174"/>
      <c r="M20" s="174"/>
      <c r="N20" s="191"/>
      <c r="O20" s="173"/>
      <c r="P20" s="175"/>
      <c r="Q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89"/>
      <c r="H21" s="189"/>
      <c r="I21" s="189"/>
      <c r="J21" s="190"/>
      <c r="K21" s="175"/>
      <c r="L21" s="174"/>
      <c r="M21" s="174"/>
      <c r="N21" s="191"/>
      <c r="O21" s="173"/>
      <c r="P21" s="175"/>
      <c r="Q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89"/>
      <c r="H22" s="189"/>
      <c r="I22" s="189"/>
      <c r="J22" s="190"/>
      <c r="K22" s="175"/>
      <c r="L22" s="174"/>
      <c r="M22" s="174"/>
      <c r="N22" s="191"/>
      <c r="O22" s="173"/>
      <c r="P22" s="175"/>
      <c r="Q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89"/>
      <c r="H23" s="189"/>
      <c r="I23" s="189"/>
      <c r="J23" s="190"/>
      <c r="K23" s="175"/>
      <c r="L23" s="174"/>
      <c r="M23" s="174"/>
      <c r="N23" s="191"/>
      <c r="O23" s="173"/>
      <c r="P23" s="175"/>
      <c r="Q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89"/>
      <c r="H24" s="189"/>
      <c r="I24" s="189"/>
      <c r="J24" s="190"/>
      <c r="K24" s="175"/>
      <c r="L24" s="174"/>
      <c r="M24" s="174"/>
      <c r="N24" s="191"/>
      <c r="O24" s="173"/>
      <c r="P24" s="175"/>
      <c r="Q24" s="17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6" priority="260" stopIfTrue="1">
      <formula>LEFT(#REF!,3)="TIR"</formula>
    </cfRule>
  </conditionalFormatting>
  <conditionalFormatting sqref="L8">
    <cfRule type="expression" dxfId="75" priority="265" stopIfTrue="1">
      <formula>LEFT(#REF!,3)="TIR"</formula>
    </cfRule>
  </conditionalFormatting>
  <conditionalFormatting sqref="K11:K19 C11:I19">
    <cfRule type="expression" dxfId="74" priority="266" stopIfTrue="1">
      <formula>LEFT(#REF!,3)="TIR"</formula>
    </cfRule>
  </conditionalFormatting>
  <conditionalFormatting sqref="B11:B19 P12:P19">
    <cfRule type="expression" dxfId="73" priority="268" stopIfTrue="1">
      <formula>#REF!&gt;0</formula>
    </cfRule>
    <cfRule type="expression" dxfId="72" priority="269" stopIfTrue="1">
      <formula>LEFT(#REF!,3)="TIR"</formula>
    </cfRule>
  </conditionalFormatting>
  <conditionalFormatting sqref="R12:S19">
    <cfRule type="expression" dxfId="71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2" bestFit="1" customWidth="1"/>
    <col min="8" max="8" width="9.85546875" style="92" bestFit="1" customWidth="1"/>
    <col min="9" max="9" width="13.5703125" style="92" bestFit="1" customWidth="1"/>
    <col min="10" max="10" width="10.42578125" style="45" bestFit="1" customWidth="1"/>
    <col min="11" max="11" width="10" style="94" bestFit="1" customWidth="1"/>
    <col min="12" max="12" width="11.5703125" style="96" bestFit="1" customWidth="1"/>
    <col min="13" max="13" width="13.42578125" style="96" bestFit="1" customWidth="1"/>
    <col min="14" max="14" width="9.5703125" style="96" bestFit="1" customWidth="1"/>
    <col min="15" max="16" width="8.85546875" style="94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8"/>
      <c r="R1" s="98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8"/>
      <c r="R2" s="98"/>
      <c r="S2" s="55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8"/>
      <c r="R3" s="98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8"/>
      <c r="R5" s="98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1.2000000000000002E-6</v>
      </c>
      <c r="Q11" s="101"/>
      <c r="R11" s="101">
        <v>1</v>
      </c>
      <c r="S11" s="119">
        <v>0</v>
      </c>
    </row>
    <row r="12" spans="1:19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64" t="s">
        <v>176</v>
      </c>
      <c r="I12" s="164" t="s">
        <v>176</v>
      </c>
      <c r="J12" s="176" t="s">
        <v>176</v>
      </c>
      <c r="K12" s="164" t="s">
        <v>176</v>
      </c>
      <c r="L12" s="163" t="s">
        <v>176</v>
      </c>
      <c r="M12" s="163" t="s">
        <v>176</v>
      </c>
      <c r="N12" s="176" t="s">
        <v>176</v>
      </c>
      <c r="O12" s="164" t="s">
        <v>176</v>
      </c>
      <c r="P12" s="177">
        <v>0</v>
      </c>
      <c r="Q12" s="163" t="s">
        <v>176</v>
      </c>
      <c r="R12" s="163">
        <v>0</v>
      </c>
      <c r="S12" s="163">
        <v>0</v>
      </c>
    </row>
    <row r="13" spans="1:19" s="160" customFormat="1" x14ac:dyDescent="0.2">
      <c r="B13" s="131" t="s">
        <v>1180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4" t="s">
        <v>176</v>
      </c>
      <c r="H13" s="168" t="s">
        <v>176</v>
      </c>
      <c r="I13" s="168" t="s">
        <v>176</v>
      </c>
      <c r="J13" s="176" t="s">
        <v>176</v>
      </c>
      <c r="K13" s="168" t="s">
        <v>176</v>
      </c>
      <c r="L13" s="167" t="s">
        <v>176</v>
      </c>
      <c r="M13" s="167" t="s">
        <v>176</v>
      </c>
      <c r="N13" s="178" t="s">
        <v>176</v>
      </c>
      <c r="O13" s="168" t="s">
        <v>176</v>
      </c>
      <c r="P13" s="169">
        <v>0</v>
      </c>
      <c r="Q13" s="167" t="s">
        <v>176</v>
      </c>
      <c r="R13" s="163">
        <v>0</v>
      </c>
      <c r="S13" s="163">
        <v>0</v>
      </c>
    </row>
    <row r="14" spans="1:19" s="160" customFormat="1" x14ac:dyDescent="0.2">
      <c r="B14" s="131" t="s">
        <v>1181</v>
      </c>
      <c r="C14" s="167" t="s">
        <v>176</v>
      </c>
      <c r="D14" s="167" t="s">
        <v>176</v>
      </c>
      <c r="E14" s="167" t="s">
        <v>176</v>
      </c>
      <c r="F14" s="167" t="s">
        <v>99</v>
      </c>
      <c r="G14" s="164" t="s">
        <v>176</v>
      </c>
      <c r="H14" s="168" t="s">
        <v>176</v>
      </c>
      <c r="I14" s="168" t="s">
        <v>176</v>
      </c>
      <c r="J14" s="176" t="s">
        <v>176</v>
      </c>
      <c r="K14" s="168" t="s">
        <v>176</v>
      </c>
      <c r="L14" s="167" t="s">
        <v>176</v>
      </c>
      <c r="M14" s="167" t="s">
        <v>176</v>
      </c>
      <c r="N14" s="178" t="s">
        <v>176</v>
      </c>
      <c r="O14" s="168" t="s">
        <v>176</v>
      </c>
      <c r="P14" s="169">
        <v>0</v>
      </c>
      <c r="Q14" s="167" t="s">
        <v>176</v>
      </c>
      <c r="R14" s="163">
        <v>0</v>
      </c>
      <c r="S14" s="163">
        <v>0</v>
      </c>
    </row>
    <row r="15" spans="1:19" s="160" customFormat="1" x14ac:dyDescent="0.2">
      <c r="B15" s="131" t="s">
        <v>268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4" t="s">
        <v>176</v>
      </c>
      <c r="H15" s="168" t="s">
        <v>176</v>
      </c>
      <c r="I15" s="168" t="s">
        <v>176</v>
      </c>
      <c r="J15" s="176" t="s">
        <v>176</v>
      </c>
      <c r="K15" s="168" t="s">
        <v>176</v>
      </c>
      <c r="L15" s="167" t="s">
        <v>176</v>
      </c>
      <c r="M15" s="167" t="s">
        <v>176</v>
      </c>
      <c r="N15" s="178" t="s">
        <v>176</v>
      </c>
      <c r="O15" s="168" t="s">
        <v>176</v>
      </c>
      <c r="P15" s="169">
        <v>0</v>
      </c>
      <c r="Q15" s="167" t="s">
        <v>176</v>
      </c>
      <c r="R15" s="163">
        <v>0</v>
      </c>
      <c r="S15" s="163">
        <v>0</v>
      </c>
    </row>
    <row r="16" spans="1:19" s="160" customFormat="1" x14ac:dyDescent="0.2">
      <c r="B16" s="131" t="s">
        <v>153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4" t="s">
        <v>176</v>
      </c>
      <c r="H16" s="168" t="s">
        <v>176</v>
      </c>
      <c r="I16" s="168" t="s">
        <v>176</v>
      </c>
      <c r="J16" s="176" t="s">
        <v>176</v>
      </c>
      <c r="K16" s="168" t="s">
        <v>176</v>
      </c>
      <c r="L16" s="167" t="s">
        <v>176</v>
      </c>
      <c r="M16" s="167" t="s">
        <v>176</v>
      </c>
      <c r="N16" s="178" t="s">
        <v>176</v>
      </c>
      <c r="O16" s="168" t="s">
        <v>176</v>
      </c>
      <c r="P16" s="169">
        <v>0</v>
      </c>
      <c r="Q16" s="167" t="s">
        <v>176</v>
      </c>
      <c r="R16" s="163">
        <v>0</v>
      </c>
      <c r="S16" s="163">
        <v>0</v>
      </c>
    </row>
    <row r="17" spans="2:19" s="160" customFormat="1" x14ac:dyDescent="0.2">
      <c r="B17" s="131" t="s">
        <v>265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4" t="s">
        <v>176</v>
      </c>
      <c r="H17" s="168" t="s">
        <v>176</v>
      </c>
      <c r="I17" s="168" t="s">
        <v>176</v>
      </c>
      <c r="J17" s="176" t="s">
        <v>176</v>
      </c>
      <c r="K17" s="168" t="s">
        <v>176</v>
      </c>
      <c r="L17" s="167" t="s">
        <v>176</v>
      </c>
      <c r="M17" s="167" t="s">
        <v>176</v>
      </c>
      <c r="N17" s="178" t="s">
        <v>176</v>
      </c>
      <c r="O17" s="168" t="s">
        <v>176</v>
      </c>
      <c r="P17" s="169">
        <v>0</v>
      </c>
      <c r="Q17" s="167" t="s">
        <v>176</v>
      </c>
      <c r="R17" s="163">
        <v>0</v>
      </c>
      <c r="S17" s="163">
        <v>0</v>
      </c>
    </row>
    <row r="18" spans="2:19" s="160" customFormat="1" x14ac:dyDescent="0.2">
      <c r="B18" s="131" t="s">
        <v>1184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4" t="s">
        <v>176</v>
      </c>
      <c r="H18" s="168" t="s">
        <v>176</v>
      </c>
      <c r="I18" s="168" t="s">
        <v>176</v>
      </c>
      <c r="J18" s="176" t="s">
        <v>176</v>
      </c>
      <c r="K18" s="168" t="s">
        <v>176</v>
      </c>
      <c r="L18" s="167" t="s">
        <v>176</v>
      </c>
      <c r="M18" s="167" t="s">
        <v>176</v>
      </c>
      <c r="N18" s="178" t="s">
        <v>176</v>
      </c>
      <c r="O18" s="168" t="s">
        <v>176</v>
      </c>
      <c r="P18" s="169">
        <v>0</v>
      </c>
      <c r="Q18" s="167" t="s">
        <v>176</v>
      </c>
      <c r="R18" s="163">
        <v>0</v>
      </c>
      <c r="S18" s="163">
        <v>0</v>
      </c>
    </row>
    <row r="19" spans="2:19" s="160" customFormat="1" x14ac:dyDescent="0.2">
      <c r="B19" s="131" t="s">
        <v>1185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4" t="s">
        <v>176</v>
      </c>
      <c r="H19" s="168" t="s">
        <v>176</v>
      </c>
      <c r="I19" s="168" t="s">
        <v>176</v>
      </c>
      <c r="J19" s="176" t="s">
        <v>176</v>
      </c>
      <c r="K19" s="168" t="s">
        <v>176</v>
      </c>
      <c r="L19" s="167" t="s">
        <v>176</v>
      </c>
      <c r="M19" s="167" t="s">
        <v>176</v>
      </c>
      <c r="N19" s="178" t="s">
        <v>176</v>
      </c>
      <c r="O19" s="168" t="s">
        <v>176</v>
      </c>
      <c r="P19" s="169">
        <v>0</v>
      </c>
      <c r="Q19" s="167" t="s">
        <v>176</v>
      </c>
      <c r="R19" s="163">
        <v>0</v>
      </c>
      <c r="S19" s="163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4"/>
      <c r="M20" s="174"/>
      <c r="N20" s="174"/>
      <c r="O20" s="173"/>
      <c r="P20" s="173"/>
      <c r="Q20" s="179"/>
      <c r="R20" s="179"/>
      <c r="S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4"/>
      <c r="M21" s="174"/>
      <c r="N21" s="174"/>
      <c r="O21" s="173"/>
      <c r="P21" s="173"/>
      <c r="Q21" s="179"/>
      <c r="R21" s="179"/>
      <c r="S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4"/>
      <c r="M22" s="174"/>
      <c r="N22" s="174"/>
      <c r="O22" s="173"/>
      <c r="P22" s="173"/>
      <c r="Q22" s="179"/>
      <c r="R22" s="179"/>
      <c r="S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4"/>
      <c r="M23" s="174"/>
      <c r="N23" s="174"/>
      <c r="O23" s="173"/>
      <c r="P23" s="173"/>
      <c r="Q23" s="179"/>
      <c r="R23" s="179"/>
      <c r="S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71"/>
      <c r="H24" s="171"/>
      <c r="I24" s="171"/>
      <c r="J24" s="172"/>
      <c r="K24" s="173"/>
      <c r="L24" s="174"/>
      <c r="M24" s="174"/>
      <c r="N24" s="174"/>
      <c r="O24" s="173"/>
      <c r="P24" s="173"/>
      <c r="Q24" s="179"/>
      <c r="R24" s="179"/>
      <c r="S24" s="179"/>
    </row>
  </sheetData>
  <mergeCells count="2">
    <mergeCell ref="B7:S7"/>
    <mergeCell ref="B6:S6"/>
  </mergeCells>
  <phoneticPr fontId="3" type="noConversion"/>
  <conditionalFormatting sqref="K11:K19 R11:S19 C11:I19">
    <cfRule type="expression" dxfId="70" priority="284" stopIfTrue="1">
      <formula>OR(LEFT(#REF!,3)="TIR",LEFT(#REF!,2)="IR")</formula>
    </cfRule>
  </conditionalFormatting>
  <conditionalFormatting sqref="K1:K5 K20:K55554 Q11:R19 L11:O19 J11:J19">
    <cfRule type="expression" dxfId="69" priority="287" stopIfTrue="1">
      <formula>LEFT(#REF!,3)="TIR"</formula>
    </cfRule>
  </conditionalFormatting>
  <conditionalFormatting sqref="L8">
    <cfRule type="expression" dxfId="68" priority="292" stopIfTrue="1">
      <formula>LEFT(#REF!,3)="TIR"</formula>
    </cfRule>
  </conditionalFormatting>
  <conditionalFormatting sqref="B11:B19 P11:P19">
    <cfRule type="expression" dxfId="67" priority="293" stopIfTrue="1">
      <formula>#REF!&gt;0</formula>
    </cfRule>
    <cfRule type="expression" dxfId="66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2" bestFit="1" customWidth="1"/>
    <col min="8" max="8" width="10.85546875" style="92" bestFit="1" customWidth="1"/>
    <col min="9" max="9" width="8.85546875" style="92" bestFit="1" customWidth="1"/>
    <col min="10" max="10" width="10.140625" style="45" bestFit="1" customWidth="1"/>
    <col min="11" max="11" width="11.28515625" style="94" bestFit="1" customWidth="1"/>
    <col min="12" max="12" width="15.85546875" style="94" bestFit="1" customWidth="1"/>
    <col min="13" max="13" width="13.14062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60" customFormat="1" ht="12.75" customHeight="1" thickBot="1" x14ac:dyDescent="0.25">
      <c r="B11" s="140" t="s">
        <v>66</v>
      </c>
      <c r="C11" s="101"/>
      <c r="D11" s="101"/>
      <c r="E11" s="101"/>
      <c r="F11" s="101"/>
      <c r="G11" s="141"/>
      <c r="H11" s="142"/>
      <c r="I11" s="141"/>
      <c r="J11" s="145">
        <v>1613.8680606</v>
      </c>
      <c r="K11" s="101"/>
      <c r="L11" s="101">
        <v>1</v>
      </c>
      <c r="M11" s="90">
        <v>2.2159114682952807E-3</v>
      </c>
    </row>
    <row r="12" spans="1:18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76" t="s">
        <v>176</v>
      </c>
      <c r="I12" s="164" t="s">
        <v>176</v>
      </c>
      <c r="J12" s="177">
        <v>1613.8680601999999</v>
      </c>
      <c r="K12" s="163" t="s">
        <v>176</v>
      </c>
      <c r="L12" s="163">
        <v>0.99999999975214826</v>
      </c>
      <c r="M12" s="163">
        <v>2.2159114677460629E-3</v>
      </c>
    </row>
    <row r="13" spans="1:18" x14ac:dyDescent="0.2">
      <c r="B13" s="23" t="s">
        <v>1192</v>
      </c>
      <c r="C13" s="32" t="s">
        <v>1193</v>
      </c>
      <c r="D13" s="32" t="s">
        <v>176</v>
      </c>
      <c r="E13" s="32" t="s">
        <v>1194</v>
      </c>
      <c r="F13" s="32" t="s">
        <v>176</v>
      </c>
      <c r="G13" s="93" t="s">
        <v>182</v>
      </c>
      <c r="H13" s="103">
        <v>788016.81</v>
      </c>
      <c r="I13" s="100">
        <v>109.2578</v>
      </c>
      <c r="J13" s="124">
        <v>860.97008999999991</v>
      </c>
      <c r="K13" s="41">
        <v>0</v>
      </c>
      <c r="L13" s="41">
        <v>0.53348232796670536</v>
      </c>
      <c r="M13" s="41">
        <v>1.1821496086742865E-3</v>
      </c>
      <c r="N13" s="18"/>
      <c r="O13" s="18"/>
      <c r="P13" s="18"/>
      <c r="Q13" s="18"/>
    </row>
    <row r="14" spans="1:18" x14ac:dyDescent="0.2">
      <c r="B14" s="23" t="s">
        <v>1189</v>
      </c>
      <c r="C14" s="32" t="s">
        <v>1190</v>
      </c>
      <c r="D14" s="32" t="s">
        <v>176</v>
      </c>
      <c r="E14" s="32" t="s">
        <v>1191</v>
      </c>
      <c r="F14" s="32" t="s">
        <v>176</v>
      </c>
      <c r="G14" s="93" t="s">
        <v>136</v>
      </c>
      <c r="H14" s="103">
        <v>237.41</v>
      </c>
      <c r="I14" s="100">
        <v>3581.0630000000001</v>
      </c>
      <c r="J14" s="124">
        <v>30.836029999999997</v>
      </c>
      <c r="K14" s="41">
        <v>0</v>
      </c>
      <c r="L14" s="41">
        <v>1.9106908893491488E-2</v>
      </c>
      <c r="M14" s="41">
        <v>4.2339218540760876E-5</v>
      </c>
      <c r="N14" s="18"/>
      <c r="O14" s="18"/>
      <c r="P14" s="18"/>
      <c r="Q14" s="18"/>
    </row>
    <row r="15" spans="1:18" x14ac:dyDescent="0.2">
      <c r="B15" s="23" t="s">
        <v>1186</v>
      </c>
      <c r="C15" s="32" t="s">
        <v>1187</v>
      </c>
      <c r="D15" s="32" t="s">
        <v>176</v>
      </c>
      <c r="E15" s="32" t="s">
        <v>1188</v>
      </c>
      <c r="F15" s="32" t="s">
        <v>327</v>
      </c>
      <c r="G15" s="93" t="s">
        <v>182</v>
      </c>
      <c r="H15" s="103">
        <v>103578.88</v>
      </c>
      <c r="I15" s="100">
        <v>697.11310000000003</v>
      </c>
      <c r="J15" s="124">
        <v>722.06193999999994</v>
      </c>
      <c r="K15" s="41">
        <v>0</v>
      </c>
      <c r="L15" s="41">
        <v>0.44741076276802549</v>
      </c>
      <c r="M15" s="41">
        <v>9.9142264025640675E-4</v>
      </c>
      <c r="N15" s="18"/>
      <c r="O15" s="18"/>
      <c r="P15" s="18"/>
      <c r="Q15" s="18"/>
    </row>
    <row r="16" spans="1:18" s="160" customFormat="1" x14ac:dyDescent="0.2">
      <c r="B16" s="131" t="s">
        <v>265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8" t="s">
        <v>176</v>
      </c>
      <c r="H16" s="178" t="s">
        <v>176</v>
      </c>
      <c r="I16" s="164" t="s">
        <v>176</v>
      </c>
      <c r="J16" s="165">
        <v>0</v>
      </c>
      <c r="K16" s="163" t="s">
        <v>176</v>
      </c>
      <c r="L16" s="163">
        <v>0</v>
      </c>
      <c r="M16" s="163">
        <v>0</v>
      </c>
    </row>
    <row r="17" spans="2:17" s="160" customFormat="1" x14ac:dyDescent="0.2">
      <c r="B17" s="131" t="s">
        <v>155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8" t="s">
        <v>176</v>
      </c>
      <c r="H17" s="178" t="s">
        <v>176</v>
      </c>
      <c r="I17" s="164" t="s">
        <v>176</v>
      </c>
      <c r="J17" s="165">
        <v>0</v>
      </c>
      <c r="K17" s="163" t="s">
        <v>176</v>
      </c>
      <c r="L17" s="163">
        <v>0</v>
      </c>
      <c r="M17" s="163">
        <v>0</v>
      </c>
    </row>
    <row r="18" spans="2:17" s="160" customFormat="1" x14ac:dyDescent="0.2">
      <c r="B18" s="131" t="s">
        <v>156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8" t="s">
        <v>176</v>
      </c>
      <c r="H18" s="178" t="s">
        <v>176</v>
      </c>
      <c r="I18" s="164" t="s">
        <v>176</v>
      </c>
      <c r="J18" s="165">
        <v>0</v>
      </c>
      <c r="K18" s="163" t="s">
        <v>176</v>
      </c>
      <c r="L18" s="163">
        <v>0</v>
      </c>
      <c r="M18" s="163">
        <v>0</v>
      </c>
    </row>
    <row r="19" spans="2:17" s="160" customFormat="1" x14ac:dyDescent="0.2">
      <c r="B19" s="114" t="s">
        <v>167</v>
      </c>
      <c r="C19" s="170"/>
      <c r="D19" s="170"/>
      <c r="E19" s="170"/>
      <c r="F19" s="114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4" t="s">
        <v>168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  <row r="21" spans="2:17" s="160" customFormat="1" x14ac:dyDescent="0.2">
      <c r="B21" s="114" t="s">
        <v>169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3"/>
      <c r="M21" s="174"/>
      <c r="N21" s="191"/>
      <c r="O21" s="191"/>
      <c r="P21" s="175"/>
      <c r="Q21" s="175"/>
    </row>
    <row r="22" spans="2:17" s="160" customFormat="1" x14ac:dyDescent="0.2">
      <c r="B22" s="114" t="s">
        <v>170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4" t="s">
        <v>171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</sheetData>
  <mergeCells count="2">
    <mergeCell ref="B7:M7"/>
    <mergeCell ref="B6:M6"/>
  </mergeCells>
  <phoneticPr fontId="3" type="noConversion"/>
  <conditionalFormatting sqref="K1:L5 K11:K55553 H11:I18">
    <cfRule type="expression" dxfId="65" priority="306" stopIfTrue="1">
      <formula>LEFT(#REF!,3)="TIR"</formula>
    </cfRule>
  </conditionalFormatting>
  <conditionalFormatting sqref="L11:L18 M12:M18 C11:G18">
    <cfRule type="expression" dxfId="64" priority="309" stopIfTrue="1">
      <formula>OR(LEFT(#REF!,3)="TIR",LEFT(#REF!,2)="IR")</formula>
    </cfRule>
  </conditionalFormatting>
  <conditionalFormatting sqref="B11:B18 J11:J18">
    <cfRule type="expression" dxfId="63" priority="312" stopIfTrue="1">
      <formula>#REF!&gt;0</formula>
    </cfRule>
    <cfRule type="expression" dxfId="62" priority="313" stopIfTrue="1">
      <formula>LEFT(#REF!,3)="TIR"</formula>
    </cfRule>
  </conditionalFormatting>
  <conditionalFormatting sqref="D11:E18">
    <cfRule type="expression" dxfId="61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2" style="92" bestFit="1" customWidth="1"/>
    <col min="5" max="5" width="13.5703125" style="92" bestFit="1" customWidth="1"/>
    <col min="6" max="6" width="10.85546875" style="92" bestFit="1" customWidth="1"/>
    <col min="7" max="7" width="8.140625" style="45" bestFit="1" customWidth="1"/>
    <col min="8" max="8" width="10.140625" style="94" bestFit="1" customWidth="1"/>
    <col min="9" max="9" width="22.85546875" style="96" bestFit="1" customWidth="1"/>
    <col min="10" max="10" width="26.42578125" style="96" bestFit="1" customWidth="1"/>
    <col min="11" max="11" width="20.5703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165</v>
      </c>
      <c r="C3" s="158" t="s">
        <v>173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0" t="s">
        <v>67</v>
      </c>
      <c r="C11" s="101" t="s">
        <v>176</v>
      </c>
      <c r="D11" s="141" t="s">
        <v>176</v>
      </c>
      <c r="E11" s="141" t="s">
        <v>176</v>
      </c>
      <c r="F11" s="142" t="s">
        <v>176</v>
      </c>
      <c r="G11" s="141" t="s">
        <v>176</v>
      </c>
      <c r="H11" s="145">
        <v>3918.3963515999999</v>
      </c>
      <c r="I11" s="101" t="s">
        <v>176</v>
      </c>
      <c r="J11" s="101">
        <v>1</v>
      </c>
      <c r="K11" s="119">
        <v>5.3801296554618896E-3</v>
      </c>
    </row>
    <row r="12" spans="1:18" s="160" customFormat="1" x14ac:dyDescent="0.2">
      <c r="B12" s="130" t="s">
        <v>1195</v>
      </c>
      <c r="C12" s="163" t="s">
        <v>176</v>
      </c>
      <c r="D12" s="164" t="s">
        <v>176</v>
      </c>
      <c r="E12" s="164" t="s">
        <v>176</v>
      </c>
      <c r="F12" s="176" t="s">
        <v>176</v>
      </c>
      <c r="G12" s="164" t="s">
        <v>176</v>
      </c>
      <c r="H12" s="177">
        <v>3918.3963507999997</v>
      </c>
      <c r="I12" s="163" t="s">
        <v>176</v>
      </c>
      <c r="J12" s="163">
        <v>0.99999999979583487</v>
      </c>
      <c r="K12" s="163">
        <v>5.3801296543634549E-3</v>
      </c>
    </row>
    <row r="13" spans="1:18" s="160" customFormat="1" x14ac:dyDescent="0.2">
      <c r="B13" s="131" t="s">
        <v>1196</v>
      </c>
      <c r="C13" s="167" t="s">
        <v>176</v>
      </c>
      <c r="D13" s="168" t="s">
        <v>176</v>
      </c>
      <c r="E13" s="168" t="s">
        <v>176</v>
      </c>
      <c r="F13" s="178" t="s">
        <v>176</v>
      </c>
      <c r="G13" s="168" t="s">
        <v>176</v>
      </c>
      <c r="H13" s="169">
        <v>0</v>
      </c>
      <c r="I13" s="167" t="s">
        <v>176</v>
      </c>
      <c r="J13" s="167">
        <v>0</v>
      </c>
      <c r="K13" s="167">
        <v>0</v>
      </c>
    </row>
    <row r="14" spans="1:18" s="160" customFormat="1" x14ac:dyDescent="0.2">
      <c r="B14" s="131" t="s">
        <v>1197</v>
      </c>
      <c r="C14" s="167" t="s">
        <v>176</v>
      </c>
      <c r="D14" s="168" t="s">
        <v>176</v>
      </c>
      <c r="E14" s="168" t="s">
        <v>176</v>
      </c>
      <c r="F14" s="178" t="s">
        <v>176</v>
      </c>
      <c r="G14" s="168" t="s">
        <v>176</v>
      </c>
      <c r="H14" s="169">
        <v>3107.1307802000001</v>
      </c>
      <c r="I14" s="167" t="s">
        <v>176</v>
      </c>
      <c r="J14" s="167">
        <v>0.79295979819174356</v>
      </c>
      <c r="K14" s="167">
        <v>4.266226525840475E-3</v>
      </c>
    </row>
    <row r="15" spans="1:18" x14ac:dyDescent="0.2">
      <c r="B15" s="23" t="s">
        <v>1198</v>
      </c>
      <c r="C15" s="32" t="s">
        <v>1199</v>
      </c>
      <c r="D15" s="93" t="s">
        <v>136</v>
      </c>
      <c r="E15" s="93" t="s">
        <v>1200</v>
      </c>
      <c r="F15" s="103">
        <v>174.55</v>
      </c>
      <c r="G15" s="93">
        <v>1291.81</v>
      </c>
      <c r="H15" s="123">
        <v>817.83567000000005</v>
      </c>
      <c r="I15" s="32">
        <v>0</v>
      </c>
      <c r="J15" s="32">
        <v>0.20871693331024388</v>
      </c>
      <c r="K15" s="32">
        <v>1.1229241624995045E-3</v>
      </c>
      <c r="L15" s="18"/>
      <c r="M15" s="18"/>
      <c r="N15" s="18"/>
    </row>
    <row r="16" spans="1:18" x14ac:dyDescent="0.2">
      <c r="B16" s="23" t="s">
        <v>1201</v>
      </c>
      <c r="C16" s="32" t="s">
        <v>1202</v>
      </c>
      <c r="D16" s="93" t="s">
        <v>182</v>
      </c>
      <c r="E16" s="93" t="s">
        <v>1203</v>
      </c>
      <c r="F16" s="103">
        <v>1104.69</v>
      </c>
      <c r="G16" s="93">
        <v>1147.3330000000001</v>
      </c>
      <c r="H16" s="123">
        <v>1267.4472900000001</v>
      </c>
      <c r="I16" s="32">
        <v>7.0791316562511216E-4</v>
      </c>
      <c r="J16" s="32">
        <v>0.32346071613772887</v>
      </c>
      <c r="K16" s="32">
        <v>1.7402605912695355E-3</v>
      </c>
      <c r="L16" s="18"/>
      <c r="M16" s="18"/>
      <c r="N16" s="18"/>
    </row>
    <row r="17" spans="2:14" x14ac:dyDescent="0.2">
      <c r="B17" s="23" t="s">
        <v>1204</v>
      </c>
      <c r="C17" s="32" t="s">
        <v>1205</v>
      </c>
      <c r="D17" s="93" t="s">
        <v>136</v>
      </c>
      <c r="E17" s="93" t="s">
        <v>1206</v>
      </c>
      <c r="F17" s="103">
        <v>2327</v>
      </c>
      <c r="G17" s="93">
        <v>121.0716</v>
      </c>
      <c r="H17" s="123">
        <v>1021.84782</v>
      </c>
      <c r="I17" s="32">
        <v>4.1589100402915634E-4</v>
      </c>
      <c r="J17" s="32">
        <v>0.26078214869272953</v>
      </c>
      <c r="K17" s="32">
        <v>1.4030417717968262E-3</v>
      </c>
      <c r="L17" s="18"/>
      <c r="M17" s="18"/>
      <c r="N17" s="18"/>
    </row>
    <row r="18" spans="2:14" s="160" customFormat="1" x14ac:dyDescent="0.2">
      <c r="B18" s="131" t="s">
        <v>1207</v>
      </c>
      <c r="C18" s="167" t="s">
        <v>176</v>
      </c>
      <c r="D18" s="168" t="s">
        <v>176</v>
      </c>
      <c r="E18" s="168" t="s">
        <v>176</v>
      </c>
      <c r="F18" s="178" t="s">
        <v>176</v>
      </c>
      <c r="G18" s="168" t="s">
        <v>176</v>
      </c>
      <c r="H18" s="169">
        <v>0</v>
      </c>
      <c r="I18" s="167" t="s">
        <v>176</v>
      </c>
      <c r="J18" s="167">
        <v>0</v>
      </c>
      <c r="K18" s="167">
        <v>0</v>
      </c>
    </row>
    <row r="19" spans="2:14" s="160" customFormat="1" x14ac:dyDescent="0.2">
      <c r="B19" s="131" t="s">
        <v>1208</v>
      </c>
      <c r="C19" s="167" t="s">
        <v>176</v>
      </c>
      <c r="D19" s="168" t="s">
        <v>176</v>
      </c>
      <c r="E19" s="168" t="s">
        <v>176</v>
      </c>
      <c r="F19" s="178" t="s">
        <v>176</v>
      </c>
      <c r="G19" s="168" t="s">
        <v>176</v>
      </c>
      <c r="H19" s="169">
        <v>811.26557019999996</v>
      </c>
      <c r="I19" s="167" t="s">
        <v>176</v>
      </c>
      <c r="J19" s="167">
        <v>0.20704020150200877</v>
      </c>
      <c r="K19" s="167">
        <v>1.1139031279737627E-3</v>
      </c>
    </row>
    <row r="20" spans="2:14" x14ac:dyDescent="0.2">
      <c r="B20" s="23" t="s">
        <v>1209</v>
      </c>
      <c r="C20" s="32" t="s">
        <v>1210</v>
      </c>
      <c r="D20" s="93" t="s">
        <v>182</v>
      </c>
      <c r="E20" s="93" t="s">
        <v>1211</v>
      </c>
      <c r="F20" s="103">
        <v>400856.89</v>
      </c>
      <c r="G20" s="93">
        <v>1.3562000000000001</v>
      </c>
      <c r="H20" s="123">
        <v>543.64932999999996</v>
      </c>
      <c r="I20" s="32">
        <v>0</v>
      </c>
      <c r="J20" s="32">
        <v>0.13874281242070152</v>
      </c>
      <c r="K20" s="32">
        <v>7.4645431958680246E-4</v>
      </c>
      <c r="L20" s="18"/>
      <c r="M20" s="18"/>
      <c r="N20" s="18"/>
    </row>
    <row r="21" spans="2:14" x14ac:dyDescent="0.2">
      <c r="B21" s="23" t="s">
        <v>1212</v>
      </c>
      <c r="C21" s="32" t="s">
        <v>1213</v>
      </c>
      <c r="D21" s="93" t="s">
        <v>136</v>
      </c>
      <c r="E21" s="93" t="s">
        <v>1214</v>
      </c>
      <c r="F21" s="103">
        <v>69793</v>
      </c>
      <c r="G21" s="93">
        <v>105.71899999999999</v>
      </c>
      <c r="H21" s="123">
        <v>267.61624</v>
      </c>
      <c r="I21" s="32">
        <v>0</v>
      </c>
      <c r="J21" s="32">
        <v>6.8297389030265956E-2</v>
      </c>
      <c r="K21" s="32">
        <v>3.6744880811235149E-4</v>
      </c>
      <c r="L21" s="18"/>
      <c r="M21" s="18"/>
      <c r="N21" s="18"/>
    </row>
    <row r="22" spans="2:14" s="160" customFormat="1" x14ac:dyDescent="0.2">
      <c r="B22" s="131" t="s">
        <v>1215</v>
      </c>
      <c r="C22" s="167" t="s">
        <v>176</v>
      </c>
      <c r="D22" s="168" t="s">
        <v>176</v>
      </c>
      <c r="E22" s="168" t="s">
        <v>176</v>
      </c>
      <c r="F22" s="178" t="s">
        <v>176</v>
      </c>
      <c r="G22" s="168" t="s">
        <v>176</v>
      </c>
      <c r="H22" s="169">
        <v>0</v>
      </c>
      <c r="I22" s="167" t="s">
        <v>176</v>
      </c>
      <c r="J22" s="167">
        <v>0</v>
      </c>
      <c r="K22" s="167">
        <v>0</v>
      </c>
    </row>
    <row r="23" spans="2:14" s="160" customFormat="1" x14ac:dyDescent="0.2">
      <c r="B23" s="131" t="s">
        <v>1196</v>
      </c>
      <c r="C23" s="167" t="s">
        <v>176</v>
      </c>
      <c r="D23" s="168" t="s">
        <v>176</v>
      </c>
      <c r="E23" s="168" t="s">
        <v>176</v>
      </c>
      <c r="F23" s="178" t="s">
        <v>176</v>
      </c>
      <c r="G23" s="168" t="s">
        <v>176</v>
      </c>
      <c r="H23" s="169">
        <v>0</v>
      </c>
      <c r="I23" s="167" t="s">
        <v>176</v>
      </c>
      <c r="J23" s="167">
        <v>0</v>
      </c>
      <c r="K23" s="167">
        <v>0</v>
      </c>
    </row>
    <row r="24" spans="2:14" s="160" customFormat="1" x14ac:dyDescent="0.2">
      <c r="B24" s="131" t="s">
        <v>1197</v>
      </c>
      <c r="C24" s="167" t="s">
        <v>176</v>
      </c>
      <c r="D24" s="168" t="s">
        <v>176</v>
      </c>
      <c r="E24" s="168" t="s">
        <v>176</v>
      </c>
      <c r="F24" s="178" t="s">
        <v>176</v>
      </c>
      <c r="G24" s="168" t="s">
        <v>176</v>
      </c>
      <c r="H24" s="169">
        <v>0</v>
      </c>
      <c r="I24" s="167" t="s">
        <v>176</v>
      </c>
      <c r="J24" s="167">
        <v>0</v>
      </c>
      <c r="K24" s="167">
        <v>0</v>
      </c>
    </row>
    <row r="25" spans="2:14" s="160" customFormat="1" x14ac:dyDescent="0.2">
      <c r="B25" s="131" t="s">
        <v>1207</v>
      </c>
      <c r="C25" s="167" t="s">
        <v>176</v>
      </c>
      <c r="D25" s="168" t="s">
        <v>176</v>
      </c>
      <c r="E25" s="168" t="s">
        <v>176</v>
      </c>
      <c r="F25" s="178" t="s">
        <v>176</v>
      </c>
      <c r="G25" s="168" t="s">
        <v>176</v>
      </c>
      <c r="H25" s="169">
        <v>0</v>
      </c>
      <c r="I25" s="167" t="s">
        <v>176</v>
      </c>
      <c r="J25" s="167">
        <v>0</v>
      </c>
      <c r="K25" s="167">
        <v>0</v>
      </c>
    </row>
    <row r="26" spans="2:14" s="160" customFormat="1" x14ac:dyDescent="0.2">
      <c r="B26" s="131" t="s">
        <v>1208</v>
      </c>
      <c r="C26" s="167" t="s">
        <v>176</v>
      </c>
      <c r="D26" s="168" t="s">
        <v>176</v>
      </c>
      <c r="E26" s="168" t="s">
        <v>176</v>
      </c>
      <c r="F26" s="178" t="s">
        <v>176</v>
      </c>
      <c r="G26" s="168" t="s">
        <v>176</v>
      </c>
      <c r="H26" s="169">
        <v>0</v>
      </c>
      <c r="I26" s="167" t="s">
        <v>176</v>
      </c>
      <c r="J26" s="167">
        <v>0</v>
      </c>
      <c r="K26" s="167">
        <v>0</v>
      </c>
    </row>
    <row r="27" spans="2:14" s="160" customFormat="1" x14ac:dyDescent="0.2">
      <c r="B27" s="114" t="s">
        <v>167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4" t="s">
        <v>168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4" t="s">
        <v>169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4" t="s">
        <v>170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4" t="s">
        <v>171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</sheetData>
  <mergeCells count="2">
    <mergeCell ref="B7:K7"/>
    <mergeCell ref="B6:K6"/>
  </mergeCells>
  <phoneticPr fontId="3" type="noConversion"/>
  <conditionalFormatting sqref="J12:K26 C12:E26">
    <cfRule type="expression" dxfId="60" priority="320" stopIfTrue="1">
      <formula>OR(LEFT(#REF!,3)="TIR",LEFT(#REF!,2)="IR")</formula>
    </cfRule>
  </conditionalFormatting>
  <conditionalFormatting sqref="B12:B26 H12:H26">
    <cfRule type="expression" dxfId="59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0" t="s">
        <v>62</v>
      </c>
      <c r="C11" s="101" t="s">
        <v>176</v>
      </c>
      <c r="D11" s="101" t="s">
        <v>176</v>
      </c>
      <c r="E11" s="180" t="s">
        <v>176</v>
      </c>
      <c r="F11" s="180" t="s">
        <v>176</v>
      </c>
      <c r="G11" s="182" t="s">
        <v>176</v>
      </c>
      <c r="H11" s="180" t="s">
        <v>176</v>
      </c>
      <c r="I11" s="196">
        <v>4.0000000000000003E-7</v>
      </c>
      <c r="J11" s="104"/>
      <c r="K11" s="121">
        <v>1</v>
      </c>
      <c r="L11" s="120">
        <v>0</v>
      </c>
    </row>
    <row r="12" spans="1:19" s="160" customFormat="1" x14ac:dyDescent="0.2">
      <c r="B12" s="130" t="s">
        <v>1216</v>
      </c>
      <c r="C12" s="163" t="s">
        <v>176</v>
      </c>
      <c r="D12" s="163" t="s">
        <v>176</v>
      </c>
      <c r="E12" s="183" t="s">
        <v>176</v>
      </c>
      <c r="F12" s="183" t="s">
        <v>176</v>
      </c>
      <c r="G12" s="185" t="s">
        <v>176</v>
      </c>
      <c r="H12" s="183" t="s">
        <v>176</v>
      </c>
      <c r="I12" s="165">
        <v>0</v>
      </c>
      <c r="J12" s="163" t="s">
        <v>176</v>
      </c>
      <c r="K12" s="163">
        <v>0</v>
      </c>
      <c r="L12" s="163">
        <v>0</v>
      </c>
    </row>
    <row r="13" spans="1:19" s="160" customFormat="1" x14ac:dyDescent="0.2">
      <c r="B13" s="131" t="s">
        <v>1217</v>
      </c>
      <c r="C13" s="167" t="s">
        <v>176</v>
      </c>
      <c r="D13" s="167" t="s">
        <v>176</v>
      </c>
      <c r="E13" s="186" t="s">
        <v>176</v>
      </c>
      <c r="F13" s="186" t="s">
        <v>176</v>
      </c>
      <c r="G13" s="188" t="s">
        <v>176</v>
      </c>
      <c r="H13" s="186" t="s">
        <v>176</v>
      </c>
      <c r="I13" s="169">
        <v>0</v>
      </c>
      <c r="J13" s="167" t="s">
        <v>176</v>
      </c>
      <c r="K13" s="163">
        <v>0</v>
      </c>
      <c r="L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4" t="s">
        <v>168</v>
      </c>
      <c r="C15" s="170"/>
      <c r="D15" s="114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4" t="s">
        <v>169</v>
      </c>
      <c r="C16" s="170"/>
      <c r="D16" s="114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4" t="s">
        <v>170</v>
      </c>
      <c r="C17" s="170"/>
      <c r="D17" s="114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4" t="s">
        <v>171</v>
      </c>
      <c r="C18" s="170"/>
      <c r="D18" s="114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8" priority="326" stopIfTrue="1">
      <formula>#REF!&gt;0</formula>
    </cfRule>
  </conditionalFormatting>
  <conditionalFormatting sqref="K11:L13">
    <cfRule type="expression" dxfId="57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2" bestFit="1" customWidth="1"/>
    <col min="6" max="6" width="13.5703125" style="92" bestFit="1" customWidth="1"/>
    <col min="7" max="7" width="12.42578125" style="92" bestFit="1" customWidth="1"/>
    <col min="8" max="8" width="5.2851562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3.14062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0" t="s">
        <v>63</v>
      </c>
      <c r="C11" s="101" t="s">
        <v>176</v>
      </c>
      <c r="D11" s="101" t="s">
        <v>176</v>
      </c>
      <c r="E11" s="141" t="s">
        <v>176</v>
      </c>
      <c r="F11" s="141" t="s">
        <v>176</v>
      </c>
      <c r="G11" s="142" t="s">
        <v>176</v>
      </c>
      <c r="H11" s="141" t="s">
        <v>176</v>
      </c>
      <c r="I11" s="149">
        <v>38.937622000000005</v>
      </c>
      <c r="J11" s="101" t="s">
        <v>176</v>
      </c>
      <c r="K11" s="101">
        <v>1</v>
      </c>
      <c r="L11" s="119">
        <v>5.3463058873517077E-5</v>
      </c>
    </row>
    <row r="12" spans="1:19" s="160" customFormat="1" x14ac:dyDescent="0.2">
      <c r="B12" s="130" t="s">
        <v>1218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76" t="s">
        <v>176</v>
      </c>
      <c r="H12" s="164" t="s">
        <v>176</v>
      </c>
      <c r="I12" s="165">
        <v>38.937621</v>
      </c>
      <c r="J12" s="163" t="s">
        <v>176</v>
      </c>
      <c r="K12" s="163">
        <v>0.99999997431789733</v>
      </c>
      <c r="L12" s="163">
        <v>5.3463057500473315E-5</v>
      </c>
    </row>
    <row r="13" spans="1:19" s="160" customFormat="1" x14ac:dyDescent="0.2">
      <c r="B13" s="131" t="s">
        <v>973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 t="s">
        <v>176</v>
      </c>
      <c r="K13" s="167">
        <v>0</v>
      </c>
      <c r="L13" s="167">
        <v>0</v>
      </c>
    </row>
    <row r="14" spans="1:19" s="160" customFormat="1" x14ac:dyDescent="0.2">
      <c r="B14" s="131" t="s">
        <v>1219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78" t="s">
        <v>176</v>
      </c>
      <c r="H14" s="168" t="s">
        <v>176</v>
      </c>
      <c r="I14" s="169">
        <v>38.937620200000005</v>
      </c>
      <c r="J14" s="167" t="s">
        <v>176</v>
      </c>
      <c r="K14" s="167">
        <v>0.99999995377221551</v>
      </c>
      <c r="L14" s="167">
        <v>5.3463056402038313E-5</v>
      </c>
    </row>
    <row r="15" spans="1:19" x14ac:dyDescent="0.2">
      <c r="B15" s="23" t="s">
        <v>1220</v>
      </c>
      <c r="C15" s="32" t="s">
        <v>1221</v>
      </c>
      <c r="D15" s="32" t="s">
        <v>176</v>
      </c>
      <c r="E15" s="93" t="s">
        <v>136</v>
      </c>
      <c r="F15" s="93" t="s">
        <v>1222</v>
      </c>
      <c r="G15" s="103">
        <v>1890700</v>
      </c>
      <c r="H15" s="93">
        <v>0.56779999999999997</v>
      </c>
      <c r="I15" s="123">
        <v>38.937620000000003</v>
      </c>
      <c r="J15" s="32">
        <v>0</v>
      </c>
      <c r="K15" s="32">
        <v>0.999999948635795</v>
      </c>
      <c r="L15" s="32">
        <v>5.346305612742956E-5</v>
      </c>
      <c r="M15" s="18"/>
      <c r="N15" s="18"/>
      <c r="O15" s="18"/>
    </row>
    <row r="16" spans="1:19" s="160" customFormat="1" x14ac:dyDescent="0.2">
      <c r="B16" s="131" t="s">
        <v>1223</v>
      </c>
      <c r="C16" s="167" t="s">
        <v>176</v>
      </c>
      <c r="D16" s="167" t="s">
        <v>176</v>
      </c>
      <c r="E16" s="168" t="s">
        <v>176</v>
      </c>
      <c r="F16" s="168" t="s">
        <v>176</v>
      </c>
      <c r="G16" s="178" t="s">
        <v>176</v>
      </c>
      <c r="H16" s="168" t="s">
        <v>176</v>
      </c>
      <c r="I16" s="169">
        <v>0</v>
      </c>
      <c r="J16" s="167" t="s">
        <v>176</v>
      </c>
      <c r="K16" s="167">
        <v>0</v>
      </c>
      <c r="L16" s="167">
        <v>0</v>
      </c>
    </row>
    <row r="17" spans="2:15" s="160" customFormat="1" x14ac:dyDescent="0.2">
      <c r="B17" s="131" t="s">
        <v>981</v>
      </c>
      <c r="C17" s="167" t="s">
        <v>176</v>
      </c>
      <c r="D17" s="167" t="s">
        <v>176</v>
      </c>
      <c r="E17" s="168" t="s">
        <v>176</v>
      </c>
      <c r="F17" s="168" t="s">
        <v>176</v>
      </c>
      <c r="G17" s="178" t="s">
        <v>176</v>
      </c>
      <c r="H17" s="168" t="s">
        <v>176</v>
      </c>
      <c r="I17" s="169">
        <v>0</v>
      </c>
      <c r="J17" s="167" t="s">
        <v>176</v>
      </c>
      <c r="K17" s="167">
        <v>0</v>
      </c>
      <c r="L17" s="167">
        <v>0</v>
      </c>
    </row>
    <row r="18" spans="2:15" s="160" customFormat="1" x14ac:dyDescent="0.2">
      <c r="B18" s="131" t="s">
        <v>153</v>
      </c>
      <c r="C18" s="167" t="s">
        <v>176</v>
      </c>
      <c r="D18" s="167" t="s">
        <v>176</v>
      </c>
      <c r="E18" s="168" t="s">
        <v>176</v>
      </c>
      <c r="F18" s="168" t="s">
        <v>176</v>
      </c>
      <c r="G18" s="178" t="s">
        <v>176</v>
      </c>
      <c r="H18" s="168" t="s">
        <v>176</v>
      </c>
      <c r="I18" s="169">
        <v>0</v>
      </c>
      <c r="J18" s="167" t="s">
        <v>176</v>
      </c>
      <c r="K18" s="167">
        <v>0</v>
      </c>
      <c r="L18" s="167">
        <v>0</v>
      </c>
    </row>
    <row r="19" spans="2:15" s="160" customFormat="1" x14ac:dyDescent="0.2">
      <c r="B19" s="131" t="s">
        <v>1224</v>
      </c>
      <c r="C19" s="167" t="s">
        <v>176</v>
      </c>
      <c r="D19" s="167" t="s">
        <v>176</v>
      </c>
      <c r="E19" s="168" t="s">
        <v>176</v>
      </c>
      <c r="F19" s="168" t="s">
        <v>176</v>
      </c>
      <c r="G19" s="178" t="s">
        <v>176</v>
      </c>
      <c r="H19" s="168" t="s">
        <v>176</v>
      </c>
      <c r="I19" s="169">
        <v>0</v>
      </c>
      <c r="J19" s="167" t="s">
        <v>176</v>
      </c>
      <c r="K19" s="167">
        <v>0</v>
      </c>
      <c r="L19" s="167">
        <v>0</v>
      </c>
    </row>
    <row r="20" spans="2:15" s="160" customFormat="1" x14ac:dyDescent="0.2">
      <c r="B20" s="131" t="s">
        <v>973</v>
      </c>
      <c r="C20" s="167" t="s">
        <v>176</v>
      </c>
      <c r="D20" s="167" t="s">
        <v>176</v>
      </c>
      <c r="E20" s="168" t="s">
        <v>176</v>
      </c>
      <c r="F20" s="168" t="s">
        <v>176</v>
      </c>
      <c r="G20" s="178" t="s">
        <v>176</v>
      </c>
      <c r="H20" s="168" t="s">
        <v>176</v>
      </c>
      <c r="I20" s="169">
        <v>0</v>
      </c>
      <c r="J20" s="167" t="s">
        <v>176</v>
      </c>
      <c r="K20" s="167">
        <v>0</v>
      </c>
      <c r="L20" s="167">
        <v>0</v>
      </c>
    </row>
    <row r="21" spans="2:15" s="160" customFormat="1" x14ac:dyDescent="0.2">
      <c r="B21" s="131" t="s">
        <v>986</v>
      </c>
      <c r="C21" s="167" t="s">
        <v>176</v>
      </c>
      <c r="D21" s="167" t="s">
        <v>176</v>
      </c>
      <c r="E21" s="168" t="s">
        <v>176</v>
      </c>
      <c r="F21" s="168" t="s">
        <v>176</v>
      </c>
      <c r="G21" s="178" t="s">
        <v>176</v>
      </c>
      <c r="H21" s="168" t="s">
        <v>176</v>
      </c>
      <c r="I21" s="169">
        <v>0</v>
      </c>
      <c r="J21" s="167" t="s">
        <v>176</v>
      </c>
      <c r="K21" s="167">
        <v>0</v>
      </c>
      <c r="L21" s="167">
        <v>0</v>
      </c>
    </row>
    <row r="22" spans="2:15" s="160" customFormat="1" x14ac:dyDescent="0.2">
      <c r="B22" s="131" t="s">
        <v>981</v>
      </c>
      <c r="C22" s="167" t="s">
        <v>176</v>
      </c>
      <c r="D22" s="167" t="s">
        <v>176</v>
      </c>
      <c r="E22" s="168" t="s">
        <v>176</v>
      </c>
      <c r="F22" s="168" t="s">
        <v>176</v>
      </c>
      <c r="G22" s="178" t="s">
        <v>176</v>
      </c>
      <c r="H22" s="168" t="s">
        <v>176</v>
      </c>
      <c r="I22" s="169">
        <v>0</v>
      </c>
      <c r="J22" s="167" t="s">
        <v>176</v>
      </c>
      <c r="K22" s="167">
        <v>0</v>
      </c>
      <c r="L22" s="167">
        <v>0</v>
      </c>
    </row>
    <row r="23" spans="2:15" s="160" customFormat="1" x14ac:dyDescent="0.2">
      <c r="B23" s="131" t="s">
        <v>987</v>
      </c>
      <c r="C23" s="167" t="s">
        <v>176</v>
      </c>
      <c r="D23" s="167" t="s">
        <v>176</v>
      </c>
      <c r="E23" s="168" t="s">
        <v>176</v>
      </c>
      <c r="F23" s="168" t="s">
        <v>176</v>
      </c>
      <c r="G23" s="178" t="s">
        <v>176</v>
      </c>
      <c r="H23" s="168" t="s">
        <v>176</v>
      </c>
      <c r="I23" s="169">
        <v>0</v>
      </c>
      <c r="J23" s="167" t="s">
        <v>176</v>
      </c>
      <c r="K23" s="167">
        <v>0</v>
      </c>
      <c r="L23" s="167">
        <v>0</v>
      </c>
    </row>
    <row r="24" spans="2:15" s="160" customFormat="1" x14ac:dyDescent="0.2">
      <c r="B24" s="131" t="s">
        <v>153</v>
      </c>
      <c r="C24" s="167" t="s">
        <v>176</v>
      </c>
      <c r="D24" s="167" t="s">
        <v>176</v>
      </c>
      <c r="E24" s="168" t="s">
        <v>176</v>
      </c>
      <c r="F24" s="168" t="s">
        <v>176</v>
      </c>
      <c r="G24" s="178" t="s">
        <v>176</v>
      </c>
      <c r="H24" s="168" t="s">
        <v>176</v>
      </c>
      <c r="I24" s="169">
        <v>0</v>
      </c>
      <c r="J24" s="167" t="s">
        <v>176</v>
      </c>
      <c r="K24" s="167">
        <v>0</v>
      </c>
      <c r="L24" s="167">
        <v>0</v>
      </c>
    </row>
    <row r="25" spans="2:15" s="160" customFormat="1" x14ac:dyDescent="0.2">
      <c r="B25" s="114" t="s">
        <v>167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4" t="s">
        <v>168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4" t="s">
        <v>169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4" t="s">
        <v>170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4" t="s">
        <v>171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</sheetData>
  <mergeCells count="2">
    <mergeCell ref="B7:L7"/>
    <mergeCell ref="B6:L6"/>
  </mergeCells>
  <phoneticPr fontId="3" type="noConversion"/>
  <conditionalFormatting sqref="K12:L24 C12:F24">
    <cfRule type="expression" dxfId="56" priority="332" stopIfTrue="1">
      <formula>OR(LEFT(#REF!,3)="TIR",LEFT(#REF!,2)="IR")</formula>
    </cfRule>
  </conditionalFormatting>
  <conditionalFormatting sqref="B12:B24 I12:I24">
    <cfRule type="expression" dxfId="55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4" width="11.140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10.28515625" style="94" bestFit="1" customWidth="1"/>
    <col min="9" max="9" width="8.7109375" style="96" bestFit="1" customWidth="1"/>
    <col min="10" max="10" width="12.140625" style="94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165</v>
      </c>
      <c r="C3" s="158" t="s">
        <v>173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8" t="s">
        <v>87</v>
      </c>
      <c r="C11" s="161"/>
      <c r="D11" s="161"/>
      <c r="E11" s="161"/>
      <c r="F11" s="161"/>
      <c r="G11" s="161"/>
      <c r="H11" s="161"/>
      <c r="I11" s="161"/>
      <c r="J11" s="118">
        <v>112773.10030661029</v>
      </c>
      <c r="K11" s="113">
        <v>1</v>
      </c>
      <c r="L11" s="90">
        <v>0.15484240154782314</v>
      </c>
    </row>
    <row r="12" spans="1:12" s="160" customFormat="1" x14ac:dyDescent="0.2">
      <c r="B12" s="162" t="s">
        <v>175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3" t="s">
        <v>176</v>
      </c>
      <c r="I12" s="163" t="s">
        <v>176</v>
      </c>
      <c r="J12" s="165">
        <v>106952.37773716506</v>
      </c>
      <c r="K12" s="163">
        <v>0.94838554093467597</v>
      </c>
      <c r="L12" s="163">
        <v>0.14685029475155656</v>
      </c>
    </row>
    <row r="13" spans="1:12" s="160" customFormat="1" x14ac:dyDescent="0.2">
      <c r="B13" s="166" t="s">
        <v>177</v>
      </c>
      <c r="C13" s="167" t="s">
        <v>176</v>
      </c>
      <c r="D13" s="167" t="s">
        <v>176</v>
      </c>
      <c r="E13" s="164" t="s">
        <v>176</v>
      </c>
      <c r="F13" s="168" t="s">
        <v>176</v>
      </c>
      <c r="G13" s="168" t="s">
        <v>176</v>
      </c>
      <c r="H13" s="167" t="s">
        <v>176</v>
      </c>
      <c r="I13" s="167" t="s">
        <v>176</v>
      </c>
      <c r="J13" s="169">
        <v>101757.26513431477</v>
      </c>
      <c r="K13" s="163">
        <v>0.90231859244495904</v>
      </c>
      <c r="L13" s="163">
        <v>0.13971717781542892</v>
      </c>
    </row>
    <row r="14" spans="1:12" x14ac:dyDescent="0.2">
      <c r="B14" s="71" t="s">
        <v>1410</v>
      </c>
      <c r="C14" s="32" t="s">
        <v>187</v>
      </c>
      <c r="D14" s="32" t="s">
        <v>188</v>
      </c>
      <c r="E14" s="100" t="s">
        <v>185</v>
      </c>
      <c r="F14" s="93" t="s">
        <v>186</v>
      </c>
      <c r="G14" s="93" t="s">
        <v>182</v>
      </c>
      <c r="H14" s="32">
        <v>0</v>
      </c>
      <c r="I14" s="32">
        <v>0</v>
      </c>
      <c r="J14" s="123">
        <v>35995.265950000001</v>
      </c>
      <c r="K14" s="41">
        <v>0.31918308401680173</v>
      </c>
      <c r="L14" s="41">
        <v>4.942307526260218E-2</v>
      </c>
    </row>
    <row r="15" spans="1:12" x14ac:dyDescent="0.2">
      <c r="B15" s="71" t="s">
        <v>1392</v>
      </c>
      <c r="C15" s="32" t="s">
        <v>178</v>
      </c>
      <c r="D15" s="32" t="s">
        <v>179</v>
      </c>
      <c r="E15" s="100" t="s">
        <v>180</v>
      </c>
      <c r="F15" s="93" t="s">
        <v>181</v>
      </c>
      <c r="G15" s="93" t="s">
        <v>182</v>
      </c>
      <c r="H15" s="32">
        <v>0</v>
      </c>
      <c r="I15" s="32">
        <v>0</v>
      </c>
      <c r="J15" s="123">
        <v>869.67428000000007</v>
      </c>
      <c r="K15" s="41">
        <v>7.7117174010070504E-3</v>
      </c>
      <c r="L15" s="41">
        <v>1.1941008424300687E-3</v>
      </c>
    </row>
    <row r="16" spans="1:12" x14ac:dyDescent="0.2">
      <c r="B16" s="71" t="s">
        <v>1393</v>
      </c>
      <c r="C16" s="32" t="s">
        <v>183</v>
      </c>
      <c r="D16" s="32" t="s">
        <v>184</v>
      </c>
      <c r="E16" s="100" t="s">
        <v>185</v>
      </c>
      <c r="F16" s="93" t="s">
        <v>186</v>
      </c>
      <c r="G16" s="93" t="s">
        <v>182</v>
      </c>
      <c r="H16" s="32">
        <v>0</v>
      </c>
      <c r="I16" s="32">
        <v>0</v>
      </c>
      <c r="J16" s="123">
        <v>62130.210639999998</v>
      </c>
      <c r="K16" s="41">
        <v>0.55093112161569424</v>
      </c>
      <c r="L16" s="41">
        <v>8.5307497958409917E-2</v>
      </c>
    </row>
    <row r="17" spans="2:12" x14ac:dyDescent="0.2">
      <c r="B17" s="71" t="s">
        <v>1393</v>
      </c>
      <c r="C17" s="32" t="s">
        <v>189</v>
      </c>
      <c r="D17" s="32" t="s">
        <v>184</v>
      </c>
      <c r="E17" s="100" t="s">
        <v>185</v>
      </c>
      <c r="F17" s="93" t="s">
        <v>186</v>
      </c>
      <c r="G17" s="93" t="s">
        <v>182</v>
      </c>
      <c r="H17" s="32">
        <v>0</v>
      </c>
      <c r="I17" s="32">
        <v>0</v>
      </c>
      <c r="J17" s="123">
        <v>3019.8230157687071</v>
      </c>
      <c r="K17" s="41">
        <v>2.6777866419902777E-2</v>
      </c>
      <c r="L17" s="41">
        <v>4.1463491447845547E-3</v>
      </c>
    </row>
    <row r="18" spans="2:12" x14ac:dyDescent="0.2">
      <c r="B18" s="71" t="s">
        <v>1393</v>
      </c>
      <c r="C18" s="32" t="s">
        <v>190</v>
      </c>
      <c r="D18" s="32" t="s">
        <v>184</v>
      </c>
      <c r="E18" s="100" t="s">
        <v>185</v>
      </c>
      <c r="F18" s="93" t="s">
        <v>186</v>
      </c>
      <c r="G18" s="93" t="s">
        <v>182</v>
      </c>
      <c r="H18" s="32">
        <v>0</v>
      </c>
      <c r="I18" s="32">
        <v>0</v>
      </c>
      <c r="J18" s="123">
        <v>8.0308555125945258</v>
      </c>
      <c r="K18" s="41">
        <v>7.1212509816259706E-5</v>
      </c>
      <c r="L18" s="41">
        <v>1.1026716040197583E-5</v>
      </c>
    </row>
    <row r="19" spans="2:12" x14ac:dyDescent="0.2">
      <c r="B19" s="71" t="s">
        <v>1393</v>
      </c>
      <c r="C19" s="32" t="s">
        <v>191</v>
      </c>
      <c r="D19" s="32" t="s">
        <v>184</v>
      </c>
      <c r="E19" s="100" t="s">
        <v>185</v>
      </c>
      <c r="F19" s="93" t="s">
        <v>186</v>
      </c>
      <c r="G19" s="93" t="s">
        <v>182</v>
      </c>
      <c r="H19" s="32">
        <v>0</v>
      </c>
      <c r="I19" s="32">
        <v>0</v>
      </c>
      <c r="J19" s="123">
        <v>1.797526349642942E-2</v>
      </c>
      <c r="K19" s="41">
        <v>1.5939318372517763E-7</v>
      </c>
      <c r="L19" s="41">
        <v>2.4680823358359904E-8</v>
      </c>
    </row>
    <row r="20" spans="2:12" x14ac:dyDescent="0.2">
      <c r="B20" s="71" t="s">
        <v>1411</v>
      </c>
      <c r="C20" s="32" t="s">
        <v>192</v>
      </c>
      <c r="D20" s="32" t="s">
        <v>184</v>
      </c>
      <c r="E20" s="100" t="s">
        <v>185</v>
      </c>
      <c r="F20" s="93" t="s">
        <v>186</v>
      </c>
      <c r="G20" s="93" t="s">
        <v>182</v>
      </c>
      <c r="H20" s="32">
        <v>0</v>
      </c>
      <c r="I20" s="32">
        <v>0</v>
      </c>
      <c r="J20" s="123">
        <v>-1.4219921730083576E-3</v>
      </c>
      <c r="K20" s="41">
        <v>-1.2609320566182982E-8</v>
      </c>
      <c r="L20" s="41">
        <v>-1.9524574783541302E-9</v>
      </c>
    </row>
    <row r="21" spans="2:12" x14ac:dyDescent="0.2">
      <c r="B21" s="71" t="s">
        <v>1411</v>
      </c>
      <c r="C21" s="32" t="s">
        <v>193</v>
      </c>
      <c r="D21" s="32" t="s">
        <v>184</v>
      </c>
      <c r="E21" s="100" t="s">
        <v>185</v>
      </c>
      <c r="F21" s="93" t="s">
        <v>186</v>
      </c>
      <c r="G21" s="93" t="s">
        <v>182</v>
      </c>
      <c r="H21" s="32">
        <v>0</v>
      </c>
      <c r="I21" s="32">
        <v>0</v>
      </c>
      <c r="J21" s="123">
        <v>-265.75616043785715</v>
      </c>
      <c r="K21" s="41">
        <v>-2.3565563038997132E-3</v>
      </c>
      <c r="L21" s="41">
        <v>-3.6489483747849334E-4</v>
      </c>
    </row>
    <row r="22" spans="2:12" s="160" customFormat="1" x14ac:dyDescent="0.2">
      <c r="B22" s="166" t="s">
        <v>194</v>
      </c>
      <c r="C22" s="167" t="s">
        <v>176</v>
      </c>
      <c r="D22" s="167" t="s">
        <v>176</v>
      </c>
      <c r="E22" s="164" t="s">
        <v>176</v>
      </c>
      <c r="F22" s="168" t="s">
        <v>176</v>
      </c>
      <c r="G22" s="168" t="s">
        <v>176</v>
      </c>
      <c r="H22" s="167" t="s">
        <v>176</v>
      </c>
      <c r="I22" s="167" t="s">
        <v>176</v>
      </c>
      <c r="J22" s="169">
        <v>7855.8393049801698</v>
      </c>
      <c r="K22" s="163">
        <v>6.9660577598926701E-2</v>
      </c>
      <c r="L22" s="163">
        <v>1.07864111286263E-2</v>
      </c>
    </row>
    <row r="23" spans="2:12" x14ac:dyDescent="0.2">
      <c r="B23" s="71" t="s">
        <v>1388</v>
      </c>
      <c r="C23" s="32" t="s">
        <v>197</v>
      </c>
      <c r="D23" s="32" t="s">
        <v>188</v>
      </c>
      <c r="E23" s="100" t="s">
        <v>185</v>
      </c>
      <c r="F23" s="93" t="s">
        <v>186</v>
      </c>
      <c r="G23" s="93" t="s">
        <v>136</v>
      </c>
      <c r="H23" s="32">
        <v>0</v>
      </c>
      <c r="I23" s="32">
        <v>0</v>
      </c>
      <c r="J23" s="123">
        <v>700.01760000000002</v>
      </c>
      <c r="K23" s="41">
        <v>6.2073100597285595E-3</v>
      </c>
      <c r="L23" s="41">
        <v>9.6115479680033175E-4</v>
      </c>
    </row>
    <row r="24" spans="2:12" x14ac:dyDescent="0.2">
      <c r="B24" s="71" t="s">
        <v>1412</v>
      </c>
      <c r="C24" s="32" t="s">
        <v>201</v>
      </c>
      <c r="D24" s="32" t="s">
        <v>188</v>
      </c>
      <c r="E24" s="100" t="s">
        <v>185</v>
      </c>
      <c r="F24" s="93" t="s">
        <v>186</v>
      </c>
      <c r="G24" s="93" t="s">
        <v>137</v>
      </c>
      <c r="H24" s="32">
        <v>0</v>
      </c>
      <c r="I24" s="32">
        <v>0</v>
      </c>
      <c r="J24" s="123">
        <v>9.5673899999999996</v>
      </c>
      <c r="K24" s="41">
        <v>8.483751864574037E-5</v>
      </c>
      <c r="L24" s="41">
        <v>1.3136445128464664E-5</v>
      </c>
    </row>
    <row r="25" spans="2:12" x14ac:dyDescent="0.2">
      <c r="B25" s="71" t="s">
        <v>1387</v>
      </c>
      <c r="C25" s="32" t="s">
        <v>208</v>
      </c>
      <c r="D25" s="32" t="s">
        <v>188</v>
      </c>
      <c r="E25" s="100" t="s">
        <v>185</v>
      </c>
      <c r="F25" s="93" t="s">
        <v>186</v>
      </c>
      <c r="G25" s="93" t="s">
        <v>2</v>
      </c>
      <c r="H25" s="32">
        <v>0</v>
      </c>
      <c r="I25" s="32">
        <v>0</v>
      </c>
      <c r="J25" s="123">
        <v>151.83689000000001</v>
      </c>
      <c r="K25" s="41">
        <v>1.3463927974595195E-3</v>
      </c>
      <c r="L25" s="41">
        <v>2.0847869418532381E-4</v>
      </c>
    </row>
    <row r="26" spans="2:12" x14ac:dyDescent="0.2">
      <c r="B26" s="71" t="s">
        <v>1387</v>
      </c>
      <c r="C26" s="32" t="s">
        <v>211</v>
      </c>
      <c r="D26" s="32" t="s">
        <v>188</v>
      </c>
      <c r="E26" s="100" t="s">
        <v>185</v>
      </c>
      <c r="F26" s="93" t="s">
        <v>186</v>
      </c>
      <c r="G26" s="93" t="s">
        <v>2</v>
      </c>
      <c r="H26" s="32">
        <v>0</v>
      </c>
      <c r="I26" s="32">
        <v>0</v>
      </c>
      <c r="J26" s="123">
        <v>4.885134510050527</v>
      </c>
      <c r="K26" s="41">
        <v>4.3318260265690158E-5</v>
      </c>
      <c r="L26" s="41">
        <v>6.7075034504131075E-6</v>
      </c>
    </row>
    <row r="27" spans="2:12" x14ac:dyDescent="0.2">
      <c r="B27" s="71" t="s">
        <v>1388</v>
      </c>
      <c r="C27" s="32" t="s">
        <v>219</v>
      </c>
      <c r="D27" s="32" t="s">
        <v>188</v>
      </c>
      <c r="E27" s="100" t="s">
        <v>185</v>
      </c>
      <c r="F27" s="93" t="s">
        <v>186</v>
      </c>
      <c r="G27" s="93" t="s">
        <v>136</v>
      </c>
      <c r="H27" s="32">
        <v>0</v>
      </c>
      <c r="I27" s="32">
        <v>0</v>
      </c>
      <c r="J27" s="123">
        <v>1.7519468561238329</v>
      </c>
      <c r="K27" s="41">
        <v>1.5535148465020442E-5</v>
      </c>
      <c r="L27" s="41">
        <v>2.4054996967257432E-6</v>
      </c>
    </row>
    <row r="28" spans="2:12" x14ac:dyDescent="0.2">
      <c r="B28" s="71" t="s">
        <v>1394</v>
      </c>
      <c r="C28" s="32" t="s">
        <v>195</v>
      </c>
      <c r="D28" s="32" t="s">
        <v>179</v>
      </c>
      <c r="E28" s="100" t="s">
        <v>180</v>
      </c>
      <c r="F28" s="93" t="s">
        <v>181</v>
      </c>
      <c r="G28" s="93" t="s">
        <v>136</v>
      </c>
      <c r="H28" s="32">
        <v>0</v>
      </c>
      <c r="I28" s="32">
        <v>0</v>
      </c>
      <c r="J28" s="123">
        <v>159.08142000000001</v>
      </c>
      <c r="K28" s="41">
        <v>1.4106326736383545E-3</v>
      </c>
      <c r="L28" s="41">
        <v>2.1842575088798944E-4</v>
      </c>
    </row>
    <row r="29" spans="2:12" x14ac:dyDescent="0.2">
      <c r="B29" s="71" t="s">
        <v>1395</v>
      </c>
      <c r="C29" s="32" t="s">
        <v>198</v>
      </c>
      <c r="D29" s="32" t="s">
        <v>179</v>
      </c>
      <c r="E29" s="100" t="s">
        <v>180</v>
      </c>
      <c r="F29" s="93" t="s">
        <v>181</v>
      </c>
      <c r="G29" s="93" t="s">
        <v>137</v>
      </c>
      <c r="H29" s="32">
        <v>0</v>
      </c>
      <c r="I29" s="32">
        <v>0</v>
      </c>
      <c r="J29" s="123">
        <v>2.5129600000000001</v>
      </c>
      <c r="K29" s="41">
        <v>2.2283328144457343E-5</v>
      </c>
      <c r="L29" s="41">
        <v>3.4504040443659727E-6</v>
      </c>
    </row>
    <row r="30" spans="2:12" x14ac:dyDescent="0.2">
      <c r="B30" s="71" t="s">
        <v>1396</v>
      </c>
      <c r="C30" s="32" t="s">
        <v>206</v>
      </c>
      <c r="D30" s="32" t="s">
        <v>179</v>
      </c>
      <c r="E30" s="100" t="s">
        <v>180</v>
      </c>
      <c r="F30" s="93" t="s">
        <v>181</v>
      </c>
      <c r="G30" s="93" t="s">
        <v>2</v>
      </c>
      <c r="H30" s="32">
        <v>0</v>
      </c>
      <c r="I30" s="32">
        <v>0</v>
      </c>
      <c r="J30" s="123">
        <v>67.61014999999999</v>
      </c>
      <c r="K30" s="41">
        <v>5.9952373231009746E-4</v>
      </c>
      <c r="L30" s="41">
        <v>9.2831694495809731E-5</v>
      </c>
    </row>
    <row r="31" spans="2:12" x14ac:dyDescent="0.2">
      <c r="B31" s="71" t="s">
        <v>1397</v>
      </c>
      <c r="C31" s="32" t="s">
        <v>214</v>
      </c>
      <c r="D31" s="32" t="s">
        <v>179</v>
      </c>
      <c r="E31" s="100" t="s">
        <v>180</v>
      </c>
      <c r="F31" s="93" t="s">
        <v>181</v>
      </c>
      <c r="G31" s="93" t="s">
        <v>215</v>
      </c>
      <c r="H31" s="32">
        <v>0</v>
      </c>
      <c r="I31" s="32">
        <v>0</v>
      </c>
      <c r="J31" s="123">
        <v>2.9358299999999997</v>
      </c>
      <c r="K31" s="41">
        <v>2.603306987231878E-5</v>
      </c>
      <c r="L31" s="41">
        <v>4.0310230586921212E-6</v>
      </c>
    </row>
    <row r="32" spans="2:12" x14ac:dyDescent="0.2">
      <c r="B32" s="71" t="s">
        <v>1403</v>
      </c>
      <c r="C32" s="32" t="s">
        <v>196</v>
      </c>
      <c r="D32" s="32" t="s">
        <v>184</v>
      </c>
      <c r="E32" s="100" t="s">
        <v>185</v>
      </c>
      <c r="F32" s="93" t="s">
        <v>186</v>
      </c>
      <c r="G32" s="93" t="s">
        <v>136</v>
      </c>
      <c r="H32" s="32">
        <v>0</v>
      </c>
      <c r="I32" s="32">
        <v>0</v>
      </c>
      <c r="J32" s="123">
        <v>5314.1189599999998</v>
      </c>
      <c r="K32" s="41">
        <v>4.7122221039874249E-2</v>
      </c>
      <c r="L32" s="41">
        <v>7.2965178720814875E-3</v>
      </c>
    </row>
    <row r="33" spans="2:12" x14ac:dyDescent="0.2">
      <c r="B33" s="71" t="s">
        <v>1398</v>
      </c>
      <c r="C33" s="32" t="s">
        <v>199</v>
      </c>
      <c r="D33" s="32" t="s">
        <v>184</v>
      </c>
      <c r="E33" s="100" t="s">
        <v>185</v>
      </c>
      <c r="F33" s="93" t="s">
        <v>186</v>
      </c>
      <c r="G33" s="93" t="s">
        <v>137</v>
      </c>
      <c r="H33" s="32">
        <v>0</v>
      </c>
      <c r="I33" s="32">
        <v>0</v>
      </c>
      <c r="J33" s="123">
        <v>4.3653399999999998</v>
      </c>
      <c r="K33" s="41">
        <v>3.8709053738270972E-5</v>
      </c>
      <c r="L33" s="41">
        <v>5.9938028424776174E-6</v>
      </c>
    </row>
    <row r="34" spans="2:12" x14ac:dyDescent="0.2">
      <c r="B34" s="71" t="s">
        <v>1398</v>
      </c>
      <c r="C34" s="32" t="s">
        <v>200</v>
      </c>
      <c r="D34" s="32" t="s">
        <v>184</v>
      </c>
      <c r="E34" s="100" t="s">
        <v>185</v>
      </c>
      <c r="F34" s="93" t="s">
        <v>186</v>
      </c>
      <c r="G34" s="93" t="s">
        <v>137</v>
      </c>
      <c r="H34" s="32">
        <v>0</v>
      </c>
      <c r="I34" s="32">
        <v>0</v>
      </c>
      <c r="J34" s="123">
        <v>430.11754128580151</v>
      </c>
      <c r="K34" s="41">
        <v>3.8140083062041153E-3</v>
      </c>
      <c r="L34" s="41">
        <v>5.905702056559904E-4</v>
      </c>
    </row>
    <row r="35" spans="2:12" x14ac:dyDescent="0.2">
      <c r="B35" s="71" t="s">
        <v>1398</v>
      </c>
      <c r="C35" s="32" t="s">
        <v>202</v>
      </c>
      <c r="D35" s="32" t="s">
        <v>184</v>
      </c>
      <c r="E35" s="100" t="s">
        <v>185</v>
      </c>
      <c r="F35" s="93" t="s">
        <v>186</v>
      </c>
      <c r="G35" s="93" t="s">
        <v>137</v>
      </c>
      <c r="H35" s="32">
        <v>0</v>
      </c>
      <c r="I35" s="32">
        <v>0</v>
      </c>
      <c r="J35" s="123">
        <v>1.4657992668467568E-3</v>
      </c>
      <c r="K35" s="41">
        <v>1.2997773962598399E-8</v>
      </c>
      <c r="L35" s="41">
        <v>2.0126065351445015E-9</v>
      </c>
    </row>
    <row r="36" spans="2:12" x14ac:dyDescent="0.2">
      <c r="B36" s="71" t="s">
        <v>1398</v>
      </c>
      <c r="C36" s="32" t="s">
        <v>203</v>
      </c>
      <c r="D36" s="32" t="s">
        <v>184</v>
      </c>
      <c r="E36" s="100" t="s">
        <v>185</v>
      </c>
      <c r="F36" s="93" t="s">
        <v>186</v>
      </c>
      <c r="G36" s="93" t="s">
        <v>137</v>
      </c>
      <c r="H36" s="32">
        <v>0</v>
      </c>
      <c r="I36" s="32">
        <v>0</v>
      </c>
      <c r="J36" s="123">
        <v>0.77107456784683481</v>
      </c>
      <c r="K36" s="41">
        <v>6.8373979765601753E-6</v>
      </c>
      <c r="L36" s="41">
        <v>1.0587191230288039E-6</v>
      </c>
    </row>
    <row r="37" spans="2:12" x14ac:dyDescent="0.2">
      <c r="B37" s="71" t="s">
        <v>1399</v>
      </c>
      <c r="C37" s="32" t="s">
        <v>204</v>
      </c>
      <c r="D37" s="32" t="s">
        <v>184</v>
      </c>
      <c r="E37" s="100" t="s">
        <v>185</v>
      </c>
      <c r="F37" s="93" t="s">
        <v>186</v>
      </c>
      <c r="G37" s="93" t="s">
        <v>137</v>
      </c>
      <c r="H37" s="32">
        <v>0</v>
      </c>
      <c r="I37" s="32">
        <v>0</v>
      </c>
      <c r="J37" s="123">
        <v>-0.14762087997067677</v>
      </c>
      <c r="K37" s="41">
        <v>-1.3090079067554363E-6</v>
      </c>
      <c r="L37" s="41">
        <v>-2.0268992792710067E-7</v>
      </c>
    </row>
    <row r="38" spans="2:12" x14ac:dyDescent="0.2">
      <c r="B38" s="71" t="s">
        <v>1413</v>
      </c>
      <c r="C38" s="32" t="s">
        <v>205</v>
      </c>
      <c r="D38" s="32" t="s">
        <v>184</v>
      </c>
      <c r="E38" s="100" t="s">
        <v>185</v>
      </c>
      <c r="F38" s="93" t="s">
        <v>186</v>
      </c>
      <c r="G38" s="93" t="s">
        <v>137</v>
      </c>
      <c r="H38" s="32">
        <v>0</v>
      </c>
      <c r="I38" s="32">
        <v>0</v>
      </c>
      <c r="J38" s="123">
        <v>3.2570325913738913</v>
      </c>
      <c r="K38" s="41">
        <v>2.8881289797997845E-5</v>
      </c>
      <c r="L38" s="41">
        <v>4.4720482721206297E-6</v>
      </c>
    </row>
    <row r="39" spans="2:12" x14ac:dyDescent="0.2">
      <c r="B39" s="71" t="s">
        <v>1400</v>
      </c>
      <c r="C39" s="32" t="s">
        <v>207</v>
      </c>
      <c r="D39" s="32" t="s">
        <v>184</v>
      </c>
      <c r="E39" s="100" t="s">
        <v>185</v>
      </c>
      <c r="F39" s="93" t="s">
        <v>186</v>
      </c>
      <c r="G39" s="93" t="s">
        <v>2</v>
      </c>
      <c r="H39" s="32">
        <v>0</v>
      </c>
      <c r="I39" s="32">
        <v>0</v>
      </c>
      <c r="J39" s="123">
        <v>491.86234596711466</v>
      </c>
      <c r="K39" s="41">
        <v>4.361521893340054E-3</v>
      </c>
      <c r="L39" s="41">
        <v>6.7534852436818243E-4</v>
      </c>
    </row>
    <row r="40" spans="2:12" x14ac:dyDescent="0.2">
      <c r="B40" s="71" t="s">
        <v>1400</v>
      </c>
      <c r="C40" s="32" t="s">
        <v>209</v>
      </c>
      <c r="D40" s="32" t="s">
        <v>184</v>
      </c>
      <c r="E40" s="100" t="s">
        <v>185</v>
      </c>
      <c r="F40" s="93" t="s">
        <v>186</v>
      </c>
      <c r="G40" s="93" t="s">
        <v>2</v>
      </c>
      <c r="H40" s="32">
        <v>0</v>
      </c>
      <c r="I40" s="32">
        <v>0</v>
      </c>
      <c r="J40" s="123">
        <v>4.7050261635134714</v>
      </c>
      <c r="K40" s="41">
        <v>4.1721174204853196E-5</v>
      </c>
      <c r="L40" s="41">
        <v>6.4602068092745598E-6</v>
      </c>
    </row>
    <row r="41" spans="2:12" x14ac:dyDescent="0.2">
      <c r="B41" s="71" t="s">
        <v>1400</v>
      </c>
      <c r="C41" s="32" t="s">
        <v>210</v>
      </c>
      <c r="D41" s="32" t="s">
        <v>184</v>
      </c>
      <c r="E41" s="100" t="s">
        <v>185</v>
      </c>
      <c r="F41" s="93" t="s">
        <v>186</v>
      </c>
      <c r="G41" s="93" t="s">
        <v>2</v>
      </c>
      <c r="H41" s="32">
        <v>0</v>
      </c>
      <c r="I41" s="32">
        <v>0</v>
      </c>
      <c r="J41" s="123">
        <v>6.9300407753734259</v>
      </c>
      <c r="K41" s="41">
        <v>6.1451186112041433E-5</v>
      </c>
      <c r="L41" s="41">
        <v>9.5152492355507323E-6</v>
      </c>
    </row>
    <row r="42" spans="2:12" x14ac:dyDescent="0.2">
      <c r="B42" s="71" t="s">
        <v>1401</v>
      </c>
      <c r="C42" s="32" t="s">
        <v>212</v>
      </c>
      <c r="D42" s="32" t="s">
        <v>184</v>
      </c>
      <c r="E42" s="100" t="s">
        <v>185</v>
      </c>
      <c r="F42" s="93" t="s">
        <v>186</v>
      </c>
      <c r="G42" s="93" t="s">
        <v>2</v>
      </c>
      <c r="H42" s="32">
        <v>0</v>
      </c>
      <c r="I42" s="32">
        <v>0</v>
      </c>
      <c r="J42" s="123">
        <v>-0.12047903322606821</v>
      </c>
      <c r="K42" s="41">
        <v>-1.0683313032851525E-6</v>
      </c>
      <c r="L42" s="41">
        <v>-1.654229846493888E-7</v>
      </c>
    </row>
    <row r="43" spans="2:12" x14ac:dyDescent="0.2">
      <c r="B43" s="71" t="s">
        <v>1402</v>
      </c>
      <c r="C43" s="32" t="s">
        <v>213</v>
      </c>
      <c r="D43" s="32" t="s">
        <v>184</v>
      </c>
      <c r="E43" s="100" t="s">
        <v>185</v>
      </c>
      <c r="F43" s="93" t="s">
        <v>186</v>
      </c>
      <c r="G43" s="93" t="s">
        <v>143</v>
      </c>
      <c r="H43" s="32">
        <v>0</v>
      </c>
      <c r="I43" s="32">
        <v>0</v>
      </c>
      <c r="J43" s="123">
        <v>3.3372597255870913</v>
      </c>
      <c r="K43" s="41">
        <v>2.9592692907383652E-5</v>
      </c>
      <c r="L43" s="41">
        <v>4.5822036380465171E-6</v>
      </c>
    </row>
    <row r="44" spans="2:12" x14ac:dyDescent="0.2">
      <c r="B44" s="71" t="s">
        <v>1403</v>
      </c>
      <c r="C44" s="32" t="s">
        <v>216</v>
      </c>
      <c r="D44" s="32" t="s">
        <v>184</v>
      </c>
      <c r="E44" s="100" t="s">
        <v>185</v>
      </c>
      <c r="F44" s="93" t="s">
        <v>186</v>
      </c>
      <c r="G44" s="93" t="s">
        <v>136</v>
      </c>
      <c r="H44" s="32">
        <v>0</v>
      </c>
      <c r="I44" s="32">
        <v>0</v>
      </c>
      <c r="J44" s="123">
        <v>8.916576203728825</v>
      </c>
      <c r="K44" s="41">
        <v>7.906651656721521E-5</v>
      </c>
      <c r="L44" s="41">
        <v>1.2242849307288349E-5</v>
      </c>
    </row>
    <row r="45" spans="2:12" x14ac:dyDescent="0.2">
      <c r="B45" s="71" t="s">
        <v>1403</v>
      </c>
      <c r="C45" s="32" t="s">
        <v>217</v>
      </c>
      <c r="D45" s="32" t="s">
        <v>184</v>
      </c>
      <c r="E45" s="100" t="s">
        <v>185</v>
      </c>
      <c r="F45" s="93" t="s">
        <v>186</v>
      </c>
      <c r="G45" s="93" t="s">
        <v>136</v>
      </c>
      <c r="H45" s="32">
        <v>0</v>
      </c>
      <c r="I45" s="32">
        <v>0</v>
      </c>
      <c r="J45" s="123">
        <v>450.39623786470008</v>
      </c>
      <c r="K45" s="41">
        <v>3.9938268668694189E-3</v>
      </c>
      <c r="L45" s="41">
        <v>6.184137434322789E-4</v>
      </c>
    </row>
    <row r="46" spans="2:12" x14ac:dyDescent="0.2">
      <c r="B46" s="71" t="s">
        <v>1403</v>
      </c>
      <c r="C46" s="32" t="s">
        <v>218</v>
      </c>
      <c r="D46" s="32" t="s">
        <v>184</v>
      </c>
      <c r="E46" s="100" t="s">
        <v>185</v>
      </c>
      <c r="F46" s="93" t="s">
        <v>186</v>
      </c>
      <c r="G46" s="93" t="s">
        <v>136</v>
      </c>
      <c r="H46" s="32">
        <v>0</v>
      </c>
      <c r="I46" s="32">
        <v>0</v>
      </c>
      <c r="J46" s="123">
        <v>6.2251111115097029</v>
      </c>
      <c r="K46" s="41">
        <v>5.520031899969689E-5</v>
      </c>
      <c r="L46" s="41">
        <v>8.5473499601189957E-6</v>
      </c>
    </row>
    <row r="47" spans="2:12" x14ac:dyDescent="0.2">
      <c r="B47" s="71" t="s">
        <v>1404</v>
      </c>
      <c r="C47" s="32" t="s">
        <v>220</v>
      </c>
      <c r="D47" s="32" t="s">
        <v>184</v>
      </c>
      <c r="E47" s="100" t="s">
        <v>185</v>
      </c>
      <c r="F47" s="93" t="s">
        <v>186</v>
      </c>
      <c r="G47" s="93" t="s">
        <v>136</v>
      </c>
      <c r="H47" s="32">
        <v>0</v>
      </c>
      <c r="I47" s="32">
        <v>0</v>
      </c>
      <c r="J47" s="123">
        <v>30.532486214935069</v>
      </c>
      <c r="K47" s="41">
        <v>2.7074263394304663E-4</v>
      </c>
      <c r="L47" s="41">
        <v>4.192243964112452E-5</v>
      </c>
    </row>
    <row r="48" spans="2:12" x14ac:dyDescent="0.2">
      <c r="B48" s="71" t="s">
        <v>1414</v>
      </c>
      <c r="C48" s="32" t="s">
        <v>221</v>
      </c>
      <c r="D48" s="32" t="s">
        <v>184</v>
      </c>
      <c r="E48" s="100" t="s">
        <v>185</v>
      </c>
      <c r="F48" s="93" t="s">
        <v>186</v>
      </c>
      <c r="G48" s="93" t="s">
        <v>136</v>
      </c>
      <c r="H48" s="32">
        <v>0</v>
      </c>
      <c r="I48" s="32">
        <v>0</v>
      </c>
      <c r="J48" s="123">
        <v>0.3715850564418825</v>
      </c>
      <c r="K48" s="41">
        <v>3.294979524652669E-6</v>
      </c>
      <c r="L48" s="41">
        <v>5.1020254264812389E-7</v>
      </c>
    </row>
    <row r="49" spans="2:12" s="160" customFormat="1" x14ac:dyDescent="0.2">
      <c r="B49" s="166" t="s">
        <v>222</v>
      </c>
      <c r="C49" s="167" t="s">
        <v>176</v>
      </c>
      <c r="D49" s="167" t="s">
        <v>176</v>
      </c>
      <c r="E49" s="164" t="s">
        <v>176</v>
      </c>
      <c r="F49" s="168" t="s">
        <v>176</v>
      </c>
      <c r="G49" s="168" t="s">
        <v>176</v>
      </c>
      <c r="H49" s="167" t="s">
        <v>176</v>
      </c>
      <c r="I49" s="167" t="s">
        <v>176</v>
      </c>
      <c r="J49" s="169">
        <v>0</v>
      </c>
      <c r="K49" s="163">
        <v>0</v>
      </c>
      <c r="L49" s="163">
        <v>0</v>
      </c>
    </row>
    <row r="50" spans="2:12" s="160" customFormat="1" x14ac:dyDescent="0.2">
      <c r="B50" s="166" t="s">
        <v>223</v>
      </c>
      <c r="C50" s="167" t="s">
        <v>176</v>
      </c>
      <c r="D50" s="167" t="s">
        <v>176</v>
      </c>
      <c r="E50" s="164" t="s">
        <v>176</v>
      </c>
      <c r="F50" s="168" t="s">
        <v>176</v>
      </c>
      <c r="G50" s="168" t="s">
        <v>176</v>
      </c>
      <c r="H50" s="167" t="s">
        <v>176</v>
      </c>
      <c r="I50" s="167" t="s">
        <v>176</v>
      </c>
      <c r="J50" s="169">
        <v>0</v>
      </c>
      <c r="K50" s="163">
        <v>0</v>
      </c>
      <c r="L50" s="163">
        <v>0</v>
      </c>
    </row>
    <row r="51" spans="2:12" s="160" customFormat="1" x14ac:dyDescent="0.2">
      <c r="B51" s="166" t="s">
        <v>224</v>
      </c>
      <c r="C51" s="167" t="s">
        <v>176</v>
      </c>
      <c r="D51" s="167" t="s">
        <v>176</v>
      </c>
      <c r="E51" s="164" t="s">
        <v>176</v>
      </c>
      <c r="F51" s="168" t="s">
        <v>176</v>
      </c>
      <c r="G51" s="168" t="s">
        <v>176</v>
      </c>
      <c r="H51" s="167" t="s">
        <v>176</v>
      </c>
      <c r="I51" s="167" t="s">
        <v>176</v>
      </c>
      <c r="J51" s="169">
        <v>0</v>
      </c>
      <c r="K51" s="163">
        <v>0</v>
      </c>
      <c r="L51" s="163">
        <v>0</v>
      </c>
    </row>
    <row r="52" spans="2:12" s="160" customFormat="1" x14ac:dyDescent="0.2">
      <c r="B52" s="166" t="s">
        <v>225</v>
      </c>
      <c r="C52" s="167" t="s">
        <v>176</v>
      </c>
      <c r="D52" s="167" t="s">
        <v>176</v>
      </c>
      <c r="E52" s="164" t="s">
        <v>176</v>
      </c>
      <c r="F52" s="168" t="s">
        <v>176</v>
      </c>
      <c r="G52" s="168" t="s">
        <v>176</v>
      </c>
      <c r="H52" s="167" t="s">
        <v>176</v>
      </c>
      <c r="I52" s="167" t="s">
        <v>176</v>
      </c>
      <c r="J52" s="169">
        <v>0</v>
      </c>
      <c r="K52" s="163">
        <v>0</v>
      </c>
      <c r="L52" s="163">
        <v>0</v>
      </c>
    </row>
    <row r="53" spans="2:12" s="160" customFormat="1" x14ac:dyDescent="0.2">
      <c r="B53" s="166" t="s">
        <v>226</v>
      </c>
      <c r="C53" s="167" t="s">
        <v>176</v>
      </c>
      <c r="D53" s="167" t="s">
        <v>176</v>
      </c>
      <c r="E53" s="164" t="s">
        <v>176</v>
      </c>
      <c r="F53" s="168" t="s">
        <v>176</v>
      </c>
      <c r="G53" s="168" t="s">
        <v>176</v>
      </c>
      <c r="H53" s="167" t="s">
        <v>176</v>
      </c>
      <c r="I53" s="167" t="s">
        <v>176</v>
      </c>
      <c r="J53" s="169">
        <v>-2660.7267029298687</v>
      </c>
      <c r="K53" s="163">
        <v>-2.3593629116303617E-2</v>
      </c>
      <c r="L53" s="163">
        <v>-3.6532941935970959E-3</v>
      </c>
    </row>
    <row r="54" spans="2:12" x14ac:dyDescent="0.2">
      <c r="B54" s="71" t="s">
        <v>1415</v>
      </c>
      <c r="C54" s="32" t="s">
        <v>227</v>
      </c>
      <c r="D54" s="32" t="s">
        <v>184</v>
      </c>
      <c r="E54" s="100" t="s">
        <v>185</v>
      </c>
      <c r="F54" s="93" t="s">
        <v>186</v>
      </c>
      <c r="G54" s="93" t="s">
        <v>136</v>
      </c>
      <c r="H54" s="32">
        <v>0</v>
      </c>
      <c r="I54" s="32">
        <v>0</v>
      </c>
      <c r="J54" s="123">
        <v>23.253296870130999</v>
      </c>
      <c r="K54" s="41">
        <v>2.06195420777733E-4</v>
      </c>
      <c r="L54" s="41">
        <v>3.1927794141388088E-5</v>
      </c>
    </row>
    <row r="55" spans="2:12" x14ac:dyDescent="0.2">
      <c r="B55" s="71" t="s">
        <v>1416</v>
      </c>
      <c r="C55" s="32" t="s">
        <v>228</v>
      </c>
      <c r="D55" s="32" t="s">
        <v>184</v>
      </c>
      <c r="E55" s="100" t="s">
        <v>185</v>
      </c>
      <c r="F55" s="93" t="s">
        <v>186</v>
      </c>
      <c r="G55" s="93" t="s">
        <v>136</v>
      </c>
      <c r="H55" s="32">
        <v>0</v>
      </c>
      <c r="I55" s="32">
        <v>0</v>
      </c>
      <c r="J55" s="123">
        <v>-2683.98</v>
      </c>
      <c r="K55" s="41">
        <v>-2.3799824538854826E-2</v>
      </c>
      <c r="L55" s="41">
        <v>-3.6852219880130935E-3</v>
      </c>
    </row>
    <row r="56" spans="2:12" s="160" customFormat="1" x14ac:dyDescent="0.2">
      <c r="B56" s="166" t="s">
        <v>229</v>
      </c>
      <c r="C56" s="167" t="s">
        <v>176</v>
      </c>
      <c r="D56" s="167" t="s">
        <v>176</v>
      </c>
      <c r="E56" s="164" t="s">
        <v>176</v>
      </c>
      <c r="F56" s="168" t="s">
        <v>176</v>
      </c>
      <c r="G56" s="168" t="s">
        <v>176</v>
      </c>
      <c r="H56" s="167" t="s">
        <v>176</v>
      </c>
      <c r="I56" s="167" t="s">
        <v>176</v>
      </c>
      <c r="J56" s="169">
        <v>5820.7225694452354</v>
      </c>
      <c r="K56" s="163">
        <v>5.1614459065324192E-2</v>
      </c>
      <c r="L56" s="163">
        <v>7.9921067962666088E-3</v>
      </c>
    </row>
    <row r="57" spans="2:12" s="160" customFormat="1" x14ac:dyDescent="0.2">
      <c r="B57" s="166" t="s">
        <v>194</v>
      </c>
      <c r="C57" s="167" t="s">
        <v>176</v>
      </c>
      <c r="D57" s="167" t="s">
        <v>176</v>
      </c>
      <c r="E57" s="164" t="s">
        <v>176</v>
      </c>
      <c r="F57" s="168" t="s">
        <v>176</v>
      </c>
      <c r="G57" s="168" t="s">
        <v>176</v>
      </c>
      <c r="H57" s="167" t="s">
        <v>176</v>
      </c>
      <c r="I57" s="167" t="s">
        <v>176</v>
      </c>
      <c r="J57" s="169">
        <v>-81.296290387257557</v>
      </c>
      <c r="K57" s="163">
        <v>-7.2088370512318268E-4</v>
      </c>
      <c r="L57" s="163">
        <v>-1.1162336413796639E-4</v>
      </c>
    </row>
    <row r="58" spans="2:12" x14ac:dyDescent="0.2">
      <c r="B58" s="71" t="s">
        <v>1417</v>
      </c>
      <c r="C58" s="32" t="s">
        <v>230</v>
      </c>
      <c r="D58" s="32" t="s">
        <v>231</v>
      </c>
      <c r="E58" s="100" t="s">
        <v>232</v>
      </c>
      <c r="F58" s="93" t="s">
        <v>233</v>
      </c>
      <c r="G58" s="93" t="s">
        <v>136</v>
      </c>
      <c r="H58" s="32">
        <v>0</v>
      </c>
      <c r="I58" s="32">
        <v>0</v>
      </c>
      <c r="J58" s="123">
        <v>2.0058800000000003</v>
      </c>
      <c r="K58" s="41">
        <v>1.7786865791100575E-5</v>
      </c>
      <c r="L58" s="41">
        <v>2.754161015102834E-6</v>
      </c>
    </row>
    <row r="59" spans="2:12" x14ac:dyDescent="0.2">
      <c r="B59" s="71" t="s">
        <v>1418</v>
      </c>
      <c r="C59" s="32" t="s">
        <v>234</v>
      </c>
      <c r="D59" s="32" t="s">
        <v>231</v>
      </c>
      <c r="E59" s="100" t="s">
        <v>232</v>
      </c>
      <c r="F59" s="93" t="s">
        <v>233</v>
      </c>
      <c r="G59" s="93" t="s">
        <v>137</v>
      </c>
      <c r="H59" s="32">
        <v>0</v>
      </c>
      <c r="I59" s="32">
        <v>0</v>
      </c>
      <c r="J59" s="123">
        <v>2.0429599999999999</v>
      </c>
      <c r="K59" s="41">
        <v>1.8115667605533144E-5</v>
      </c>
      <c r="L59" s="41">
        <v>2.805073477682855E-6</v>
      </c>
    </row>
    <row r="60" spans="2:12" x14ac:dyDescent="0.2">
      <c r="B60" s="71" t="s">
        <v>1405</v>
      </c>
      <c r="C60" s="32" t="s">
        <v>235</v>
      </c>
      <c r="D60" s="32" t="s">
        <v>231</v>
      </c>
      <c r="E60" s="100" t="s">
        <v>232</v>
      </c>
      <c r="F60" s="93" t="s">
        <v>233</v>
      </c>
      <c r="G60" s="93" t="s">
        <v>137</v>
      </c>
      <c r="H60" s="32">
        <v>0</v>
      </c>
      <c r="I60" s="32">
        <v>0</v>
      </c>
      <c r="J60" s="123">
        <v>96.413583020560012</v>
      </c>
      <c r="K60" s="41">
        <v>8.5493422419378714E-4</v>
      </c>
      <c r="L60" s="41">
        <v>1.3238006843959105E-4</v>
      </c>
    </row>
    <row r="61" spans="2:12" x14ac:dyDescent="0.2">
      <c r="B61" s="71" t="s">
        <v>1406</v>
      </c>
      <c r="C61" s="32" t="s">
        <v>236</v>
      </c>
      <c r="D61" s="32" t="s">
        <v>231</v>
      </c>
      <c r="E61" s="100" t="s">
        <v>232</v>
      </c>
      <c r="F61" s="93" t="s">
        <v>233</v>
      </c>
      <c r="G61" s="93" t="s">
        <v>137</v>
      </c>
      <c r="H61" s="32">
        <v>0</v>
      </c>
      <c r="I61" s="32">
        <v>0</v>
      </c>
      <c r="J61" s="123">
        <v>-361.55042786004913</v>
      </c>
      <c r="K61" s="41">
        <v>-3.2059988319648649E-3</v>
      </c>
      <c r="L61" s="41">
        <v>-4.9642455850095553E-4</v>
      </c>
    </row>
    <row r="62" spans="2:12" x14ac:dyDescent="0.2">
      <c r="B62" s="71" t="s">
        <v>1407</v>
      </c>
      <c r="C62" s="32" t="s">
        <v>237</v>
      </c>
      <c r="D62" s="32" t="s">
        <v>231</v>
      </c>
      <c r="E62" s="100" t="s">
        <v>232</v>
      </c>
      <c r="F62" s="93" t="s">
        <v>233</v>
      </c>
      <c r="G62" s="93" t="s">
        <v>137</v>
      </c>
      <c r="H62" s="32">
        <v>0</v>
      </c>
      <c r="I62" s="32">
        <v>0</v>
      </c>
      <c r="J62" s="123">
        <v>72.868991772915436</v>
      </c>
      <c r="K62" s="41">
        <v>6.461557904748333E-4</v>
      </c>
      <c r="L62" s="41">
        <v>1.000523143711552E-4</v>
      </c>
    </row>
    <row r="63" spans="2:12" x14ac:dyDescent="0.2">
      <c r="B63" s="71" t="s">
        <v>1419</v>
      </c>
      <c r="C63" s="32" t="s">
        <v>238</v>
      </c>
      <c r="D63" s="32" t="s">
        <v>231</v>
      </c>
      <c r="E63" s="100" t="s">
        <v>232</v>
      </c>
      <c r="F63" s="93" t="s">
        <v>233</v>
      </c>
      <c r="G63" s="93" t="s">
        <v>2</v>
      </c>
      <c r="H63" s="32">
        <v>0</v>
      </c>
      <c r="I63" s="32">
        <v>0</v>
      </c>
      <c r="J63" s="123">
        <v>1.0921800000000002</v>
      </c>
      <c r="K63" s="41">
        <v>9.6847563561749577E-6</v>
      </c>
      <c r="L63" s="41">
        <v>1.4996109325956753E-6</v>
      </c>
    </row>
    <row r="64" spans="2:12" x14ac:dyDescent="0.2">
      <c r="B64" s="71" t="s">
        <v>1408</v>
      </c>
      <c r="C64" s="32" t="s">
        <v>239</v>
      </c>
      <c r="D64" s="32" t="s">
        <v>231</v>
      </c>
      <c r="E64" s="100" t="s">
        <v>232</v>
      </c>
      <c r="F64" s="93" t="s">
        <v>233</v>
      </c>
      <c r="G64" s="93" t="s">
        <v>2</v>
      </c>
      <c r="H64" s="32">
        <v>0</v>
      </c>
      <c r="I64" s="32">
        <v>0</v>
      </c>
      <c r="J64" s="123">
        <v>105.71854247931611</v>
      </c>
      <c r="K64" s="41">
        <v>9.3744467600771753E-4</v>
      </c>
      <c r="L64" s="41">
        <v>1.4515618495125596E-4</v>
      </c>
    </row>
    <row r="65" spans="2:12" x14ac:dyDescent="0.2">
      <c r="B65" s="71" t="s">
        <v>1420</v>
      </c>
      <c r="C65" s="32" t="s">
        <v>240</v>
      </c>
      <c r="D65" s="32" t="s">
        <v>231</v>
      </c>
      <c r="E65" s="100" t="s">
        <v>232</v>
      </c>
      <c r="F65" s="93" t="s">
        <v>233</v>
      </c>
      <c r="G65" s="93" t="s">
        <v>182</v>
      </c>
      <c r="H65" s="32">
        <v>0</v>
      </c>
      <c r="I65" s="32">
        <v>0</v>
      </c>
      <c r="J65" s="123">
        <v>0.112</v>
      </c>
      <c r="K65" s="41">
        <v>9.9314463906278749E-7</v>
      </c>
      <c r="L65" s="41">
        <v>1.5378090099682802E-7</v>
      </c>
    </row>
    <row r="66" spans="2:12" s="160" customFormat="1" x14ac:dyDescent="0.2">
      <c r="B66" s="166" t="s">
        <v>226</v>
      </c>
      <c r="C66" s="167" t="s">
        <v>176</v>
      </c>
      <c r="D66" s="167" t="s">
        <v>176</v>
      </c>
      <c r="E66" s="164" t="s">
        <v>176</v>
      </c>
      <c r="F66" s="168" t="s">
        <v>176</v>
      </c>
      <c r="G66" s="168" t="s">
        <v>176</v>
      </c>
      <c r="H66" s="167" t="s">
        <v>176</v>
      </c>
      <c r="I66" s="167" t="s">
        <v>176</v>
      </c>
      <c r="J66" s="169">
        <v>5902.0188598324939</v>
      </c>
      <c r="K66" s="163">
        <v>5.2335342770447379E-2</v>
      </c>
      <c r="L66" s="163">
        <v>8.103730160404575E-3</v>
      </c>
    </row>
    <row r="67" spans="2:12" x14ac:dyDescent="0.2">
      <c r="B67" s="71" t="s">
        <v>1409</v>
      </c>
      <c r="C67" s="32" t="s">
        <v>241</v>
      </c>
      <c r="D67" s="32" t="s">
        <v>231</v>
      </c>
      <c r="E67" s="100" t="s">
        <v>232</v>
      </c>
      <c r="F67" s="93" t="s">
        <v>233</v>
      </c>
      <c r="G67" s="93" t="s">
        <v>136</v>
      </c>
      <c r="H67" s="32">
        <v>0</v>
      </c>
      <c r="I67" s="32">
        <v>0</v>
      </c>
      <c r="J67" s="123">
        <v>41.892182854819858</v>
      </c>
      <c r="K67" s="41">
        <v>3.7147318590091395E-4</v>
      </c>
      <c r="L67" s="41">
        <v>5.7519800215518465E-5</v>
      </c>
    </row>
    <row r="68" spans="2:12" x14ac:dyDescent="0.2">
      <c r="B68" s="71" t="s">
        <v>1389</v>
      </c>
      <c r="C68" s="32" t="s">
        <v>242</v>
      </c>
      <c r="D68" s="32" t="s">
        <v>176</v>
      </c>
      <c r="E68" s="100" t="s">
        <v>243</v>
      </c>
      <c r="F68" s="93" t="s">
        <v>244</v>
      </c>
      <c r="G68" s="93" t="s">
        <v>136</v>
      </c>
      <c r="H68" s="32">
        <v>0</v>
      </c>
      <c r="I68" s="32">
        <v>0</v>
      </c>
      <c r="J68" s="123">
        <v>1.306E-2</v>
      </c>
      <c r="K68" s="41">
        <v>1.1580775880500005E-7</v>
      </c>
      <c r="L68" s="41">
        <v>1.7931951491237266E-8</v>
      </c>
    </row>
    <row r="69" spans="2:12" x14ac:dyDescent="0.2">
      <c r="B69" s="71" t="s">
        <v>1389</v>
      </c>
      <c r="C69" s="32" t="s">
        <v>245</v>
      </c>
      <c r="D69" s="32" t="s">
        <v>176</v>
      </c>
      <c r="E69" s="100" t="s">
        <v>243</v>
      </c>
      <c r="F69" s="93" t="s">
        <v>244</v>
      </c>
      <c r="G69" s="93" t="s">
        <v>136</v>
      </c>
      <c r="H69" s="32">
        <v>0</v>
      </c>
      <c r="I69" s="32">
        <v>0</v>
      </c>
      <c r="J69" s="123">
        <v>6096.7214258687418</v>
      </c>
      <c r="K69" s="41">
        <v>5.4061841071078351E-2</v>
      </c>
      <c r="L69" s="41">
        <v>8.3710653035425093E-3</v>
      </c>
    </row>
    <row r="70" spans="2:12" x14ac:dyDescent="0.2">
      <c r="B70" s="71" t="s">
        <v>1390</v>
      </c>
      <c r="C70" s="32" t="s">
        <v>246</v>
      </c>
      <c r="D70" s="32" t="s">
        <v>176</v>
      </c>
      <c r="E70" s="100" t="s">
        <v>243</v>
      </c>
      <c r="F70" s="93" t="s">
        <v>244</v>
      </c>
      <c r="G70" s="93" t="s">
        <v>137</v>
      </c>
      <c r="H70" s="32">
        <v>0</v>
      </c>
      <c r="I70" s="32">
        <v>0</v>
      </c>
      <c r="J70" s="123">
        <v>-0.20854888534791863</v>
      </c>
      <c r="K70" s="41">
        <v>-1.8492786380875472E-6</v>
      </c>
      <c r="L70" s="41">
        <v>-2.8634674545256347E-7</v>
      </c>
    </row>
    <row r="71" spans="2:12" x14ac:dyDescent="0.2">
      <c r="B71" s="71" t="s">
        <v>1391</v>
      </c>
      <c r="C71" s="32" t="s">
        <v>247</v>
      </c>
      <c r="D71" s="32" t="s">
        <v>176</v>
      </c>
      <c r="E71" s="100" t="s">
        <v>243</v>
      </c>
      <c r="F71" s="93" t="s">
        <v>244</v>
      </c>
      <c r="G71" s="93" t="s">
        <v>248</v>
      </c>
      <c r="H71" s="32">
        <v>0</v>
      </c>
      <c r="I71" s="32">
        <v>0</v>
      </c>
      <c r="J71" s="123">
        <v>-236.39926020572094</v>
      </c>
      <c r="K71" s="41">
        <v>-2.0962380174260778E-3</v>
      </c>
      <c r="L71" s="41">
        <v>-3.2458652883410137E-4</v>
      </c>
    </row>
    <row r="72" spans="2:12" s="160" customFormat="1" x14ac:dyDescent="0.2">
      <c r="B72" s="114" t="s">
        <v>167</v>
      </c>
      <c r="C72" s="170"/>
      <c r="D72" s="170"/>
      <c r="E72" s="170"/>
      <c r="F72" s="171"/>
      <c r="G72" s="172"/>
      <c r="H72" s="173"/>
      <c r="I72" s="174"/>
      <c r="J72" s="173"/>
      <c r="K72" s="175"/>
    </row>
    <row r="73" spans="2:12" s="160" customFormat="1" x14ac:dyDescent="0.2">
      <c r="B73" s="114" t="s">
        <v>168</v>
      </c>
      <c r="C73" s="170"/>
      <c r="D73" s="170"/>
      <c r="E73" s="170"/>
      <c r="F73" s="171"/>
      <c r="G73" s="172"/>
      <c r="H73" s="173"/>
      <c r="I73" s="174"/>
      <c r="J73" s="173"/>
      <c r="K73" s="175"/>
    </row>
    <row r="74" spans="2:12" s="160" customFormat="1" x14ac:dyDescent="0.2">
      <c r="B74" s="114" t="s">
        <v>169</v>
      </c>
      <c r="C74" s="170"/>
      <c r="D74" s="170"/>
      <c r="E74" s="170"/>
      <c r="F74" s="171"/>
      <c r="G74" s="172"/>
      <c r="H74" s="173"/>
      <c r="I74" s="174"/>
      <c r="J74" s="173"/>
      <c r="K74" s="175"/>
    </row>
    <row r="75" spans="2:12" s="160" customFormat="1" x14ac:dyDescent="0.2">
      <c r="B75" s="114" t="s">
        <v>170</v>
      </c>
      <c r="C75" s="170"/>
      <c r="D75" s="170"/>
      <c r="E75" s="170"/>
      <c r="F75" s="171"/>
      <c r="G75" s="172"/>
      <c r="H75" s="173"/>
      <c r="I75" s="174"/>
      <c r="J75" s="173"/>
      <c r="K75" s="175"/>
    </row>
    <row r="76" spans="2:12" s="160" customFormat="1" x14ac:dyDescent="0.2">
      <c r="B76" s="114" t="s">
        <v>171</v>
      </c>
      <c r="C76" s="170"/>
      <c r="D76" s="170"/>
      <c r="E76" s="170"/>
      <c r="F76" s="171"/>
      <c r="G76" s="172"/>
      <c r="H76" s="173"/>
      <c r="I76" s="174"/>
      <c r="J76" s="173"/>
      <c r="K76" s="175"/>
    </row>
  </sheetData>
  <mergeCells count="1">
    <mergeCell ref="B7:L7"/>
  </mergeCells>
  <phoneticPr fontId="3" type="noConversion"/>
  <conditionalFormatting sqref="H1:H6 H72:H55606 H12:I71">
    <cfRule type="expression" dxfId="132" priority="34" stopIfTrue="1">
      <formula>LEFT(#REF!,3)="TIR"</formula>
    </cfRule>
  </conditionalFormatting>
  <conditionalFormatting sqref="H8">
    <cfRule type="expression" dxfId="131" priority="37" stopIfTrue="1">
      <formula>LEFT(#REF!,3)="TIR"</formula>
    </cfRule>
  </conditionalFormatting>
  <conditionalFormatting sqref="K12:L71 C12:G71">
    <cfRule type="expression" dxfId="130" priority="38" stopIfTrue="1">
      <formula>LEFT(#REF!,3)="TIR"</formula>
    </cfRule>
  </conditionalFormatting>
  <conditionalFormatting sqref="B12:B71 J12:K71">
    <cfRule type="expression" dxfId="129" priority="40" stopIfTrue="1">
      <formula>#REF!&gt;0</formula>
    </cfRule>
  </conditionalFormatting>
  <conditionalFormatting sqref="B12:B71 J12:L71">
    <cfRule type="expression" dxfId="128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0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2" bestFit="1" customWidth="1"/>
    <col min="6" max="6" width="12.7109375" style="92" bestFit="1" customWidth="1"/>
    <col min="7" max="7" width="14.5703125" style="92" bestFit="1" customWidth="1"/>
    <col min="8" max="8" width="5" style="45" bestFit="1" customWidth="1"/>
    <col min="9" max="9" width="9.85546875" style="94" bestFit="1" customWidth="1"/>
    <col min="10" max="10" width="13.85546875" style="94" bestFit="1" customWidth="1"/>
    <col min="11" max="11" width="12.425781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0" t="s">
        <v>69</v>
      </c>
      <c r="C11" s="101"/>
      <c r="D11" s="101"/>
      <c r="E11" s="141"/>
      <c r="F11" s="141"/>
      <c r="G11" s="142"/>
      <c r="H11" s="141"/>
      <c r="I11" s="143">
        <v>-174.05313655898294</v>
      </c>
      <c r="J11" s="101">
        <v>1</v>
      </c>
      <c r="K11" s="119">
        <v>-2.3898257286932448E-4</v>
      </c>
    </row>
    <row r="12" spans="1:16" s="160" customFormat="1" x14ac:dyDescent="0.2">
      <c r="B12" s="130" t="s">
        <v>1225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76" t="s">
        <v>176</v>
      </c>
      <c r="H12" s="164" t="s">
        <v>176</v>
      </c>
      <c r="I12" s="165">
        <v>-913.40249090987766</v>
      </c>
      <c r="J12" s="163">
        <v>5.2478370052259571</v>
      </c>
      <c r="K12" s="163">
        <v>-1.25414158950775E-3</v>
      </c>
    </row>
    <row r="13" spans="1:16" s="160" customFormat="1" x14ac:dyDescent="0.2">
      <c r="B13" s="131" t="s">
        <v>973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1" t="s">
        <v>981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78" t="s">
        <v>176</v>
      </c>
      <c r="H14" s="168" t="s">
        <v>176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1" t="s">
        <v>1226</v>
      </c>
      <c r="C15" s="167" t="s">
        <v>176</v>
      </c>
      <c r="D15" s="167" t="s">
        <v>176</v>
      </c>
      <c r="E15" s="168" t="s">
        <v>176</v>
      </c>
      <c r="F15" s="168" t="s">
        <v>176</v>
      </c>
      <c r="G15" s="178" t="s">
        <v>176</v>
      </c>
      <c r="H15" s="168" t="s">
        <v>176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1" t="s">
        <v>1223</v>
      </c>
      <c r="C16" s="167" t="s">
        <v>176</v>
      </c>
      <c r="D16" s="167" t="s">
        <v>176</v>
      </c>
      <c r="E16" s="168" t="s">
        <v>176</v>
      </c>
      <c r="F16" s="168" t="s">
        <v>176</v>
      </c>
      <c r="G16" s="178" t="s">
        <v>176</v>
      </c>
      <c r="H16" s="168" t="s">
        <v>176</v>
      </c>
      <c r="I16" s="169">
        <v>247.01898084645268</v>
      </c>
      <c r="J16" s="167">
        <v>-1.4192159114739258</v>
      </c>
      <c r="K16" s="167">
        <v>3.3916786998112227E-4</v>
      </c>
    </row>
    <row r="17" spans="2:15" x14ac:dyDescent="0.2">
      <c r="B17" s="23" t="s">
        <v>1235</v>
      </c>
      <c r="C17" s="32" t="s">
        <v>1236</v>
      </c>
      <c r="D17" s="32" t="s">
        <v>295</v>
      </c>
      <c r="E17" s="93" t="s">
        <v>2</v>
      </c>
      <c r="F17" s="93" t="s">
        <v>1237</v>
      </c>
      <c r="G17" s="103">
        <v>685464.25</v>
      </c>
      <c r="H17" s="93">
        <v>0.99909999999999999</v>
      </c>
      <c r="I17" s="123">
        <v>3245.0548900000003</v>
      </c>
      <c r="J17" s="32">
        <v>-18.644047180961426</v>
      </c>
      <c r="K17" s="32">
        <v>4.4556023640032385E-3</v>
      </c>
      <c r="L17" s="18"/>
      <c r="M17" s="18"/>
      <c r="N17" s="18"/>
      <c r="O17" s="18"/>
    </row>
    <row r="18" spans="2:15" x14ac:dyDescent="0.2">
      <c r="B18" s="23" t="s">
        <v>1238</v>
      </c>
      <c r="C18" s="32" t="s">
        <v>1239</v>
      </c>
      <c r="D18" s="32" t="s">
        <v>295</v>
      </c>
      <c r="E18" s="93" t="s">
        <v>137</v>
      </c>
      <c r="F18" s="93" t="s">
        <v>1237</v>
      </c>
      <c r="G18" s="103">
        <v>-775000</v>
      </c>
      <c r="H18" s="93">
        <v>1.0013000000000001</v>
      </c>
      <c r="I18" s="123">
        <v>-3271.3796899999998</v>
      </c>
      <c r="J18" s="32">
        <v>18.795292947170751</v>
      </c>
      <c r="K18" s="32">
        <v>-4.4917474663475343E-3</v>
      </c>
      <c r="L18" s="18"/>
      <c r="M18" s="18"/>
      <c r="N18" s="18"/>
      <c r="O18" s="18"/>
    </row>
    <row r="19" spans="2:15" x14ac:dyDescent="0.2">
      <c r="B19" s="23" t="s">
        <v>1250</v>
      </c>
      <c r="C19" s="32" t="s">
        <v>1251</v>
      </c>
      <c r="D19" s="32" t="s">
        <v>295</v>
      </c>
      <c r="E19" s="93" t="s">
        <v>136</v>
      </c>
      <c r="F19" s="93" t="s">
        <v>1252</v>
      </c>
      <c r="G19" s="103">
        <v>1140306.1200000001</v>
      </c>
      <c r="H19" s="93">
        <v>0.99360000000000004</v>
      </c>
      <c r="I19" s="123">
        <v>4109.5198599999994</v>
      </c>
      <c r="J19" s="32">
        <v>-23.610719928665976</v>
      </c>
      <c r="K19" s="32">
        <v>5.6425505958496288E-3</v>
      </c>
      <c r="L19" s="18"/>
      <c r="M19" s="18"/>
      <c r="N19" s="18"/>
      <c r="O19" s="18"/>
    </row>
    <row r="20" spans="2:15" x14ac:dyDescent="0.2">
      <c r="B20" s="23" t="s">
        <v>1253</v>
      </c>
      <c r="C20" s="32" t="s">
        <v>1254</v>
      </c>
      <c r="D20" s="32" t="s">
        <v>295</v>
      </c>
      <c r="E20" s="93" t="s">
        <v>162</v>
      </c>
      <c r="F20" s="93" t="s">
        <v>1252</v>
      </c>
      <c r="G20" s="103">
        <v>-124266000</v>
      </c>
      <c r="H20" s="93">
        <v>1.0024999999999999</v>
      </c>
      <c r="I20" s="123">
        <v>-3981.7948300000003</v>
      </c>
      <c r="J20" s="32">
        <v>22.876892130298689</v>
      </c>
      <c r="K20" s="32">
        <v>-5.4671785405527827E-3</v>
      </c>
      <c r="L20" s="18"/>
      <c r="M20" s="18"/>
      <c r="N20" s="18"/>
      <c r="O20" s="18"/>
    </row>
    <row r="21" spans="2:15" x14ac:dyDescent="0.2">
      <c r="B21" s="23" t="s">
        <v>1227</v>
      </c>
      <c r="C21" s="32" t="s">
        <v>1228</v>
      </c>
      <c r="D21" s="32" t="s">
        <v>295</v>
      </c>
      <c r="E21" s="93" t="s">
        <v>137</v>
      </c>
      <c r="F21" s="93" t="s">
        <v>1229</v>
      </c>
      <c r="G21" s="103">
        <v>284325.53942570288</v>
      </c>
      <c r="H21" s="93">
        <v>1.0004999999999999</v>
      </c>
      <c r="I21" s="123">
        <v>1199.2164285351869</v>
      </c>
      <c r="J21" s="32">
        <v>-6.8899443712627244</v>
      </c>
      <c r="K21" s="32">
        <v>1.6465766327708861E-3</v>
      </c>
      <c r="L21" s="18"/>
      <c r="M21" s="18"/>
      <c r="N21" s="18"/>
      <c r="O21" s="18"/>
    </row>
    <row r="22" spans="2:15" x14ac:dyDescent="0.2">
      <c r="B22" s="23" t="s">
        <v>1230</v>
      </c>
      <c r="C22" s="32" t="s">
        <v>1231</v>
      </c>
      <c r="D22" s="32" t="s">
        <v>295</v>
      </c>
      <c r="E22" s="93" t="s">
        <v>136</v>
      </c>
      <c r="F22" s="93" t="s">
        <v>1229</v>
      </c>
      <c r="G22" s="103">
        <v>-337252.73858979746</v>
      </c>
      <c r="H22" s="93">
        <v>0.99880000000000002</v>
      </c>
      <c r="I22" s="123">
        <v>-1221.7466008185977</v>
      </c>
      <c r="J22" s="32">
        <v>7.0193885900158621</v>
      </c>
      <c r="K22" s="32">
        <v>-1.6775115452115708E-3</v>
      </c>
      <c r="L22" s="18"/>
      <c r="M22" s="18"/>
      <c r="N22" s="18"/>
      <c r="O22" s="18"/>
    </row>
    <row r="23" spans="2:15" x14ac:dyDescent="0.2">
      <c r="B23" s="23" t="s">
        <v>1230</v>
      </c>
      <c r="C23" s="32" t="s">
        <v>1232</v>
      </c>
      <c r="D23" s="32" t="s">
        <v>295</v>
      </c>
      <c r="E23" s="93" t="s">
        <v>136</v>
      </c>
      <c r="F23" s="93" t="s">
        <v>1233</v>
      </c>
      <c r="G23" s="103">
        <v>1541800</v>
      </c>
      <c r="H23" s="93">
        <v>0.99880000000000002</v>
      </c>
      <c r="I23" s="123">
        <v>5585.3924800000004</v>
      </c>
      <c r="J23" s="32">
        <v>-32.09015700850199</v>
      </c>
      <c r="K23" s="32">
        <v>7.668988285672391E-3</v>
      </c>
      <c r="L23" s="18"/>
      <c r="M23" s="18"/>
      <c r="N23" s="18"/>
      <c r="O23" s="18"/>
    </row>
    <row r="24" spans="2:15" x14ac:dyDescent="0.2">
      <c r="B24" s="23" t="s">
        <v>1227</v>
      </c>
      <c r="C24" s="32" t="s">
        <v>1234</v>
      </c>
      <c r="D24" s="32" t="s">
        <v>295</v>
      </c>
      <c r="E24" s="93" t="s">
        <v>137</v>
      </c>
      <c r="F24" s="93" t="s">
        <v>1233</v>
      </c>
      <c r="G24" s="103">
        <v>-1300000</v>
      </c>
      <c r="H24" s="93">
        <v>1.0004999999999999</v>
      </c>
      <c r="I24" s="123">
        <v>-5483.0859</v>
      </c>
      <c r="J24" s="32">
        <v>31.502367658521901</v>
      </c>
      <c r="K24" s="32">
        <v>-7.5285168745089608E-3</v>
      </c>
      <c r="L24" s="18"/>
      <c r="M24" s="18"/>
      <c r="N24" s="18"/>
      <c r="O24" s="18"/>
    </row>
    <row r="25" spans="2:15" x14ac:dyDescent="0.2">
      <c r="B25" s="23" t="s">
        <v>1238</v>
      </c>
      <c r="C25" s="32" t="s">
        <v>1240</v>
      </c>
      <c r="D25" s="32" t="s">
        <v>295</v>
      </c>
      <c r="E25" s="93" t="s">
        <v>137</v>
      </c>
      <c r="F25" s="93" t="s">
        <v>1237</v>
      </c>
      <c r="G25" s="103">
        <v>43337.751725772017</v>
      </c>
      <c r="H25" s="93">
        <v>1.0013000000000001</v>
      </c>
      <c r="I25" s="123">
        <v>182.93450421753923</v>
      </c>
      <c r="J25" s="32">
        <v>-1.0510267601845058</v>
      </c>
      <c r="K25" s="32">
        <v>2.5117707930340374E-4</v>
      </c>
      <c r="L25" s="18"/>
      <c r="M25" s="18"/>
      <c r="N25" s="18"/>
      <c r="O25" s="18"/>
    </row>
    <row r="26" spans="2:15" x14ac:dyDescent="0.2">
      <c r="B26" s="23" t="s">
        <v>1235</v>
      </c>
      <c r="C26" s="32" t="s">
        <v>1241</v>
      </c>
      <c r="D26" s="32" t="s">
        <v>295</v>
      </c>
      <c r="E26" s="93" t="s">
        <v>2</v>
      </c>
      <c r="F26" s="93" t="s">
        <v>1237</v>
      </c>
      <c r="G26" s="103">
        <v>-38306.238750409888</v>
      </c>
      <c r="H26" s="93">
        <v>0.99909999999999999</v>
      </c>
      <c r="I26" s="123">
        <v>-181.3454856498941</v>
      </c>
      <c r="J26" s="32">
        <v>1.0418972575564012</v>
      </c>
      <c r="K26" s="32">
        <v>-2.4899528727632194E-4</v>
      </c>
      <c r="L26" s="18"/>
      <c r="M26" s="18"/>
      <c r="N26" s="18"/>
      <c r="O26" s="18"/>
    </row>
    <row r="27" spans="2:15" x14ac:dyDescent="0.2">
      <c r="B27" s="23" t="s">
        <v>1227</v>
      </c>
      <c r="C27" s="32" t="s">
        <v>1242</v>
      </c>
      <c r="D27" s="32" t="s">
        <v>295</v>
      </c>
      <c r="E27" s="93" t="s">
        <v>137</v>
      </c>
      <c r="F27" s="93" t="s">
        <v>1243</v>
      </c>
      <c r="G27" s="103">
        <v>227149.59525232229</v>
      </c>
      <c r="H27" s="93">
        <v>1.0004999999999999</v>
      </c>
      <c r="I27" s="123">
        <v>958.06211059271254</v>
      </c>
      <c r="J27" s="32">
        <v>-5.5044231292438983</v>
      </c>
      <c r="K27" s="32">
        <v>1.3154612015881251E-3</v>
      </c>
      <c r="L27" s="18"/>
      <c r="M27" s="18"/>
      <c r="N27" s="18"/>
      <c r="O27" s="18"/>
    </row>
    <row r="28" spans="2:15" x14ac:dyDescent="0.2">
      <c r="B28" s="23" t="s">
        <v>1230</v>
      </c>
      <c r="C28" s="32" t="s">
        <v>1244</v>
      </c>
      <c r="D28" s="32" t="s">
        <v>295</v>
      </c>
      <c r="E28" s="93" t="s">
        <v>136</v>
      </c>
      <c r="F28" s="93" t="s">
        <v>1243</v>
      </c>
      <c r="G28" s="103">
        <v>-268312.50915597187</v>
      </c>
      <c r="H28" s="93">
        <v>0.99880000000000002</v>
      </c>
      <c r="I28" s="123">
        <v>-972.0006941949913</v>
      </c>
      <c r="J28" s="32">
        <v>5.5845054758068127</v>
      </c>
      <c r="K28" s="32">
        <v>-1.3345994868111434E-3</v>
      </c>
      <c r="L28" s="18"/>
      <c r="M28" s="18"/>
      <c r="N28" s="18"/>
      <c r="O28" s="18"/>
    </row>
    <row r="29" spans="2:15" x14ac:dyDescent="0.2">
      <c r="B29" s="23" t="s">
        <v>1245</v>
      </c>
      <c r="C29" s="32" t="s">
        <v>1246</v>
      </c>
      <c r="D29" s="32" t="s">
        <v>295</v>
      </c>
      <c r="E29" s="93" t="s">
        <v>136</v>
      </c>
      <c r="F29" s="93" t="s">
        <v>1247</v>
      </c>
      <c r="G29" s="103">
        <v>1392053.2641133375</v>
      </c>
      <c r="H29" s="93">
        <v>0.99319999999999997</v>
      </c>
      <c r="I29" s="123">
        <v>5014.4977237180165</v>
      </c>
      <c r="J29" s="32">
        <v>-28.810154317550655</v>
      </c>
      <c r="K29" s="32">
        <v>6.8851248035705333E-3</v>
      </c>
      <c r="L29" s="18"/>
      <c r="M29" s="18"/>
      <c r="N29" s="18"/>
      <c r="O29" s="18"/>
    </row>
    <row r="30" spans="2:15" x14ac:dyDescent="0.2">
      <c r="B30" s="23" t="s">
        <v>1248</v>
      </c>
      <c r="C30" s="32" t="s">
        <v>1249</v>
      </c>
      <c r="D30" s="32" t="s">
        <v>295</v>
      </c>
      <c r="E30" s="93" t="s">
        <v>2</v>
      </c>
      <c r="F30" s="93" t="s">
        <v>1247</v>
      </c>
      <c r="G30" s="103">
        <v>-1042900.5792022247</v>
      </c>
      <c r="H30" s="93">
        <v>0.99880000000000002</v>
      </c>
      <c r="I30" s="123">
        <v>-4936.0025067844326</v>
      </c>
      <c r="J30" s="32">
        <v>28.359170103847713</v>
      </c>
      <c r="K30" s="32">
        <v>-6.7773474358563549E-3</v>
      </c>
      <c r="L30" s="18"/>
      <c r="M30" s="18"/>
      <c r="N30" s="18"/>
      <c r="O30" s="18"/>
    </row>
    <row r="31" spans="2:15" x14ac:dyDescent="0.2">
      <c r="B31" s="23" t="s">
        <v>1227</v>
      </c>
      <c r="C31" s="32" t="s">
        <v>1255</v>
      </c>
      <c r="D31" s="32" t="s">
        <v>295</v>
      </c>
      <c r="E31" s="93" t="s">
        <v>137</v>
      </c>
      <c r="F31" s="93" t="s">
        <v>1256</v>
      </c>
      <c r="G31" s="103">
        <v>164384.57551154902</v>
      </c>
      <c r="H31" s="93">
        <v>1.0004999999999999</v>
      </c>
      <c r="I31" s="123">
        <v>693.33442210210285</v>
      </c>
      <c r="J31" s="32">
        <v>-3.9834641064750156</v>
      </c>
      <c r="K31" s="32">
        <v>9.5197850109800394E-4</v>
      </c>
      <c r="L31" s="18"/>
      <c r="M31" s="18"/>
      <c r="N31" s="18"/>
      <c r="O31" s="18"/>
    </row>
    <row r="32" spans="2:15" x14ac:dyDescent="0.2">
      <c r="B32" s="23" t="s">
        <v>1230</v>
      </c>
      <c r="C32" s="32" t="s">
        <v>1257</v>
      </c>
      <c r="D32" s="32" t="s">
        <v>295</v>
      </c>
      <c r="E32" s="93" t="s">
        <v>136</v>
      </c>
      <c r="F32" s="93" t="s">
        <v>1256</v>
      </c>
      <c r="G32" s="103">
        <v>-191687.2096582622</v>
      </c>
      <c r="H32" s="93">
        <v>0.99880000000000002</v>
      </c>
      <c r="I32" s="123">
        <v>-694.41451484095512</v>
      </c>
      <c r="J32" s="32">
        <v>3.9896696409468762</v>
      </c>
      <c r="K32" s="32">
        <v>-9.5346151569211852E-4</v>
      </c>
      <c r="L32" s="18"/>
      <c r="M32" s="18"/>
      <c r="N32" s="18"/>
      <c r="O32" s="18"/>
    </row>
    <row r="33" spans="2:15" x14ac:dyDescent="0.2">
      <c r="B33" s="23" t="s">
        <v>1227</v>
      </c>
      <c r="C33" s="32" t="s">
        <v>1258</v>
      </c>
      <c r="D33" s="32" t="s">
        <v>295</v>
      </c>
      <c r="E33" s="93" t="s">
        <v>137</v>
      </c>
      <c r="F33" s="93" t="s">
        <v>1259</v>
      </c>
      <c r="G33" s="103">
        <v>56040.196197118988</v>
      </c>
      <c r="H33" s="93">
        <v>1.0004999999999999</v>
      </c>
      <c r="I33" s="123">
        <v>236.36400750084405</v>
      </c>
      <c r="J33" s="32">
        <v>-1.3579991270122573</v>
      </c>
      <c r="K33" s="32">
        <v>3.2453812532768581E-4</v>
      </c>
      <c r="L33" s="18"/>
      <c r="M33" s="18"/>
      <c r="N33" s="18"/>
      <c r="O33" s="18"/>
    </row>
    <row r="34" spans="2:15" x14ac:dyDescent="0.2">
      <c r="B34" s="23" t="s">
        <v>1230</v>
      </c>
      <c r="C34" s="32" t="s">
        <v>1260</v>
      </c>
      <c r="D34" s="32" t="s">
        <v>295</v>
      </c>
      <c r="E34" s="93" t="s">
        <v>136</v>
      </c>
      <c r="F34" s="93" t="s">
        <v>1259</v>
      </c>
      <c r="G34" s="103">
        <v>-65031.84567694673</v>
      </c>
      <c r="H34" s="93">
        <v>0.99880000000000002</v>
      </c>
      <c r="I34" s="123">
        <v>-235.58722373107864</v>
      </c>
      <c r="J34" s="32">
        <v>1.3535362153685928</v>
      </c>
      <c r="K34" s="32">
        <v>-3.2347156722059442E-4</v>
      </c>
      <c r="L34" s="18"/>
      <c r="M34" s="18"/>
      <c r="N34" s="18"/>
      <c r="O34" s="18"/>
    </row>
    <row r="35" spans="2:15" s="160" customFormat="1" x14ac:dyDescent="0.2">
      <c r="B35" s="131" t="s">
        <v>1219</v>
      </c>
      <c r="C35" s="167" t="s">
        <v>176</v>
      </c>
      <c r="D35" s="167" t="s">
        <v>176</v>
      </c>
      <c r="E35" s="168" t="s">
        <v>176</v>
      </c>
      <c r="F35" s="168" t="s">
        <v>176</v>
      </c>
      <c r="G35" s="178" t="s">
        <v>176</v>
      </c>
      <c r="H35" s="168" t="s">
        <v>176</v>
      </c>
      <c r="I35" s="169">
        <v>-1160.4214723563464</v>
      </c>
      <c r="J35" s="167">
        <v>6.6670529201471984</v>
      </c>
      <c r="K35" s="167">
        <v>-1.5933094603127205E-3</v>
      </c>
    </row>
    <row r="36" spans="2:15" x14ac:dyDescent="0.2">
      <c r="B36" s="23" t="s">
        <v>1261</v>
      </c>
      <c r="C36" s="32" t="s">
        <v>1262</v>
      </c>
      <c r="D36" s="32" t="s">
        <v>295</v>
      </c>
      <c r="E36" s="93" t="s">
        <v>182</v>
      </c>
      <c r="F36" s="93" t="s">
        <v>1263</v>
      </c>
      <c r="G36" s="103">
        <v>31558381.75</v>
      </c>
      <c r="H36" s="93">
        <v>1.0003</v>
      </c>
      <c r="I36" s="123">
        <v>31567.186539999999</v>
      </c>
      <c r="J36" s="32">
        <v>-181.36522652840873</v>
      </c>
      <c r="K36" s="32">
        <v>4.3343128464786981E-2</v>
      </c>
      <c r="L36" s="18"/>
      <c r="M36" s="18"/>
      <c r="N36" s="18"/>
      <c r="O36" s="18"/>
    </row>
    <row r="37" spans="2:15" x14ac:dyDescent="0.2">
      <c r="B37" s="23" t="s">
        <v>1264</v>
      </c>
      <c r="C37" s="32" t="s">
        <v>1265</v>
      </c>
      <c r="D37" s="32" t="s">
        <v>295</v>
      </c>
      <c r="E37" s="93" t="s">
        <v>136</v>
      </c>
      <c r="F37" s="93" t="s">
        <v>1263</v>
      </c>
      <c r="G37" s="103">
        <v>-8907500</v>
      </c>
      <c r="H37" s="93">
        <v>0.99970000000000003</v>
      </c>
      <c r="I37" s="123">
        <v>-32296.453329999997</v>
      </c>
      <c r="J37" s="32">
        <v>185.5551354517269</v>
      </c>
      <c r="K37" s="32">
        <v>-4.4344443679369697E-2</v>
      </c>
      <c r="L37" s="18"/>
      <c r="M37" s="18"/>
      <c r="N37" s="18"/>
      <c r="O37" s="18"/>
    </row>
    <row r="38" spans="2:15" x14ac:dyDescent="0.2">
      <c r="B38" s="23" t="s">
        <v>1266</v>
      </c>
      <c r="C38" s="32" t="s">
        <v>1267</v>
      </c>
      <c r="D38" s="32" t="s">
        <v>295</v>
      </c>
      <c r="E38" s="93" t="s">
        <v>182</v>
      </c>
      <c r="F38" s="93" t="s">
        <v>1268</v>
      </c>
      <c r="G38" s="103">
        <v>63844975</v>
      </c>
      <c r="H38" s="93">
        <v>1.0009999999999999</v>
      </c>
      <c r="I38" s="123">
        <v>63909.39458</v>
      </c>
      <c r="J38" s="32">
        <v>-367.18323980529044</v>
      </c>
      <c r="K38" s="32">
        <v>8.7750395363162467E-2</v>
      </c>
      <c r="L38" s="18"/>
      <c r="M38" s="18"/>
      <c r="N38" s="18"/>
      <c r="O38" s="18"/>
    </row>
    <row r="39" spans="2:15" x14ac:dyDescent="0.2">
      <c r="B39" s="23" t="s">
        <v>1269</v>
      </c>
      <c r="C39" s="32" t="s">
        <v>1270</v>
      </c>
      <c r="D39" s="32" t="s">
        <v>295</v>
      </c>
      <c r="E39" s="93" t="s">
        <v>136</v>
      </c>
      <c r="F39" s="93" t="s">
        <v>1268</v>
      </c>
      <c r="G39" s="103">
        <v>-17750000</v>
      </c>
      <c r="H39" s="93">
        <v>0.99760000000000004</v>
      </c>
      <c r="I39" s="123">
        <v>-64227.572489999999</v>
      </c>
      <c r="J39" s="32">
        <v>369.01129022880104</v>
      </c>
      <c r="K39" s="32">
        <v>-8.8187267556707888E-2</v>
      </c>
      <c r="L39" s="18"/>
      <c r="M39" s="18"/>
      <c r="N39" s="18"/>
      <c r="O39" s="18"/>
    </row>
    <row r="40" spans="2:15" x14ac:dyDescent="0.2">
      <c r="B40" s="23" t="s">
        <v>1271</v>
      </c>
      <c r="C40" s="32" t="s">
        <v>1272</v>
      </c>
      <c r="D40" s="32" t="s">
        <v>295</v>
      </c>
      <c r="E40" s="93" t="s">
        <v>182</v>
      </c>
      <c r="F40" s="93" t="s">
        <v>1273</v>
      </c>
      <c r="G40" s="103">
        <v>481403.21819603519</v>
      </c>
      <c r="H40" s="93">
        <v>1.0014000000000001</v>
      </c>
      <c r="I40" s="123">
        <v>482.07140592864511</v>
      </c>
      <c r="J40" s="32">
        <v>-2.7696795097127205</v>
      </c>
      <c r="K40" s="32">
        <v>6.6190513525459513E-4</v>
      </c>
      <c r="L40" s="18"/>
      <c r="M40" s="18"/>
      <c r="N40" s="18"/>
      <c r="O40" s="18"/>
    </row>
    <row r="41" spans="2:15" x14ac:dyDescent="0.2">
      <c r="B41" s="23" t="s">
        <v>1274</v>
      </c>
      <c r="C41" s="32" t="s">
        <v>1275</v>
      </c>
      <c r="D41" s="32" t="s">
        <v>295</v>
      </c>
      <c r="E41" s="93" t="s">
        <v>136</v>
      </c>
      <c r="F41" s="93" t="s">
        <v>1273</v>
      </c>
      <c r="G41" s="103">
        <v>-134496.47087308558</v>
      </c>
      <c r="H41" s="93">
        <v>0.99590000000000001</v>
      </c>
      <c r="I41" s="123">
        <v>-485.81474069744633</v>
      </c>
      <c r="J41" s="32">
        <v>2.7911863601079889</v>
      </c>
      <c r="K41" s="32">
        <v>-6.6704489769637198E-4</v>
      </c>
      <c r="L41" s="18"/>
      <c r="M41" s="18"/>
      <c r="N41" s="18"/>
      <c r="O41" s="18"/>
    </row>
    <row r="42" spans="2:15" x14ac:dyDescent="0.2">
      <c r="B42" s="23" t="s">
        <v>1276</v>
      </c>
      <c r="C42" s="32" t="s">
        <v>1277</v>
      </c>
      <c r="D42" s="32" t="s">
        <v>295</v>
      </c>
      <c r="E42" s="93" t="s">
        <v>182</v>
      </c>
      <c r="F42" s="93" t="s">
        <v>1278</v>
      </c>
      <c r="G42" s="103">
        <v>1401792.9884934607</v>
      </c>
      <c r="H42" s="93">
        <v>1.0015000000000001</v>
      </c>
      <c r="I42" s="123">
        <v>1403.8662403839301</v>
      </c>
      <c r="J42" s="32">
        <v>-8.0657336497247734</v>
      </c>
      <c r="K42" s="32">
        <v>1.9275697796899134E-3</v>
      </c>
      <c r="L42" s="18"/>
      <c r="M42" s="18"/>
      <c r="N42" s="18"/>
      <c r="O42" s="18"/>
    </row>
    <row r="43" spans="2:15" x14ac:dyDescent="0.2">
      <c r="B43" s="23" t="s">
        <v>1279</v>
      </c>
      <c r="C43" s="32" t="s">
        <v>1280</v>
      </c>
      <c r="D43" s="32" t="s">
        <v>295</v>
      </c>
      <c r="E43" s="93" t="s">
        <v>136</v>
      </c>
      <c r="F43" s="93" t="s">
        <v>1278</v>
      </c>
      <c r="G43" s="103">
        <v>-390743.69017239322</v>
      </c>
      <c r="H43" s="93">
        <v>0.99539999999999995</v>
      </c>
      <c r="I43" s="123">
        <v>-1410.7024494215457</v>
      </c>
      <c r="J43" s="32">
        <v>8.1050102130362252</v>
      </c>
      <c r="K43" s="32">
        <v>-1.9369561938435489E-3</v>
      </c>
      <c r="L43" s="18"/>
      <c r="M43" s="18"/>
      <c r="N43" s="18"/>
      <c r="O43" s="18"/>
    </row>
    <row r="44" spans="2:15" x14ac:dyDescent="0.2">
      <c r="B44" s="23" t="s">
        <v>1281</v>
      </c>
      <c r="C44" s="32" t="s">
        <v>1282</v>
      </c>
      <c r="D44" s="32" t="s">
        <v>295</v>
      </c>
      <c r="E44" s="93" t="s">
        <v>136</v>
      </c>
      <c r="F44" s="93" t="s">
        <v>1172</v>
      </c>
      <c r="G44" s="103">
        <v>1600000</v>
      </c>
      <c r="H44" s="93">
        <v>0.99670000000000003</v>
      </c>
      <c r="I44" s="123">
        <v>5784.2641599999997</v>
      </c>
      <c r="J44" s="32">
        <v>-33.232748770602214</v>
      </c>
      <c r="K44" s="32">
        <v>7.9420478047183968E-3</v>
      </c>
      <c r="L44" s="18"/>
      <c r="M44" s="18"/>
      <c r="N44" s="18"/>
      <c r="O44" s="18"/>
    </row>
    <row r="45" spans="2:15" x14ac:dyDescent="0.2">
      <c r="B45" s="23" t="s">
        <v>1283</v>
      </c>
      <c r="C45" s="32" t="s">
        <v>1284</v>
      </c>
      <c r="D45" s="32" t="s">
        <v>295</v>
      </c>
      <c r="E45" s="93" t="s">
        <v>182</v>
      </c>
      <c r="F45" s="93" t="s">
        <v>1172</v>
      </c>
      <c r="G45" s="103">
        <v>-5831200</v>
      </c>
      <c r="H45" s="93">
        <v>1.0012000000000001</v>
      </c>
      <c r="I45" s="123">
        <v>-5838.4365199999993</v>
      </c>
      <c r="J45" s="32">
        <v>33.54398912553625</v>
      </c>
      <c r="K45" s="32">
        <v>-8.0164288255212945E-3</v>
      </c>
      <c r="L45" s="18"/>
      <c r="M45" s="18"/>
      <c r="N45" s="18"/>
      <c r="O45" s="18"/>
    </row>
    <row r="46" spans="2:15" x14ac:dyDescent="0.2">
      <c r="B46" s="23" t="s">
        <v>1283</v>
      </c>
      <c r="C46" s="32" t="s">
        <v>1285</v>
      </c>
      <c r="D46" s="32" t="s">
        <v>295</v>
      </c>
      <c r="E46" s="93" t="s">
        <v>182</v>
      </c>
      <c r="F46" s="93" t="s">
        <v>1172</v>
      </c>
      <c r="G46" s="103">
        <v>2533649.7693482898</v>
      </c>
      <c r="H46" s="93">
        <v>1.0012000000000001</v>
      </c>
      <c r="I46" s="123">
        <v>2536.7940287410038</v>
      </c>
      <c r="J46" s="32">
        <v>-14.574825130378146</v>
      </c>
      <c r="K46" s="32">
        <v>3.483129208778257E-3</v>
      </c>
      <c r="L46" s="18"/>
      <c r="M46" s="18"/>
      <c r="N46" s="18"/>
      <c r="O46" s="18"/>
    </row>
    <row r="47" spans="2:15" x14ac:dyDescent="0.2">
      <c r="B47" s="23" t="s">
        <v>1281</v>
      </c>
      <c r="C47" s="32" t="s">
        <v>1286</v>
      </c>
      <c r="D47" s="32" t="s">
        <v>295</v>
      </c>
      <c r="E47" s="93" t="s">
        <v>136</v>
      </c>
      <c r="F47" s="93" t="s">
        <v>1172</v>
      </c>
      <c r="G47" s="103">
        <v>-695198.18064569461</v>
      </c>
      <c r="H47" s="93">
        <v>0.99670000000000003</v>
      </c>
      <c r="I47" s="123">
        <v>-2513.2561996324998</v>
      </c>
      <c r="J47" s="32">
        <v>14.439591548416653</v>
      </c>
      <c r="K47" s="32">
        <v>-3.4508107394227651E-3</v>
      </c>
      <c r="L47" s="18"/>
      <c r="M47" s="18"/>
      <c r="N47" s="18"/>
      <c r="O47" s="18"/>
    </row>
    <row r="48" spans="2:15" x14ac:dyDescent="0.2">
      <c r="B48" s="23" t="s">
        <v>1283</v>
      </c>
      <c r="C48" s="32" t="s">
        <v>1287</v>
      </c>
      <c r="D48" s="32" t="s">
        <v>295</v>
      </c>
      <c r="E48" s="93" t="s">
        <v>182</v>
      </c>
      <c r="F48" s="93" t="s">
        <v>1256</v>
      </c>
      <c r="G48" s="103">
        <v>79088112.599999994</v>
      </c>
      <c r="H48" s="93">
        <v>1.0012000000000001</v>
      </c>
      <c r="I48" s="123">
        <v>79186.260949999996</v>
      </c>
      <c r="J48" s="32">
        <v>-454.95451857694871</v>
      </c>
      <c r="K48" s="32">
        <v>0.10872620138804408</v>
      </c>
      <c r="L48" s="18"/>
      <c r="M48" s="18"/>
      <c r="N48" s="18"/>
      <c r="O48" s="18"/>
    </row>
    <row r="49" spans="2:15" x14ac:dyDescent="0.2">
      <c r="B49" s="23" t="s">
        <v>1281</v>
      </c>
      <c r="C49" s="32" t="s">
        <v>1288</v>
      </c>
      <c r="D49" s="32" t="s">
        <v>295</v>
      </c>
      <c r="E49" s="93" t="s">
        <v>136</v>
      </c>
      <c r="F49" s="93" t="s">
        <v>1256</v>
      </c>
      <c r="G49" s="103">
        <v>-21882000</v>
      </c>
      <c r="H49" s="93">
        <v>0.99670000000000003</v>
      </c>
      <c r="I49" s="123">
        <v>-79107.042700000005</v>
      </c>
      <c r="J49" s="32">
        <v>454.49938026938275</v>
      </c>
      <c r="K49" s="32">
        <v>-0.1086174312642906</v>
      </c>
      <c r="L49" s="18"/>
      <c r="M49" s="18"/>
      <c r="N49" s="18"/>
      <c r="O49" s="18"/>
    </row>
    <row r="50" spans="2:15" x14ac:dyDescent="0.2">
      <c r="B50" s="23" t="s">
        <v>1283</v>
      </c>
      <c r="C50" s="32" t="s">
        <v>1289</v>
      </c>
      <c r="D50" s="32" t="s">
        <v>295</v>
      </c>
      <c r="E50" s="93" t="s">
        <v>182</v>
      </c>
      <c r="F50" s="93" t="s">
        <v>1256</v>
      </c>
      <c r="G50" s="103">
        <v>4645056.7935763346</v>
      </c>
      <c r="H50" s="93">
        <v>1.0012000000000001</v>
      </c>
      <c r="I50" s="123">
        <v>4650.8213090302634</v>
      </c>
      <c r="J50" s="32">
        <v>-26.720698063686996</v>
      </c>
      <c r="K50" s="32">
        <v>6.3857811721242941E-3</v>
      </c>
      <c r="L50" s="18"/>
      <c r="M50" s="18"/>
      <c r="N50" s="18"/>
      <c r="O50" s="18"/>
    </row>
    <row r="51" spans="2:15" x14ac:dyDescent="0.2">
      <c r="B51" s="23" t="s">
        <v>1281</v>
      </c>
      <c r="C51" s="32" t="s">
        <v>1290</v>
      </c>
      <c r="D51" s="32" t="s">
        <v>295</v>
      </c>
      <c r="E51" s="93" t="s">
        <v>136</v>
      </c>
      <c r="F51" s="93" t="s">
        <v>1256</v>
      </c>
      <c r="G51" s="103">
        <v>-1285188.4994539288</v>
      </c>
      <c r="H51" s="93">
        <v>0.99670000000000003</v>
      </c>
      <c r="I51" s="123">
        <v>-4646.1686088022479</v>
      </c>
      <c r="J51" s="32">
        <v>26.693966570534965</v>
      </c>
      <c r="K51" s="32">
        <v>-6.3793928111141839E-3</v>
      </c>
      <c r="L51" s="18"/>
      <c r="M51" s="18"/>
      <c r="N51" s="18"/>
      <c r="O51" s="18"/>
    </row>
    <row r="52" spans="2:15" x14ac:dyDescent="0.2">
      <c r="B52" s="23" t="s">
        <v>1291</v>
      </c>
      <c r="C52" s="32" t="s">
        <v>1292</v>
      </c>
      <c r="D52" s="32" t="s">
        <v>295</v>
      </c>
      <c r="E52" s="93" t="s">
        <v>182</v>
      </c>
      <c r="F52" s="93" t="s">
        <v>1259</v>
      </c>
      <c r="G52" s="103">
        <v>36110000</v>
      </c>
      <c r="H52" s="93">
        <v>1.0004</v>
      </c>
      <c r="I52" s="123">
        <v>36125.888399999996</v>
      </c>
      <c r="J52" s="32">
        <v>-207.55666409813702</v>
      </c>
      <c r="K52" s="32">
        <v>4.9602425602346935E-2</v>
      </c>
      <c r="L52" s="18"/>
      <c r="M52" s="18"/>
      <c r="N52" s="18"/>
      <c r="O52" s="18"/>
    </row>
    <row r="53" spans="2:15" x14ac:dyDescent="0.2">
      <c r="B53" s="23" t="s">
        <v>1293</v>
      </c>
      <c r="C53" s="32" t="s">
        <v>1294</v>
      </c>
      <c r="D53" s="32" t="s">
        <v>295</v>
      </c>
      <c r="E53" s="93" t="s">
        <v>136</v>
      </c>
      <c r="F53" s="93" t="s">
        <v>1259</v>
      </c>
      <c r="G53" s="103">
        <v>-10000000</v>
      </c>
      <c r="H53" s="93">
        <v>0.99929999999999997</v>
      </c>
      <c r="I53" s="123">
        <v>-36244.284570000003</v>
      </c>
      <c r="J53" s="32">
        <v>208.23689412639555</v>
      </c>
      <c r="K53" s="32">
        <v>-4.976498872464314E-2</v>
      </c>
      <c r="L53" s="18"/>
      <c r="M53" s="18"/>
      <c r="N53" s="18"/>
      <c r="O53" s="18"/>
    </row>
    <row r="54" spans="2:15" x14ac:dyDescent="0.2">
      <c r="B54" s="23" t="s">
        <v>1295</v>
      </c>
      <c r="C54" s="32" t="s">
        <v>1296</v>
      </c>
      <c r="D54" s="32" t="s">
        <v>295</v>
      </c>
      <c r="E54" s="93" t="s">
        <v>182</v>
      </c>
      <c r="F54" s="93" t="s">
        <v>1297</v>
      </c>
      <c r="G54" s="103">
        <v>857370.16965896287</v>
      </c>
      <c r="H54" s="93">
        <v>1.0003</v>
      </c>
      <c r="I54" s="123">
        <v>857.65481649551339</v>
      </c>
      <c r="J54" s="32">
        <v>-4.9275458831209988</v>
      </c>
      <c r="K54" s="32">
        <v>1.1775975930799038E-3</v>
      </c>
      <c r="L54" s="18"/>
      <c r="M54" s="18"/>
      <c r="N54" s="18"/>
      <c r="O54" s="18"/>
    </row>
    <row r="55" spans="2:15" x14ac:dyDescent="0.2">
      <c r="B55" s="23" t="s">
        <v>1298</v>
      </c>
      <c r="C55" s="32" t="s">
        <v>1299</v>
      </c>
      <c r="D55" s="32" t="s">
        <v>295</v>
      </c>
      <c r="E55" s="93" t="s">
        <v>136</v>
      </c>
      <c r="F55" s="93" t="s">
        <v>1297</v>
      </c>
      <c r="G55" s="103">
        <v>-239104.83710770769</v>
      </c>
      <c r="H55" s="93">
        <v>0.99960000000000004</v>
      </c>
      <c r="I55" s="123">
        <v>-866.9062973163725</v>
      </c>
      <c r="J55" s="32">
        <v>4.9806990810682468</v>
      </c>
      <c r="K55" s="32">
        <v>-1.19030028108157E-3</v>
      </c>
      <c r="L55" s="18"/>
      <c r="M55" s="18"/>
      <c r="N55" s="18"/>
      <c r="O55" s="18"/>
    </row>
    <row r="56" spans="2:15" x14ac:dyDescent="0.2">
      <c r="B56" s="23" t="s">
        <v>1295</v>
      </c>
      <c r="C56" s="32" t="s">
        <v>1300</v>
      </c>
      <c r="D56" s="32" t="s">
        <v>295</v>
      </c>
      <c r="E56" s="93" t="s">
        <v>182</v>
      </c>
      <c r="F56" s="93" t="s">
        <v>1301</v>
      </c>
      <c r="G56" s="103">
        <v>852576.1176749533</v>
      </c>
      <c r="H56" s="93">
        <v>1.0003</v>
      </c>
      <c r="I56" s="123">
        <v>852.85917296993182</v>
      </c>
      <c r="J56" s="32">
        <v>-4.8999931275637527</v>
      </c>
      <c r="K56" s="32">
        <v>1.1710129646671937E-3</v>
      </c>
      <c r="L56" s="18"/>
      <c r="M56" s="18"/>
      <c r="N56" s="18"/>
      <c r="O56" s="18"/>
    </row>
    <row r="57" spans="2:15" x14ac:dyDescent="0.2">
      <c r="B57" s="23" t="s">
        <v>1298</v>
      </c>
      <c r="C57" s="32" t="s">
        <v>1302</v>
      </c>
      <c r="D57" s="32" t="s">
        <v>295</v>
      </c>
      <c r="E57" s="93" t="s">
        <v>136</v>
      </c>
      <c r="F57" s="93" t="s">
        <v>1301</v>
      </c>
      <c r="G57" s="103">
        <v>-239104.83710770769</v>
      </c>
      <c r="H57" s="93">
        <v>0.99960000000000004</v>
      </c>
      <c r="I57" s="123">
        <v>-866.9062973163725</v>
      </c>
      <c r="J57" s="32">
        <v>4.9806990810682468</v>
      </c>
      <c r="K57" s="32">
        <v>-1.19030028108157E-3</v>
      </c>
      <c r="L57" s="18"/>
      <c r="M57" s="18"/>
      <c r="N57" s="18"/>
      <c r="O57" s="18"/>
    </row>
    <row r="58" spans="2:15" x14ac:dyDescent="0.2">
      <c r="B58" s="23" t="s">
        <v>1295</v>
      </c>
      <c r="C58" s="32" t="s">
        <v>1303</v>
      </c>
      <c r="D58" s="32" t="s">
        <v>295</v>
      </c>
      <c r="E58" s="93" t="s">
        <v>182</v>
      </c>
      <c r="F58" s="93" t="s">
        <v>1304</v>
      </c>
      <c r="G58" s="103">
        <v>373451.86745760095</v>
      </c>
      <c r="H58" s="93">
        <v>1.0003</v>
      </c>
      <c r="I58" s="123">
        <v>373.57585347759681</v>
      </c>
      <c r="J58" s="32">
        <v>-2.146332211318696</v>
      </c>
      <c r="K58" s="32">
        <v>5.1293599409324864E-4</v>
      </c>
      <c r="L58" s="18"/>
      <c r="M58" s="18"/>
      <c r="N58" s="18"/>
      <c r="O58" s="18"/>
    </row>
    <row r="59" spans="2:15" x14ac:dyDescent="0.2">
      <c r="B59" s="23" t="s">
        <v>1298</v>
      </c>
      <c r="C59" s="32" t="s">
        <v>1305</v>
      </c>
      <c r="D59" s="32" t="s">
        <v>295</v>
      </c>
      <c r="E59" s="93" t="s">
        <v>136</v>
      </c>
      <c r="F59" s="93" t="s">
        <v>1304</v>
      </c>
      <c r="G59" s="103">
        <v>-104608.36623462211</v>
      </c>
      <c r="H59" s="93">
        <v>0.99960000000000004</v>
      </c>
      <c r="I59" s="123">
        <v>-379.27150509459307</v>
      </c>
      <c r="J59" s="32">
        <v>2.179055848074682</v>
      </c>
      <c r="K59" s="32">
        <v>-5.2075637299883542E-4</v>
      </c>
      <c r="L59" s="18"/>
      <c r="M59" s="18"/>
      <c r="N59" s="18"/>
      <c r="O59" s="18"/>
    </row>
    <row r="60" spans="2:15" x14ac:dyDescent="0.2">
      <c r="B60" s="23" t="s">
        <v>1295</v>
      </c>
      <c r="C60" s="32" t="s">
        <v>1306</v>
      </c>
      <c r="D60" s="32" t="s">
        <v>295</v>
      </c>
      <c r="E60" s="93" t="s">
        <v>182</v>
      </c>
      <c r="F60" s="93" t="s">
        <v>1307</v>
      </c>
      <c r="G60" s="103">
        <v>587559.78825092968</v>
      </c>
      <c r="H60" s="93">
        <v>1.0003</v>
      </c>
      <c r="I60" s="123">
        <v>587.75485804683035</v>
      </c>
      <c r="J60" s="32">
        <v>-3.3768702458726025</v>
      </c>
      <c r="K60" s="32">
        <v>8.0701313960450285E-4</v>
      </c>
      <c r="L60" s="18"/>
      <c r="M60" s="18"/>
      <c r="N60" s="18"/>
      <c r="O60" s="18"/>
    </row>
    <row r="61" spans="2:15" x14ac:dyDescent="0.2">
      <c r="B61" s="23" t="s">
        <v>1298</v>
      </c>
      <c r="C61" s="32" t="s">
        <v>1308</v>
      </c>
      <c r="D61" s="32" t="s">
        <v>295</v>
      </c>
      <c r="E61" s="93" t="s">
        <v>136</v>
      </c>
      <c r="F61" s="93" t="s">
        <v>1307</v>
      </c>
      <c r="G61" s="103">
        <v>-164384.57551154902</v>
      </c>
      <c r="H61" s="93">
        <v>0.99960000000000004</v>
      </c>
      <c r="I61" s="123">
        <v>-595.99807934896592</v>
      </c>
      <c r="J61" s="32">
        <v>3.424230617912448</v>
      </c>
      <c r="K61" s="32">
        <v>-8.1833144316663365E-4</v>
      </c>
      <c r="L61" s="18"/>
      <c r="M61" s="18"/>
      <c r="N61" s="18"/>
      <c r="O61" s="18"/>
    </row>
    <row r="62" spans="2:15" s="160" customFormat="1" x14ac:dyDescent="0.2">
      <c r="B62" s="131" t="s">
        <v>1309</v>
      </c>
      <c r="C62" s="167" t="s">
        <v>176</v>
      </c>
      <c r="D62" s="167" t="s">
        <v>176</v>
      </c>
      <c r="E62" s="168" t="s">
        <v>176</v>
      </c>
      <c r="F62" s="168" t="s">
        <v>176</v>
      </c>
      <c r="G62" s="178" t="s">
        <v>176</v>
      </c>
      <c r="H62" s="168" t="s">
        <v>176</v>
      </c>
      <c r="I62" s="169">
        <v>739.34935435090085</v>
      </c>
      <c r="J62" s="167">
        <v>-4.2478370052259926</v>
      </c>
      <c r="K62" s="167">
        <v>1.015159016638434E-3</v>
      </c>
    </row>
    <row r="63" spans="2:15" s="160" customFormat="1" x14ac:dyDescent="0.2">
      <c r="B63" s="131" t="s">
        <v>973</v>
      </c>
      <c r="C63" s="167" t="s">
        <v>176</v>
      </c>
      <c r="D63" s="167" t="s">
        <v>176</v>
      </c>
      <c r="E63" s="168" t="s">
        <v>176</v>
      </c>
      <c r="F63" s="168" t="s">
        <v>176</v>
      </c>
      <c r="G63" s="178" t="s">
        <v>176</v>
      </c>
      <c r="H63" s="168" t="s">
        <v>176</v>
      </c>
      <c r="I63" s="169">
        <v>0</v>
      </c>
      <c r="J63" s="167">
        <v>0</v>
      </c>
      <c r="K63" s="167">
        <v>0</v>
      </c>
    </row>
    <row r="64" spans="2:15" s="160" customFormat="1" x14ac:dyDescent="0.2">
      <c r="B64" s="131" t="s">
        <v>986</v>
      </c>
      <c r="C64" s="167" t="s">
        <v>176</v>
      </c>
      <c r="D64" s="167" t="s">
        <v>176</v>
      </c>
      <c r="E64" s="168" t="s">
        <v>176</v>
      </c>
      <c r="F64" s="168" t="s">
        <v>176</v>
      </c>
      <c r="G64" s="178" t="s">
        <v>176</v>
      </c>
      <c r="H64" s="168" t="s">
        <v>176</v>
      </c>
      <c r="I64" s="169">
        <v>739.3493537508981</v>
      </c>
      <c r="J64" s="167">
        <v>-4.2478370017787537</v>
      </c>
      <c r="K64" s="167">
        <v>1.0151590158146038E-3</v>
      </c>
    </row>
    <row r="65" spans="2:15" x14ac:dyDescent="0.2">
      <c r="B65" s="23" t="s">
        <v>1227</v>
      </c>
      <c r="C65" s="32" t="s">
        <v>1310</v>
      </c>
      <c r="D65" s="32" t="s">
        <v>295</v>
      </c>
      <c r="E65" s="93" t="s">
        <v>137</v>
      </c>
      <c r="F65" s="93" t="s">
        <v>1311</v>
      </c>
      <c r="G65" s="103">
        <v>1234247.4851295035</v>
      </c>
      <c r="H65" s="93">
        <v>1.0004999999999999</v>
      </c>
      <c r="I65" s="123">
        <v>5205.7576824384478</v>
      </c>
      <c r="J65" s="32">
        <v>-29.909013910095933</v>
      </c>
      <c r="K65" s="32">
        <v>7.147733096219141E-3</v>
      </c>
      <c r="L65" s="18"/>
      <c r="M65" s="18"/>
      <c r="N65" s="18"/>
      <c r="O65" s="18"/>
    </row>
    <row r="66" spans="2:15" x14ac:dyDescent="0.2">
      <c r="B66" s="23" t="s">
        <v>1230</v>
      </c>
      <c r="C66" s="32" t="s">
        <v>1312</v>
      </c>
      <c r="D66" s="32" t="s">
        <v>295</v>
      </c>
      <c r="E66" s="93" t="s">
        <v>136</v>
      </c>
      <c r="F66" s="93" t="s">
        <v>1311</v>
      </c>
      <c r="G66" s="103">
        <v>-1478665.5146096991</v>
      </c>
      <c r="H66" s="93">
        <v>0.99880000000000002</v>
      </c>
      <c r="I66" s="123">
        <v>-5356.6787144604068</v>
      </c>
      <c r="J66" s="32">
        <v>30.776111366686809</v>
      </c>
      <c r="K66" s="32">
        <v>-7.3549542773236765E-3</v>
      </c>
      <c r="L66" s="18"/>
      <c r="M66" s="18"/>
      <c r="N66" s="18"/>
      <c r="O66" s="18"/>
    </row>
    <row r="67" spans="2:15" x14ac:dyDescent="0.2">
      <c r="B67" s="23" t="s">
        <v>1230</v>
      </c>
      <c r="C67" s="32" t="s">
        <v>1313</v>
      </c>
      <c r="D67" s="32" t="s">
        <v>295</v>
      </c>
      <c r="E67" s="93" t="s">
        <v>136</v>
      </c>
      <c r="F67" s="93" t="s">
        <v>1229</v>
      </c>
      <c r="G67" s="103">
        <v>10495055.199999999</v>
      </c>
      <c r="H67" s="93">
        <v>0.99880000000000002</v>
      </c>
      <c r="I67" s="123">
        <v>38019.848469999997</v>
      </c>
      <c r="J67" s="32">
        <v>-218.43816906520308</v>
      </c>
      <c r="K67" s="32">
        <v>5.2202915656066717E-2</v>
      </c>
      <c r="L67" s="18"/>
      <c r="M67" s="18"/>
      <c r="N67" s="18"/>
      <c r="O67" s="18"/>
    </row>
    <row r="68" spans="2:15" x14ac:dyDescent="0.2">
      <c r="B68" s="23" t="s">
        <v>1227</v>
      </c>
      <c r="C68" s="32" t="s">
        <v>1314</v>
      </c>
      <c r="D68" s="32" t="s">
        <v>295</v>
      </c>
      <c r="E68" s="93" t="s">
        <v>137</v>
      </c>
      <c r="F68" s="93" t="s">
        <v>1229</v>
      </c>
      <c r="G68" s="103">
        <v>-8848000</v>
      </c>
      <c r="H68" s="93">
        <v>1.0004999999999999</v>
      </c>
      <c r="I68" s="123">
        <v>-37318.726210000001</v>
      </c>
      <c r="J68" s="32">
        <v>214.40996093370296</v>
      </c>
      <c r="K68" s="32">
        <v>-5.1240244112747683E-2</v>
      </c>
      <c r="L68" s="18"/>
      <c r="M68" s="18"/>
      <c r="N68" s="18"/>
      <c r="O68" s="18"/>
    </row>
    <row r="69" spans="2:15" x14ac:dyDescent="0.2">
      <c r="B69" s="23" t="s">
        <v>1227</v>
      </c>
      <c r="C69" s="32" t="s">
        <v>1315</v>
      </c>
      <c r="D69" s="32" t="s">
        <v>295</v>
      </c>
      <c r="E69" s="93" t="s">
        <v>137</v>
      </c>
      <c r="F69" s="93" t="s">
        <v>1229</v>
      </c>
      <c r="G69" s="103">
        <v>1541940.1680420698</v>
      </c>
      <c r="H69" s="93">
        <v>1.0004999999999999</v>
      </c>
      <c r="I69" s="123">
        <v>6503.5310762393565</v>
      </c>
      <c r="J69" s="32">
        <v>-37.365204700206291</v>
      </c>
      <c r="K69" s="32">
        <v>8.9296327550442752E-3</v>
      </c>
      <c r="L69" s="18"/>
      <c r="M69" s="18"/>
      <c r="N69" s="18"/>
      <c r="O69" s="18"/>
    </row>
    <row r="70" spans="2:15" x14ac:dyDescent="0.2">
      <c r="B70" s="23" t="s">
        <v>1230</v>
      </c>
      <c r="C70" s="32" t="s">
        <v>1316</v>
      </c>
      <c r="D70" s="32" t="s">
        <v>295</v>
      </c>
      <c r="E70" s="93" t="s">
        <v>136</v>
      </c>
      <c r="F70" s="93" t="s">
        <v>1229</v>
      </c>
      <c r="G70" s="103">
        <v>-1832426.2762995155</v>
      </c>
      <c r="H70" s="93">
        <v>0.99880000000000002</v>
      </c>
      <c r="I70" s="123">
        <v>-6638.2280057299686</v>
      </c>
      <c r="J70" s="32">
        <v>38.139088654000858</v>
      </c>
      <c r="K70" s="32">
        <v>-9.1145775334243867E-3</v>
      </c>
      <c r="L70" s="18"/>
      <c r="M70" s="18"/>
      <c r="N70" s="18"/>
      <c r="O70" s="18"/>
    </row>
    <row r="71" spans="2:15" x14ac:dyDescent="0.2">
      <c r="B71" s="23" t="s">
        <v>1230</v>
      </c>
      <c r="C71" s="32" t="s">
        <v>1317</v>
      </c>
      <c r="D71" s="32" t="s">
        <v>295</v>
      </c>
      <c r="E71" s="93" t="s">
        <v>136</v>
      </c>
      <c r="F71" s="93" t="s">
        <v>1318</v>
      </c>
      <c r="G71" s="103">
        <v>73139.072241338916</v>
      </c>
      <c r="H71" s="93">
        <v>0.99880000000000002</v>
      </c>
      <c r="I71" s="123">
        <v>264.95681923751278</v>
      </c>
      <c r="J71" s="32">
        <v>-1.5222754641237073</v>
      </c>
      <c r="K71" s="32">
        <v>3.6379730703212863E-4</v>
      </c>
      <c r="L71" s="18"/>
      <c r="M71" s="18"/>
      <c r="N71" s="18"/>
      <c r="O71" s="18"/>
    </row>
    <row r="72" spans="2:15" x14ac:dyDescent="0.2">
      <c r="B72" s="23" t="s">
        <v>1227</v>
      </c>
      <c r="C72" s="32" t="s">
        <v>1319</v>
      </c>
      <c r="D72" s="32" t="s">
        <v>295</v>
      </c>
      <c r="E72" s="93" t="s">
        <v>137</v>
      </c>
      <c r="F72" s="93" t="s">
        <v>1318</v>
      </c>
      <c r="G72" s="103">
        <v>-62581.562626284685</v>
      </c>
      <c r="H72" s="93">
        <v>1.0004999999999999</v>
      </c>
      <c r="I72" s="123">
        <v>-263.95391075678759</v>
      </c>
      <c r="J72" s="32">
        <v>1.5165133819196597</v>
      </c>
      <c r="K72" s="32">
        <v>-3.6242026980192078E-4</v>
      </c>
      <c r="L72" s="18"/>
      <c r="M72" s="18"/>
      <c r="N72" s="18"/>
      <c r="O72" s="18"/>
    </row>
    <row r="73" spans="2:15" x14ac:dyDescent="0.2">
      <c r="B73" s="23" t="s">
        <v>1230</v>
      </c>
      <c r="C73" s="32" t="s">
        <v>1320</v>
      </c>
      <c r="D73" s="32" t="s">
        <v>295</v>
      </c>
      <c r="E73" s="93" t="s">
        <v>136</v>
      </c>
      <c r="F73" s="93" t="s">
        <v>1321</v>
      </c>
      <c r="G73" s="103">
        <v>423891.41652933793</v>
      </c>
      <c r="H73" s="93">
        <v>0.99880000000000002</v>
      </c>
      <c r="I73" s="123">
        <v>1535.6076853958868</v>
      </c>
      <c r="J73" s="32">
        <v>-8.8226372460429729</v>
      </c>
      <c r="K73" s="32">
        <v>2.1084565485520812E-3</v>
      </c>
      <c r="L73" s="18"/>
      <c r="M73" s="18"/>
      <c r="N73" s="18"/>
      <c r="O73" s="18"/>
    </row>
    <row r="74" spans="2:15" x14ac:dyDescent="0.2">
      <c r="B74" s="23" t="s">
        <v>1227</v>
      </c>
      <c r="C74" s="32" t="s">
        <v>1322</v>
      </c>
      <c r="D74" s="32" t="s">
        <v>295</v>
      </c>
      <c r="E74" s="93" t="s">
        <v>137</v>
      </c>
      <c r="F74" s="93" t="s">
        <v>1321</v>
      </c>
      <c r="G74" s="103">
        <v>-354628.85488227988</v>
      </c>
      <c r="H74" s="93">
        <v>1.0004999999999999</v>
      </c>
      <c r="I74" s="123">
        <v>-1495.7388270423376</v>
      </c>
      <c r="J74" s="32">
        <v>8.5935758275488645</v>
      </c>
      <c r="K74" s="32">
        <v>-2.0537148614152624E-3</v>
      </c>
      <c r="L74" s="18"/>
      <c r="M74" s="18"/>
      <c r="N74" s="18"/>
      <c r="O74" s="18"/>
    </row>
    <row r="75" spans="2:15" x14ac:dyDescent="0.2">
      <c r="B75" s="23" t="s">
        <v>1323</v>
      </c>
      <c r="C75" s="32" t="s">
        <v>1324</v>
      </c>
      <c r="D75" s="32" t="s">
        <v>295</v>
      </c>
      <c r="E75" s="93" t="s">
        <v>136</v>
      </c>
      <c r="F75" s="93" t="s">
        <v>1325</v>
      </c>
      <c r="G75" s="103">
        <v>1722671.74</v>
      </c>
      <c r="H75" s="93">
        <v>0.99719999999999998</v>
      </c>
      <c r="I75" s="123">
        <v>6230.6293900000001</v>
      </c>
      <c r="J75" s="32">
        <v>-35.797283020456057</v>
      </c>
      <c r="K75" s="32">
        <v>8.5549267979599716E-3</v>
      </c>
      <c r="L75" s="18"/>
      <c r="M75" s="18"/>
      <c r="N75" s="18"/>
      <c r="O75" s="18"/>
    </row>
    <row r="76" spans="2:15" x14ac:dyDescent="0.2">
      <c r="B76" s="23" t="s">
        <v>1326</v>
      </c>
      <c r="C76" s="32" t="s">
        <v>1327</v>
      </c>
      <c r="D76" s="32" t="s">
        <v>295</v>
      </c>
      <c r="E76" s="93" t="s">
        <v>215</v>
      </c>
      <c r="F76" s="93" t="s">
        <v>1325</v>
      </c>
      <c r="G76" s="103">
        <v>-1670871</v>
      </c>
      <c r="H76" s="93">
        <v>1.0016</v>
      </c>
      <c r="I76" s="123">
        <v>-6220.58968</v>
      </c>
      <c r="J76" s="32">
        <v>35.73960115273173</v>
      </c>
      <c r="K76" s="32">
        <v>-8.5411418368033041E-3</v>
      </c>
      <c r="L76" s="18"/>
      <c r="M76" s="18"/>
      <c r="N76" s="18"/>
      <c r="O76" s="18"/>
    </row>
    <row r="77" spans="2:15" x14ac:dyDescent="0.2">
      <c r="B77" s="23" t="s">
        <v>1227</v>
      </c>
      <c r="C77" s="32" t="s">
        <v>1328</v>
      </c>
      <c r="D77" s="32" t="s">
        <v>295</v>
      </c>
      <c r="E77" s="93" t="s">
        <v>137</v>
      </c>
      <c r="F77" s="93" t="s">
        <v>1268</v>
      </c>
      <c r="G77" s="103">
        <v>978984.24468384671</v>
      </c>
      <c r="H77" s="93">
        <v>1.0004999999999999</v>
      </c>
      <c r="I77" s="123">
        <v>4129.1190090639866</v>
      </c>
      <c r="J77" s="32">
        <v>-23.723324328974186</v>
      </c>
      <c r="K77" s="32">
        <v>5.6694610851516919E-3</v>
      </c>
      <c r="L77" s="18"/>
      <c r="M77" s="18"/>
      <c r="N77" s="18"/>
      <c r="O77" s="18"/>
    </row>
    <row r="78" spans="2:15" x14ac:dyDescent="0.2">
      <c r="B78" s="23" t="s">
        <v>1230</v>
      </c>
      <c r="C78" s="32" t="s">
        <v>1329</v>
      </c>
      <c r="D78" s="32" t="s">
        <v>295</v>
      </c>
      <c r="E78" s="93" t="s">
        <v>136</v>
      </c>
      <c r="F78" s="93" t="s">
        <v>1268</v>
      </c>
      <c r="G78" s="103">
        <v>-1146840.8832773392</v>
      </c>
      <c r="H78" s="93">
        <v>0.99880000000000002</v>
      </c>
      <c r="I78" s="123">
        <v>-4154.5962138830728</v>
      </c>
      <c r="J78" s="32">
        <v>23.869700345647992</v>
      </c>
      <c r="K78" s="32">
        <v>-5.7044424022227617E-3</v>
      </c>
      <c r="L78" s="18"/>
      <c r="M78" s="18"/>
      <c r="N78" s="18"/>
      <c r="O78" s="18"/>
    </row>
    <row r="79" spans="2:15" x14ac:dyDescent="0.2">
      <c r="B79" s="23" t="s">
        <v>1227</v>
      </c>
      <c r="C79" s="32" t="s">
        <v>1330</v>
      </c>
      <c r="D79" s="32" t="s">
        <v>295</v>
      </c>
      <c r="E79" s="93" t="s">
        <v>137</v>
      </c>
      <c r="F79" s="93" t="s">
        <v>1331</v>
      </c>
      <c r="G79" s="103">
        <v>46153.902436884957</v>
      </c>
      <c r="H79" s="93">
        <v>1.0004999999999999</v>
      </c>
      <c r="I79" s="123">
        <v>194.66600913967142</v>
      </c>
      <c r="J79" s="32">
        <v>-1.1184286189160584</v>
      </c>
      <c r="K79" s="32">
        <v>2.672849489192449E-4</v>
      </c>
      <c r="L79" s="18"/>
      <c r="M79" s="18"/>
      <c r="N79" s="18"/>
      <c r="O79" s="18"/>
    </row>
    <row r="80" spans="2:15" x14ac:dyDescent="0.2">
      <c r="B80" s="23" t="s">
        <v>1230</v>
      </c>
      <c r="C80" s="32" t="s">
        <v>1332</v>
      </c>
      <c r="D80" s="32" t="s">
        <v>295</v>
      </c>
      <c r="E80" s="93" t="s">
        <v>136</v>
      </c>
      <c r="F80" s="93" t="s">
        <v>1331</v>
      </c>
      <c r="G80" s="103">
        <v>-53977.450612798995</v>
      </c>
      <c r="H80" s="93">
        <v>0.99880000000000002</v>
      </c>
      <c r="I80" s="123">
        <v>-195.54108608684871</v>
      </c>
      <c r="J80" s="32">
        <v>1.1234562614192474</v>
      </c>
      <c r="K80" s="32">
        <v>-2.6848646786012414E-4</v>
      </c>
      <c r="L80" s="18"/>
      <c r="M80" s="18"/>
      <c r="N80" s="18"/>
      <c r="O80" s="18"/>
    </row>
    <row r="81" spans="2:15" x14ac:dyDescent="0.2">
      <c r="B81" s="23" t="s">
        <v>1230</v>
      </c>
      <c r="C81" s="32" t="s">
        <v>1333</v>
      </c>
      <c r="D81" s="32" t="s">
        <v>295</v>
      </c>
      <c r="E81" s="93" t="s">
        <v>136</v>
      </c>
      <c r="F81" s="93" t="s">
        <v>1334</v>
      </c>
      <c r="G81" s="103">
        <v>61.237102055863332</v>
      </c>
      <c r="H81" s="93">
        <v>0.99880000000000002</v>
      </c>
      <c r="I81" s="123">
        <v>0.2218401662236977</v>
      </c>
      <c r="J81" s="32">
        <v>-1.2745542574495389E-3</v>
      </c>
      <c r="K81" s="32">
        <v>3.045962557068422E-7</v>
      </c>
      <c r="L81" s="18"/>
      <c r="M81" s="18"/>
      <c r="N81" s="18"/>
      <c r="O81" s="18"/>
    </row>
    <row r="82" spans="2:15" x14ac:dyDescent="0.2">
      <c r="B82" s="23" t="s">
        <v>1227</v>
      </c>
      <c r="C82" s="32" t="s">
        <v>1335</v>
      </c>
      <c r="D82" s="32" t="s">
        <v>295</v>
      </c>
      <c r="E82" s="93" t="s">
        <v>137</v>
      </c>
      <c r="F82" s="93" t="s">
        <v>1334</v>
      </c>
      <c r="G82" s="103">
        <v>-52.151302188570568</v>
      </c>
      <c r="H82" s="93">
        <v>1.0004999999999999</v>
      </c>
      <c r="I82" s="123">
        <v>-0.2199616763188654</v>
      </c>
      <c r="J82" s="32">
        <v>1.2637616343347253E-3</v>
      </c>
      <c r="K82" s="32">
        <v>-3.020170068668551E-7</v>
      </c>
      <c r="L82" s="18"/>
      <c r="M82" s="18"/>
      <c r="N82" s="18"/>
      <c r="O82" s="18"/>
    </row>
    <row r="83" spans="2:15" x14ac:dyDescent="0.2">
      <c r="B83" s="23" t="s">
        <v>1230</v>
      </c>
      <c r="C83" s="32" t="s">
        <v>1336</v>
      </c>
      <c r="D83" s="32" t="s">
        <v>295</v>
      </c>
      <c r="E83" s="93" t="s">
        <v>136</v>
      </c>
      <c r="F83" s="93" t="s">
        <v>1337</v>
      </c>
      <c r="G83" s="103">
        <v>449385.68490682507</v>
      </c>
      <c r="H83" s="93">
        <v>0.99880000000000002</v>
      </c>
      <c r="I83" s="123">
        <v>1627.9643428281443</v>
      </c>
      <c r="J83" s="32">
        <v>-9.3532605904890502</v>
      </c>
      <c r="K83" s="32">
        <v>2.2352662806323304E-3</v>
      </c>
      <c r="L83" s="18"/>
      <c r="M83" s="18"/>
      <c r="N83" s="18"/>
      <c r="O83" s="18"/>
    </row>
    <row r="84" spans="2:15" x14ac:dyDescent="0.2">
      <c r="B84" s="23" t="s">
        <v>1227</v>
      </c>
      <c r="C84" s="32" t="s">
        <v>1338</v>
      </c>
      <c r="D84" s="32" t="s">
        <v>295</v>
      </c>
      <c r="E84" s="93" t="s">
        <v>137</v>
      </c>
      <c r="F84" s="93" t="s">
        <v>1337</v>
      </c>
      <c r="G84" s="103">
        <v>-382442.88271618419</v>
      </c>
      <c r="H84" s="93">
        <v>1.0004999999999999</v>
      </c>
      <c r="I84" s="123">
        <v>-1613.0516762289458</v>
      </c>
      <c r="J84" s="32">
        <v>9.2675817748467662</v>
      </c>
      <c r="K84" s="32">
        <v>-2.2147905368297407E-3</v>
      </c>
      <c r="L84" s="18"/>
      <c r="M84" s="18"/>
      <c r="N84" s="18"/>
      <c r="O84" s="18"/>
    </row>
    <row r="85" spans="2:15" x14ac:dyDescent="0.2">
      <c r="B85" s="23" t="s">
        <v>1245</v>
      </c>
      <c r="C85" s="32" t="s">
        <v>1339</v>
      </c>
      <c r="D85" s="32" t="s">
        <v>295</v>
      </c>
      <c r="E85" s="93" t="s">
        <v>136</v>
      </c>
      <c r="F85" s="93" t="s">
        <v>1247</v>
      </c>
      <c r="G85" s="103">
        <v>2760044.43</v>
      </c>
      <c r="H85" s="93">
        <v>0.99319999999999997</v>
      </c>
      <c r="I85" s="123">
        <v>9942.3182100000013</v>
      </c>
      <c r="J85" s="32">
        <v>-57.122315670713341</v>
      </c>
      <c r="K85" s="32">
        <v>1.3651237967240808E-2</v>
      </c>
      <c r="L85" s="18"/>
      <c r="M85" s="18"/>
      <c r="N85" s="18"/>
      <c r="O85" s="18"/>
    </row>
    <row r="86" spans="2:15" x14ac:dyDescent="0.2">
      <c r="B86" s="23" t="s">
        <v>1248</v>
      </c>
      <c r="C86" s="32" t="s">
        <v>1340</v>
      </c>
      <c r="D86" s="32" t="s">
        <v>295</v>
      </c>
      <c r="E86" s="93" t="s">
        <v>2</v>
      </c>
      <c r="F86" s="93" t="s">
        <v>1247</v>
      </c>
      <c r="G86" s="103">
        <v>-2067000</v>
      </c>
      <c r="H86" s="93">
        <v>0.99880000000000002</v>
      </c>
      <c r="I86" s="123">
        <v>-9783.0199600000014</v>
      </c>
      <c r="J86" s="32">
        <v>56.207087981346092</v>
      </c>
      <c r="K86" s="32">
        <v>-1.3432514499274576E-2</v>
      </c>
      <c r="L86" s="18"/>
      <c r="M86" s="18"/>
      <c r="N86" s="18"/>
      <c r="O86" s="18"/>
    </row>
    <row r="87" spans="2:15" x14ac:dyDescent="0.2">
      <c r="B87" s="23" t="s">
        <v>1245</v>
      </c>
      <c r="C87" s="32" t="s">
        <v>1341</v>
      </c>
      <c r="D87" s="32" t="s">
        <v>295</v>
      </c>
      <c r="E87" s="93" t="s">
        <v>136</v>
      </c>
      <c r="F87" s="93" t="s">
        <v>1247</v>
      </c>
      <c r="G87" s="103">
        <v>2172552.5570427072</v>
      </c>
      <c r="H87" s="93">
        <v>0.99319999999999997</v>
      </c>
      <c r="I87" s="123">
        <v>7826.0366417039613</v>
      </c>
      <c r="J87" s="32">
        <v>-44.963491014434446</v>
      </c>
      <c r="K87" s="32">
        <v>1.0745490767816297E-2</v>
      </c>
      <c r="L87" s="18"/>
      <c r="M87" s="18"/>
      <c r="N87" s="18"/>
      <c r="O87" s="18"/>
    </row>
    <row r="88" spans="2:15" x14ac:dyDescent="0.2">
      <c r="B88" s="23" t="s">
        <v>1248</v>
      </c>
      <c r="C88" s="32" t="s">
        <v>1342</v>
      </c>
      <c r="D88" s="32" t="s">
        <v>295</v>
      </c>
      <c r="E88" s="93" t="s">
        <v>2</v>
      </c>
      <c r="F88" s="93" t="s">
        <v>1247</v>
      </c>
      <c r="G88" s="103">
        <v>-1627026.7559394625</v>
      </c>
      <c r="H88" s="93">
        <v>0.99880000000000002</v>
      </c>
      <c r="I88" s="123">
        <v>-7700.6459733664369</v>
      </c>
      <c r="J88" s="32">
        <v>44.243074991968612</v>
      </c>
      <c r="K88" s="32">
        <v>-1.0573323893231127E-2</v>
      </c>
      <c r="L88" s="18"/>
      <c r="M88" s="18"/>
      <c r="N88" s="18"/>
      <c r="O88" s="18"/>
    </row>
    <row r="89" spans="2:15" x14ac:dyDescent="0.2">
      <c r="B89" s="23" t="s">
        <v>1227</v>
      </c>
      <c r="C89" s="32" t="s">
        <v>1343</v>
      </c>
      <c r="D89" s="32" t="s">
        <v>295</v>
      </c>
      <c r="E89" s="93" t="s">
        <v>137</v>
      </c>
      <c r="F89" s="93" t="s">
        <v>1247</v>
      </c>
      <c r="G89" s="103">
        <v>438070.93838399276</v>
      </c>
      <c r="H89" s="93">
        <v>1.0004999999999999</v>
      </c>
      <c r="I89" s="123">
        <v>1847.6773746021624</v>
      </c>
      <c r="J89" s="32">
        <v>-10.615593669442569</v>
      </c>
      <c r="K89" s="32">
        <v>2.5369418876586987E-3</v>
      </c>
      <c r="L89" s="18"/>
      <c r="M89" s="18"/>
      <c r="N89" s="18"/>
      <c r="O89" s="18"/>
    </row>
    <row r="90" spans="2:15" x14ac:dyDescent="0.2">
      <c r="B90" s="23" t="s">
        <v>1230</v>
      </c>
      <c r="C90" s="32" t="s">
        <v>1344</v>
      </c>
      <c r="D90" s="32" t="s">
        <v>295</v>
      </c>
      <c r="E90" s="93" t="s">
        <v>136</v>
      </c>
      <c r="F90" s="93" t="s">
        <v>1247</v>
      </c>
      <c r="G90" s="103">
        <v>-516253.45875738398</v>
      </c>
      <c r="H90" s="93">
        <v>0.99880000000000002</v>
      </c>
      <c r="I90" s="123">
        <v>-1870.2024809060158</v>
      </c>
      <c r="J90" s="32">
        <v>10.745008782259109</v>
      </c>
      <c r="K90" s="32">
        <v>-2.567869844287769E-3</v>
      </c>
      <c r="L90" s="18"/>
      <c r="M90" s="18"/>
      <c r="N90" s="18"/>
      <c r="O90" s="18"/>
    </row>
    <row r="91" spans="2:15" x14ac:dyDescent="0.2">
      <c r="B91" s="23" t="s">
        <v>1227</v>
      </c>
      <c r="C91" s="32" t="s">
        <v>1345</v>
      </c>
      <c r="D91" s="32" t="s">
        <v>295</v>
      </c>
      <c r="E91" s="93" t="s">
        <v>137</v>
      </c>
      <c r="F91" s="93" t="s">
        <v>1346</v>
      </c>
      <c r="G91" s="103">
        <v>493698.99405180139</v>
      </c>
      <c r="H91" s="93">
        <v>1.0004999999999999</v>
      </c>
      <c r="I91" s="123">
        <v>2082.3030729753791</v>
      </c>
      <c r="J91" s="32">
        <v>-11.963605564038373</v>
      </c>
      <c r="K91" s="32">
        <v>2.8590932384876563E-3</v>
      </c>
      <c r="L91" s="18"/>
      <c r="M91" s="18"/>
      <c r="N91" s="18"/>
      <c r="O91" s="18"/>
    </row>
    <row r="92" spans="2:15" x14ac:dyDescent="0.2">
      <c r="B92" s="23" t="s">
        <v>1230</v>
      </c>
      <c r="C92" s="32" t="s">
        <v>1347</v>
      </c>
      <c r="D92" s="32" t="s">
        <v>295</v>
      </c>
      <c r="E92" s="93" t="s">
        <v>136</v>
      </c>
      <c r="F92" s="93" t="s">
        <v>1346</v>
      </c>
      <c r="G92" s="103">
        <v>-581241.69967706688</v>
      </c>
      <c r="H92" s="93">
        <v>0.99880000000000002</v>
      </c>
      <c r="I92" s="123">
        <v>-2105.6317401026927</v>
      </c>
      <c r="J92" s="32">
        <v>12.097637432630455</v>
      </c>
      <c r="K92" s="32">
        <v>-2.8911245192902758E-3</v>
      </c>
      <c r="L92" s="18"/>
      <c r="M92" s="18"/>
      <c r="N92" s="18"/>
      <c r="O92" s="18"/>
    </row>
    <row r="93" spans="2:15" x14ac:dyDescent="0.2">
      <c r="B93" s="23" t="s">
        <v>1250</v>
      </c>
      <c r="C93" s="32" t="s">
        <v>1348</v>
      </c>
      <c r="D93" s="32" t="s">
        <v>295</v>
      </c>
      <c r="E93" s="93" t="s">
        <v>136</v>
      </c>
      <c r="F93" s="93" t="s">
        <v>1252</v>
      </c>
      <c r="G93" s="103">
        <v>1233549.72</v>
      </c>
      <c r="H93" s="93">
        <v>0.99360000000000004</v>
      </c>
      <c r="I93" s="123">
        <v>4445.55807</v>
      </c>
      <c r="J93" s="32">
        <v>-25.541384417933163</v>
      </c>
      <c r="K93" s="32">
        <v>6.1039457628421414E-3</v>
      </c>
      <c r="L93" s="18"/>
      <c r="M93" s="18"/>
      <c r="N93" s="18"/>
      <c r="O93" s="18"/>
    </row>
    <row r="94" spans="2:15" x14ac:dyDescent="0.2">
      <c r="B94" s="23" t="s">
        <v>1253</v>
      </c>
      <c r="C94" s="32" t="s">
        <v>1349</v>
      </c>
      <c r="D94" s="32" t="s">
        <v>295</v>
      </c>
      <c r="E94" s="93" t="s">
        <v>162</v>
      </c>
      <c r="F94" s="93" t="s">
        <v>1252</v>
      </c>
      <c r="G94" s="103">
        <v>-134413745</v>
      </c>
      <c r="H94" s="93">
        <v>1.0024999999999999</v>
      </c>
      <c r="I94" s="123">
        <v>-4306.9540700000007</v>
      </c>
      <c r="J94" s="32">
        <v>24.745052891020233</v>
      </c>
      <c r="K94" s="32">
        <v>-5.9136364056835318E-3</v>
      </c>
      <c r="L94" s="18"/>
      <c r="M94" s="18"/>
      <c r="N94" s="18"/>
      <c r="O94" s="18"/>
    </row>
    <row r="95" spans="2:15" x14ac:dyDescent="0.2">
      <c r="B95" s="23" t="s">
        <v>1230</v>
      </c>
      <c r="C95" s="32" t="s">
        <v>1350</v>
      </c>
      <c r="D95" s="32" t="s">
        <v>295</v>
      </c>
      <c r="E95" s="93" t="s">
        <v>136</v>
      </c>
      <c r="F95" s="93" t="s">
        <v>1351</v>
      </c>
      <c r="G95" s="103">
        <v>1245462.57</v>
      </c>
      <c r="H95" s="93">
        <v>0.99880000000000002</v>
      </c>
      <c r="I95" s="123">
        <v>4511.8674700000001</v>
      </c>
      <c r="J95" s="32">
        <v>-25.922356581439846</v>
      </c>
      <c r="K95" s="32">
        <v>6.1949914706685618E-3</v>
      </c>
      <c r="L95" s="18"/>
      <c r="M95" s="18"/>
      <c r="N95" s="18"/>
      <c r="O95" s="18"/>
    </row>
    <row r="96" spans="2:15" x14ac:dyDescent="0.2">
      <c r="B96" s="23" t="s">
        <v>1227</v>
      </c>
      <c r="C96" s="32" t="s">
        <v>1352</v>
      </c>
      <c r="D96" s="32" t="s">
        <v>295</v>
      </c>
      <c r="E96" s="93" t="s">
        <v>137</v>
      </c>
      <c r="F96" s="93" t="s">
        <v>1351</v>
      </c>
      <c r="G96" s="103">
        <v>-1093000</v>
      </c>
      <c r="H96" s="93">
        <v>1.0004999999999999</v>
      </c>
      <c r="I96" s="123">
        <v>-4610.0099199999995</v>
      </c>
      <c r="J96" s="32">
        <v>26.486221455927424</v>
      </c>
      <c r="K96" s="32">
        <v>-6.3297453491242403E-3</v>
      </c>
      <c r="L96" s="18"/>
      <c r="M96" s="18"/>
      <c r="N96" s="18"/>
      <c r="O96" s="18"/>
    </row>
    <row r="97" spans="2:15" x14ac:dyDescent="0.2">
      <c r="B97" s="23" t="s">
        <v>1227</v>
      </c>
      <c r="C97" s="32" t="s">
        <v>1353</v>
      </c>
      <c r="D97" s="32" t="s">
        <v>295</v>
      </c>
      <c r="E97" s="93" t="s">
        <v>137</v>
      </c>
      <c r="F97" s="93" t="s">
        <v>1172</v>
      </c>
      <c r="G97" s="103">
        <v>130000</v>
      </c>
      <c r="H97" s="93">
        <v>1.0004999999999999</v>
      </c>
      <c r="I97" s="123">
        <v>548.30858999999998</v>
      </c>
      <c r="J97" s="32">
        <v>-3.1502367658521897</v>
      </c>
      <c r="K97" s="32">
        <v>7.5285168745089603E-4</v>
      </c>
      <c r="L97" s="18"/>
      <c r="M97" s="18"/>
      <c r="N97" s="18"/>
      <c r="O97" s="18"/>
    </row>
    <row r="98" spans="2:15" x14ac:dyDescent="0.2">
      <c r="B98" s="23" t="s">
        <v>1230</v>
      </c>
      <c r="C98" s="32" t="s">
        <v>1354</v>
      </c>
      <c r="D98" s="32" t="s">
        <v>295</v>
      </c>
      <c r="E98" s="93" t="s">
        <v>136</v>
      </c>
      <c r="F98" s="93" t="s">
        <v>1172</v>
      </c>
      <c r="G98" s="103">
        <v>-149188</v>
      </c>
      <c r="H98" s="93">
        <v>0.99880000000000002</v>
      </c>
      <c r="I98" s="123">
        <v>-540.45501000000002</v>
      </c>
      <c r="J98" s="32">
        <v>3.1051150280009527</v>
      </c>
      <c r="K98" s="32">
        <v>-7.4206837844687228E-4</v>
      </c>
      <c r="L98" s="18"/>
      <c r="M98" s="18"/>
      <c r="N98" s="18"/>
      <c r="O98" s="18"/>
    </row>
    <row r="99" spans="2:15" x14ac:dyDescent="0.2">
      <c r="B99" s="23" t="s">
        <v>1230</v>
      </c>
      <c r="C99" s="32" t="s">
        <v>1355</v>
      </c>
      <c r="D99" s="32" t="s">
        <v>295</v>
      </c>
      <c r="E99" s="93" t="s">
        <v>136</v>
      </c>
      <c r="F99" s="93" t="s">
        <v>1172</v>
      </c>
      <c r="G99" s="103">
        <v>52789.599999999999</v>
      </c>
      <c r="H99" s="93">
        <v>0.99880000000000002</v>
      </c>
      <c r="I99" s="123">
        <v>191.23793000000001</v>
      </c>
      <c r="J99" s="32">
        <v>-1.0987330293539035</v>
      </c>
      <c r="K99" s="32">
        <v>2.6257804625150292E-4</v>
      </c>
      <c r="L99" s="18"/>
      <c r="M99" s="18"/>
      <c r="N99" s="18"/>
      <c r="O99" s="18"/>
    </row>
    <row r="100" spans="2:15" x14ac:dyDescent="0.2">
      <c r="B100" s="23" t="s">
        <v>1227</v>
      </c>
      <c r="C100" s="32" t="s">
        <v>1356</v>
      </c>
      <c r="D100" s="32" t="s">
        <v>295</v>
      </c>
      <c r="E100" s="93" t="s">
        <v>137</v>
      </c>
      <c r="F100" s="93" t="s">
        <v>1172</v>
      </c>
      <c r="G100" s="103">
        <v>-46000</v>
      </c>
      <c r="H100" s="93">
        <v>1.0004999999999999</v>
      </c>
      <c r="I100" s="123">
        <v>-194.01689000000002</v>
      </c>
      <c r="J100" s="32">
        <v>1.1146991880508386</v>
      </c>
      <c r="K100" s="32">
        <v>-2.6639367993573637E-4</v>
      </c>
      <c r="L100" s="26"/>
      <c r="M100" s="26"/>
    </row>
    <row r="101" spans="2:15" s="160" customFormat="1" x14ac:dyDescent="0.2">
      <c r="B101" s="131" t="s">
        <v>981</v>
      </c>
      <c r="C101" s="167" t="s">
        <v>176</v>
      </c>
      <c r="D101" s="167" t="s">
        <v>176</v>
      </c>
      <c r="E101" s="168" t="s">
        <v>176</v>
      </c>
      <c r="F101" s="168" t="s">
        <v>176</v>
      </c>
      <c r="G101" s="178" t="s">
        <v>176</v>
      </c>
      <c r="H101" s="168" t="s">
        <v>176</v>
      </c>
      <c r="I101" s="169">
        <v>0</v>
      </c>
      <c r="J101" s="167">
        <v>0</v>
      </c>
      <c r="K101" s="167">
        <v>0</v>
      </c>
      <c r="L101" s="202"/>
      <c r="M101" s="202"/>
      <c r="N101" s="175"/>
      <c r="O101" s="175"/>
    </row>
    <row r="102" spans="2:15" s="160" customFormat="1" x14ac:dyDescent="0.2">
      <c r="B102" s="131" t="s">
        <v>153</v>
      </c>
      <c r="C102" s="167" t="s">
        <v>176</v>
      </c>
      <c r="D102" s="167" t="s">
        <v>176</v>
      </c>
      <c r="E102" s="168" t="s">
        <v>176</v>
      </c>
      <c r="F102" s="168" t="s">
        <v>176</v>
      </c>
      <c r="G102" s="178" t="s">
        <v>176</v>
      </c>
      <c r="H102" s="168" t="s">
        <v>176</v>
      </c>
      <c r="I102" s="169">
        <v>0</v>
      </c>
      <c r="J102" s="167">
        <v>0</v>
      </c>
      <c r="K102" s="167">
        <v>0</v>
      </c>
      <c r="L102" s="202"/>
      <c r="M102" s="202"/>
      <c r="N102" s="175"/>
      <c r="O102" s="175"/>
    </row>
    <row r="103" spans="2:15" s="160" customFormat="1" x14ac:dyDescent="0.2">
      <c r="B103" s="114" t="s">
        <v>167</v>
      </c>
      <c r="C103" s="170"/>
      <c r="D103" s="114"/>
      <c r="E103" s="171"/>
      <c r="F103" s="171"/>
      <c r="G103" s="171"/>
      <c r="H103" s="172"/>
      <c r="I103" s="173"/>
      <c r="J103" s="173"/>
      <c r="K103" s="174"/>
      <c r="L103" s="191"/>
      <c r="M103" s="191"/>
      <c r="N103" s="175"/>
      <c r="O103" s="175"/>
    </row>
    <row r="104" spans="2:15" s="160" customFormat="1" x14ac:dyDescent="0.2">
      <c r="B104" s="114" t="s">
        <v>168</v>
      </c>
      <c r="C104" s="170"/>
      <c r="D104" s="114"/>
      <c r="E104" s="171"/>
      <c r="F104" s="171"/>
      <c r="G104" s="171"/>
      <c r="H104" s="172"/>
      <c r="I104" s="173"/>
      <c r="J104" s="173"/>
      <c r="K104" s="174"/>
      <c r="L104" s="191"/>
      <c r="M104" s="191"/>
      <c r="N104" s="175"/>
      <c r="O104" s="175"/>
    </row>
    <row r="105" spans="2:15" s="160" customFormat="1" x14ac:dyDescent="0.2">
      <c r="B105" s="114" t="s">
        <v>169</v>
      </c>
      <c r="C105" s="170"/>
      <c r="D105" s="114"/>
      <c r="E105" s="171"/>
      <c r="F105" s="171"/>
      <c r="G105" s="171"/>
      <c r="H105" s="172"/>
      <c r="I105" s="173"/>
      <c r="J105" s="173"/>
      <c r="K105" s="174"/>
      <c r="L105" s="191"/>
      <c r="M105" s="191"/>
      <c r="N105" s="175"/>
      <c r="O105" s="175"/>
    </row>
    <row r="106" spans="2:15" s="160" customFormat="1" x14ac:dyDescent="0.2">
      <c r="B106" s="114" t="s">
        <v>170</v>
      </c>
      <c r="C106" s="170"/>
      <c r="D106" s="114"/>
      <c r="E106" s="171"/>
      <c r="F106" s="171"/>
      <c r="G106" s="171"/>
      <c r="H106" s="172"/>
      <c r="I106" s="173"/>
      <c r="J106" s="173"/>
      <c r="K106" s="174"/>
      <c r="L106" s="191"/>
      <c r="M106" s="191"/>
      <c r="N106" s="175"/>
      <c r="O106" s="175"/>
    </row>
    <row r="107" spans="2:15" s="160" customFormat="1" x14ac:dyDescent="0.2">
      <c r="B107" s="114" t="s">
        <v>171</v>
      </c>
      <c r="C107" s="170"/>
      <c r="D107" s="114"/>
      <c r="E107" s="171"/>
      <c r="F107" s="171"/>
      <c r="G107" s="171"/>
      <c r="H107" s="172"/>
      <c r="I107" s="173"/>
      <c r="J107" s="173"/>
      <c r="K107" s="174"/>
      <c r="L107" s="191"/>
      <c r="M107" s="191"/>
      <c r="N107" s="175"/>
      <c r="O107" s="175"/>
    </row>
  </sheetData>
  <mergeCells count="2">
    <mergeCell ref="B7:K7"/>
    <mergeCell ref="B6:K6"/>
  </mergeCells>
  <phoneticPr fontId="3" type="noConversion"/>
  <conditionalFormatting sqref="J12:K102 C12:F102">
    <cfRule type="expression" dxfId="54" priority="338" stopIfTrue="1">
      <formula>OR(LEFT(#REF!,3)="TIR",LEFT(#REF!,2)="IR")</formula>
    </cfRule>
  </conditionalFormatting>
  <conditionalFormatting sqref="I12:J102 B12:B102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85546875" style="96" bestFit="1" customWidth="1"/>
    <col min="13" max="14" width="8.85546875" style="94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 t="s">
        <v>176</v>
      </c>
      <c r="D11" s="101" t="s">
        <v>176</v>
      </c>
      <c r="E11" s="141"/>
      <c r="F11" s="141" t="s">
        <v>176</v>
      </c>
      <c r="G11" s="141" t="s">
        <v>176</v>
      </c>
      <c r="H11" s="141" t="s">
        <v>176</v>
      </c>
      <c r="I11" s="141" t="s">
        <v>176</v>
      </c>
      <c r="J11" s="101" t="s">
        <v>176</v>
      </c>
      <c r="K11" s="101" t="s">
        <v>176</v>
      </c>
      <c r="L11" s="142" t="s">
        <v>176</v>
      </c>
      <c r="M11" s="141" t="s">
        <v>176</v>
      </c>
      <c r="N11" s="143">
        <v>91.401452399999997</v>
      </c>
      <c r="O11" s="101" t="s">
        <v>176</v>
      </c>
      <c r="P11" s="101">
        <v>1</v>
      </c>
      <c r="Q11" s="119">
        <v>1.2549819377223828E-4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8" t="s">
        <v>176</v>
      </c>
      <c r="N12" s="165">
        <v>91.401451199999997</v>
      </c>
      <c r="O12" s="163" t="s">
        <v>176</v>
      </c>
      <c r="P12" s="163">
        <v>0.99999998687110581</v>
      </c>
      <c r="Q12" s="163">
        <v>1.2549819212458578E-4</v>
      </c>
    </row>
    <row r="13" spans="1:17" s="160" customFormat="1" x14ac:dyDescent="0.2">
      <c r="B13" s="131" t="s">
        <v>1150</v>
      </c>
      <c r="C13" s="167" t="s">
        <v>176</v>
      </c>
      <c r="D13" s="167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9">
        <v>0</v>
      </c>
      <c r="O13" s="167" t="s">
        <v>176</v>
      </c>
      <c r="P13" s="167">
        <v>0</v>
      </c>
      <c r="Q13" s="167">
        <v>0</v>
      </c>
    </row>
    <row r="14" spans="1:17" s="160" customFormat="1" x14ac:dyDescent="0.2">
      <c r="B14" s="131" t="s">
        <v>1151</v>
      </c>
      <c r="C14" s="167" t="s">
        <v>176</v>
      </c>
      <c r="D14" s="167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69">
        <v>91.401450199999985</v>
      </c>
      <c r="O14" s="167" t="s">
        <v>176</v>
      </c>
      <c r="P14" s="167">
        <v>0.99999997593036061</v>
      </c>
      <c r="Q14" s="167">
        <v>1.2549819075154199E-4</v>
      </c>
    </row>
    <row r="15" spans="1:17" x14ac:dyDescent="0.2">
      <c r="B15" s="23" t="s">
        <v>1357</v>
      </c>
      <c r="C15" s="32" t="s">
        <v>1358</v>
      </c>
      <c r="D15" s="32" t="s">
        <v>1359</v>
      </c>
      <c r="E15" s="93" t="s">
        <v>940</v>
      </c>
      <c r="F15" s="93" t="s">
        <v>176</v>
      </c>
      <c r="G15" s="93" t="s">
        <v>1360</v>
      </c>
      <c r="H15" s="93">
        <v>0</v>
      </c>
      <c r="I15" s="93" t="s">
        <v>182</v>
      </c>
      <c r="J15" s="32">
        <v>0</v>
      </c>
      <c r="K15" s="32">
        <v>0</v>
      </c>
      <c r="L15" s="103">
        <v>88790.99</v>
      </c>
      <c r="M15" s="93">
        <v>102.94000000000001</v>
      </c>
      <c r="N15" s="123">
        <v>91.401449999999997</v>
      </c>
      <c r="O15" s="32">
        <v>0</v>
      </c>
      <c r="P15" s="32">
        <v>0.99999997374221161</v>
      </c>
      <c r="Q15" s="32">
        <v>1.2549819047693325E-4</v>
      </c>
    </row>
    <row r="16" spans="1:17" s="160" customFormat="1" x14ac:dyDescent="0.2">
      <c r="B16" s="131" t="s">
        <v>1152</v>
      </c>
      <c r="C16" s="167" t="s">
        <v>176</v>
      </c>
      <c r="D16" s="167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8" t="s">
        <v>176</v>
      </c>
      <c r="J16" s="167" t="s">
        <v>176</v>
      </c>
      <c r="K16" s="167" t="s">
        <v>176</v>
      </c>
      <c r="L16" s="178" t="s">
        <v>176</v>
      </c>
      <c r="M16" s="168" t="s">
        <v>176</v>
      </c>
      <c r="N16" s="169">
        <v>0</v>
      </c>
      <c r="O16" s="167" t="s">
        <v>176</v>
      </c>
      <c r="P16" s="167">
        <v>0</v>
      </c>
      <c r="Q16" s="167">
        <v>0</v>
      </c>
    </row>
    <row r="17" spans="2:17" s="160" customFormat="1" x14ac:dyDescent="0.2">
      <c r="B17" s="131" t="s">
        <v>1153</v>
      </c>
      <c r="C17" s="167" t="s">
        <v>176</v>
      </c>
      <c r="D17" s="167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8" t="s">
        <v>176</v>
      </c>
      <c r="J17" s="167" t="s">
        <v>176</v>
      </c>
      <c r="K17" s="167" t="s">
        <v>176</v>
      </c>
      <c r="L17" s="178" t="s">
        <v>176</v>
      </c>
      <c r="M17" s="168" t="s">
        <v>176</v>
      </c>
      <c r="N17" s="169">
        <v>0</v>
      </c>
      <c r="O17" s="167" t="s">
        <v>176</v>
      </c>
      <c r="P17" s="167">
        <v>0</v>
      </c>
      <c r="Q17" s="167">
        <v>0</v>
      </c>
    </row>
    <row r="18" spans="2:17" s="160" customFormat="1" x14ac:dyDescent="0.2">
      <c r="B18" s="131" t="s">
        <v>1154</v>
      </c>
      <c r="C18" s="167" t="s">
        <v>176</v>
      </c>
      <c r="D18" s="167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8" t="s">
        <v>176</v>
      </c>
      <c r="J18" s="167" t="s">
        <v>176</v>
      </c>
      <c r="K18" s="167" t="s">
        <v>176</v>
      </c>
      <c r="L18" s="178" t="s">
        <v>176</v>
      </c>
      <c r="M18" s="168" t="s">
        <v>176</v>
      </c>
      <c r="N18" s="169">
        <v>0</v>
      </c>
      <c r="O18" s="167" t="s">
        <v>176</v>
      </c>
      <c r="P18" s="167">
        <v>0</v>
      </c>
      <c r="Q18" s="167">
        <v>0</v>
      </c>
    </row>
    <row r="19" spans="2:17" s="160" customFormat="1" x14ac:dyDescent="0.2">
      <c r="B19" s="131" t="s">
        <v>1155</v>
      </c>
      <c r="C19" s="167" t="s">
        <v>176</v>
      </c>
      <c r="D19" s="167" t="s">
        <v>176</v>
      </c>
      <c r="E19" s="168" t="s">
        <v>176</v>
      </c>
      <c r="F19" s="168" t="s">
        <v>176</v>
      </c>
      <c r="G19" s="168" t="s">
        <v>176</v>
      </c>
      <c r="H19" s="168" t="s">
        <v>176</v>
      </c>
      <c r="I19" s="168" t="s">
        <v>176</v>
      </c>
      <c r="J19" s="167" t="s">
        <v>176</v>
      </c>
      <c r="K19" s="167" t="s">
        <v>176</v>
      </c>
      <c r="L19" s="178" t="s">
        <v>176</v>
      </c>
      <c r="M19" s="168" t="s">
        <v>176</v>
      </c>
      <c r="N19" s="169">
        <v>0</v>
      </c>
      <c r="O19" s="167" t="s">
        <v>176</v>
      </c>
      <c r="P19" s="167">
        <v>0</v>
      </c>
      <c r="Q19" s="167">
        <v>0</v>
      </c>
    </row>
    <row r="20" spans="2:17" s="160" customFormat="1" x14ac:dyDescent="0.2">
      <c r="B20" s="131" t="s">
        <v>1156</v>
      </c>
      <c r="C20" s="167" t="s">
        <v>176</v>
      </c>
      <c r="D20" s="167" t="s">
        <v>176</v>
      </c>
      <c r="E20" s="168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9">
        <v>0</v>
      </c>
      <c r="O20" s="167" t="s">
        <v>176</v>
      </c>
      <c r="P20" s="167">
        <v>0</v>
      </c>
      <c r="Q20" s="167">
        <v>0</v>
      </c>
    </row>
    <row r="21" spans="2:17" s="160" customFormat="1" x14ac:dyDescent="0.2">
      <c r="B21" s="131" t="s">
        <v>265</v>
      </c>
      <c r="C21" s="167" t="s">
        <v>176</v>
      </c>
      <c r="D21" s="167" t="s">
        <v>176</v>
      </c>
      <c r="E21" s="168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9">
        <v>0</v>
      </c>
      <c r="O21" s="167" t="s">
        <v>176</v>
      </c>
      <c r="P21" s="167">
        <v>0</v>
      </c>
      <c r="Q21" s="167">
        <v>0</v>
      </c>
    </row>
    <row r="22" spans="2:17" s="160" customFormat="1" x14ac:dyDescent="0.2">
      <c r="B22" s="131" t="s">
        <v>1150</v>
      </c>
      <c r="C22" s="167" t="s">
        <v>176</v>
      </c>
      <c r="D22" s="167" t="s">
        <v>176</v>
      </c>
      <c r="E22" s="168" t="s">
        <v>176</v>
      </c>
      <c r="F22" s="168" t="s">
        <v>176</v>
      </c>
      <c r="G22" s="168" t="s">
        <v>176</v>
      </c>
      <c r="H22" s="168" t="s">
        <v>176</v>
      </c>
      <c r="I22" s="168" t="s">
        <v>176</v>
      </c>
      <c r="J22" s="167" t="s">
        <v>176</v>
      </c>
      <c r="K22" s="167" t="s">
        <v>176</v>
      </c>
      <c r="L22" s="178" t="s">
        <v>176</v>
      </c>
      <c r="M22" s="168" t="s">
        <v>176</v>
      </c>
      <c r="N22" s="169">
        <v>0</v>
      </c>
      <c r="O22" s="167" t="s">
        <v>176</v>
      </c>
      <c r="P22" s="167">
        <v>0</v>
      </c>
      <c r="Q22" s="167">
        <v>0</v>
      </c>
    </row>
    <row r="23" spans="2:17" s="160" customFormat="1" x14ac:dyDescent="0.2">
      <c r="B23" s="131" t="s">
        <v>1151</v>
      </c>
      <c r="C23" s="167" t="s">
        <v>176</v>
      </c>
      <c r="D23" s="167" t="s">
        <v>176</v>
      </c>
      <c r="E23" s="168" t="s">
        <v>176</v>
      </c>
      <c r="F23" s="168" t="s">
        <v>176</v>
      </c>
      <c r="G23" s="168" t="s">
        <v>176</v>
      </c>
      <c r="H23" s="168" t="s">
        <v>176</v>
      </c>
      <c r="I23" s="168" t="s">
        <v>176</v>
      </c>
      <c r="J23" s="167" t="s">
        <v>176</v>
      </c>
      <c r="K23" s="167" t="s">
        <v>176</v>
      </c>
      <c r="L23" s="178" t="s">
        <v>176</v>
      </c>
      <c r="M23" s="168" t="s">
        <v>176</v>
      </c>
      <c r="N23" s="169">
        <v>0</v>
      </c>
      <c r="O23" s="167" t="s">
        <v>176</v>
      </c>
      <c r="P23" s="167">
        <v>0</v>
      </c>
      <c r="Q23" s="167">
        <v>0</v>
      </c>
    </row>
    <row r="24" spans="2:17" s="160" customFormat="1" x14ac:dyDescent="0.2">
      <c r="B24" s="131" t="s">
        <v>1152</v>
      </c>
      <c r="C24" s="167" t="s">
        <v>176</v>
      </c>
      <c r="D24" s="167" t="s">
        <v>176</v>
      </c>
      <c r="E24" s="168" t="s">
        <v>176</v>
      </c>
      <c r="F24" s="168" t="s">
        <v>176</v>
      </c>
      <c r="G24" s="168" t="s">
        <v>176</v>
      </c>
      <c r="H24" s="168" t="s">
        <v>176</v>
      </c>
      <c r="I24" s="168" t="s">
        <v>176</v>
      </c>
      <c r="J24" s="167" t="s">
        <v>176</v>
      </c>
      <c r="K24" s="167" t="s">
        <v>176</v>
      </c>
      <c r="L24" s="178" t="s">
        <v>176</v>
      </c>
      <c r="M24" s="168" t="s">
        <v>176</v>
      </c>
      <c r="N24" s="169">
        <v>0</v>
      </c>
      <c r="O24" s="167" t="s">
        <v>176</v>
      </c>
      <c r="P24" s="167">
        <v>0</v>
      </c>
      <c r="Q24" s="167">
        <v>0</v>
      </c>
    </row>
    <row r="25" spans="2:17" s="160" customFormat="1" x14ac:dyDescent="0.2">
      <c r="B25" s="131" t="s">
        <v>1153</v>
      </c>
      <c r="C25" s="167" t="s">
        <v>176</v>
      </c>
      <c r="D25" s="167" t="s">
        <v>176</v>
      </c>
      <c r="E25" s="168" t="s">
        <v>176</v>
      </c>
      <c r="F25" s="168" t="s">
        <v>176</v>
      </c>
      <c r="G25" s="168" t="s">
        <v>176</v>
      </c>
      <c r="H25" s="168" t="s">
        <v>176</v>
      </c>
      <c r="I25" s="168" t="s">
        <v>176</v>
      </c>
      <c r="J25" s="167" t="s">
        <v>176</v>
      </c>
      <c r="K25" s="167" t="s">
        <v>176</v>
      </c>
      <c r="L25" s="178" t="s">
        <v>176</v>
      </c>
      <c r="M25" s="168" t="s">
        <v>176</v>
      </c>
      <c r="N25" s="169">
        <v>0</v>
      </c>
      <c r="O25" s="167" t="s">
        <v>176</v>
      </c>
      <c r="P25" s="167">
        <v>0</v>
      </c>
      <c r="Q25" s="167">
        <v>0</v>
      </c>
    </row>
    <row r="26" spans="2:17" s="160" customFormat="1" x14ac:dyDescent="0.2">
      <c r="B26" s="131" t="s">
        <v>1154</v>
      </c>
      <c r="C26" s="167" t="s">
        <v>176</v>
      </c>
      <c r="D26" s="167" t="s">
        <v>176</v>
      </c>
      <c r="E26" s="168" t="s">
        <v>176</v>
      </c>
      <c r="F26" s="168" t="s">
        <v>176</v>
      </c>
      <c r="G26" s="168" t="s">
        <v>176</v>
      </c>
      <c r="H26" s="168" t="s">
        <v>176</v>
      </c>
      <c r="I26" s="168" t="s">
        <v>176</v>
      </c>
      <c r="J26" s="167" t="s">
        <v>176</v>
      </c>
      <c r="K26" s="167" t="s">
        <v>176</v>
      </c>
      <c r="L26" s="178" t="s">
        <v>176</v>
      </c>
      <c r="M26" s="168" t="s">
        <v>176</v>
      </c>
      <c r="N26" s="169">
        <v>0</v>
      </c>
      <c r="O26" s="167" t="s">
        <v>176</v>
      </c>
      <c r="P26" s="167">
        <v>0</v>
      </c>
      <c r="Q26" s="167">
        <v>0</v>
      </c>
    </row>
    <row r="27" spans="2:17" s="160" customFormat="1" x14ac:dyDescent="0.2">
      <c r="B27" s="131" t="s">
        <v>1155</v>
      </c>
      <c r="C27" s="167" t="s">
        <v>176</v>
      </c>
      <c r="D27" s="167" t="s">
        <v>176</v>
      </c>
      <c r="E27" s="168" t="s">
        <v>176</v>
      </c>
      <c r="F27" s="168" t="s">
        <v>176</v>
      </c>
      <c r="G27" s="168" t="s">
        <v>176</v>
      </c>
      <c r="H27" s="168" t="s">
        <v>176</v>
      </c>
      <c r="I27" s="168" t="s">
        <v>176</v>
      </c>
      <c r="J27" s="167" t="s">
        <v>176</v>
      </c>
      <c r="K27" s="167" t="s">
        <v>176</v>
      </c>
      <c r="L27" s="178" t="s">
        <v>176</v>
      </c>
      <c r="M27" s="168" t="s">
        <v>176</v>
      </c>
      <c r="N27" s="169">
        <v>0</v>
      </c>
      <c r="O27" s="167" t="s">
        <v>176</v>
      </c>
      <c r="P27" s="167">
        <v>0</v>
      </c>
      <c r="Q27" s="167">
        <v>0</v>
      </c>
    </row>
    <row r="28" spans="2:17" s="160" customFormat="1" x14ac:dyDescent="0.2">
      <c r="B28" s="131" t="s">
        <v>1156</v>
      </c>
      <c r="C28" s="167" t="s">
        <v>176</v>
      </c>
      <c r="D28" s="167" t="s">
        <v>176</v>
      </c>
      <c r="E28" s="168" t="s">
        <v>176</v>
      </c>
      <c r="F28" s="168" t="s">
        <v>176</v>
      </c>
      <c r="G28" s="168" t="s">
        <v>176</v>
      </c>
      <c r="H28" s="168" t="s">
        <v>176</v>
      </c>
      <c r="I28" s="168" t="s">
        <v>176</v>
      </c>
      <c r="J28" s="167" t="s">
        <v>176</v>
      </c>
      <c r="K28" s="167" t="s">
        <v>176</v>
      </c>
      <c r="L28" s="178" t="s">
        <v>176</v>
      </c>
      <c r="M28" s="168" t="s">
        <v>176</v>
      </c>
      <c r="N28" s="169">
        <v>0</v>
      </c>
      <c r="O28" s="167" t="s">
        <v>176</v>
      </c>
      <c r="P28" s="167">
        <v>0</v>
      </c>
      <c r="Q28" s="167">
        <v>0</v>
      </c>
    </row>
    <row r="29" spans="2:17" s="160" customFormat="1" x14ac:dyDescent="0.2">
      <c r="B29" s="114" t="s">
        <v>167</v>
      </c>
      <c r="C29" s="170"/>
      <c r="D29" s="114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4" t="s">
        <v>168</v>
      </c>
      <c r="C30" s="170"/>
      <c r="D30" s="114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4" t="s">
        <v>169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170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171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52" priority="345" stopIfTrue="1">
      <formula>OR(LEFT(#REF!,3)="TIR",LEFT(#REF!,2)="IR")</formula>
    </cfRule>
  </conditionalFormatting>
  <conditionalFormatting sqref="B12:B28 N12:N28">
    <cfRule type="expression" dxfId="51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9"/>
  <sheetViews>
    <sheetView rightToLeft="1" tabSelected="1" zoomScale="80" workbookViewId="0">
      <selection activeCell="Q14" sqref="Q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42578125" style="12" bestFit="1" customWidth="1"/>
    <col min="5" max="5" width="12.42578125" style="12" bestFit="1" customWidth="1"/>
    <col min="6" max="6" width="10.42578125" style="12" bestFit="1" customWidth="1"/>
    <col min="7" max="7" width="13.5703125" style="92" bestFit="1" customWidth="1"/>
    <col min="8" max="8" width="10.42578125" style="92" bestFit="1" customWidth="1"/>
    <col min="9" max="9" width="6.42578125" style="92" bestFit="1" customWidth="1"/>
    <col min="10" max="10" width="10.42578125" style="92" bestFit="1" customWidth="1"/>
    <col min="11" max="11" width="11" style="45" bestFit="1" customWidth="1"/>
    <col min="12" max="12" width="13.42578125" style="94" bestFit="1" customWidth="1"/>
    <col min="13" max="13" width="9.5703125" style="96" bestFit="1" customWidth="1"/>
    <col min="14" max="14" width="5.28515625" style="96" bestFit="1" customWidth="1"/>
    <col min="15" max="15" width="8.85546875" style="96" bestFit="1" customWidth="1"/>
    <col min="16" max="16" width="15.85546875" style="96" bestFit="1" customWidth="1"/>
    <col min="17" max="17" width="13.14062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165</v>
      </c>
      <c r="C3" s="159" t="s">
        <v>173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60" customFormat="1" ht="12.75" customHeight="1" thickBot="1" x14ac:dyDescent="0.25">
      <c r="B11" s="140" t="s">
        <v>132</v>
      </c>
      <c r="C11" s="101" t="s">
        <v>176</v>
      </c>
      <c r="D11" s="101" t="s">
        <v>176</v>
      </c>
      <c r="E11" s="101"/>
      <c r="F11" s="141" t="s">
        <v>176</v>
      </c>
      <c r="G11" s="141"/>
      <c r="H11" s="141" t="s">
        <v>176</v>
      </c>
      <c r="I11" s="142" t="s">
        <v>176</v>
      </c>
      <c r="J11" s="141" t="s">
        <v>176</v>
      </c>
      <c r="K11" s="101" t="s">
        <v>176</v>
      </c>
      <c r="L11" s="101" t="s">
        <v>176</v>
      </c>
      <c r="M11" s="151" t="s">
        <v>176</v>
      </c>
      <c r="N11" s="141" t="s">
        <v>176</v>
      </c>
      <c r="O11" s="143">
        <v>236.04522259999999</v>
      </c>
      <c r="P11" s="101">
        <v>1</v>
      </c>
      <c r="Q11" s="101">
        <f>O11/'סכום נכסי הקרן'!$C$42</f>
        <v>3.2410041970915026E-4</v>
      </c>
    </row>
    <row r="12" spans="1:20" s="160" customFormat="1" x14ac:dyDescent="0.2">
      <c r="B12" s="130" t="s">
        <v>1361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64" t="s">
        <v>176</v>
      </c>
      <c r="H12" s="164" t="s">
        <v>176</v>
      </c>
      <c r="I12" s="176" t="s">
        <v>176</v>
      </c>
      <c r="J12" s="164" t="s">
        <v>176</v>
      </c>
      <c r="K12" s="163" t="s">
        <v>176</v>
      </c>
      <c r="L12" s="163" t="s">
        <v>176</v>
      </c>
      <c r="M12" s="203" t="s">
        <v>176</v>
      </c>
      <c r="N12" s="164" t="s">
        <v>176</v>
      </c>
      <c r="O12" s="165">
        <v>236.04522180000001</v>
      </c>
      <c r="P12" s="163">
        <v>0.99999999661081906</v>
      </c>
      <c r="Q12" s="163">
        <f>O12/'סכום נכסי הקרן'!$C$42</f>
        <v>3.2410041861071528E-4</v>
      </c>
    </row>
    <row r="13" spans="1:20" s="160" customFormat="1" x14ac:dyDescent="0.2">
      <c r="B13" s="131" t="s">
        <v>1362</v>
      </c>
      <c r="C13" s="167" t="s">
        <v>176</v>
      </c>
      <c r="D13" s="167" t="s">
        <v>176</v>
      </c>
      <c r="E13" s="167" t="s">
        <v>176</v>
      </c>
      <c r="F13" s="168" t="s">
        <v>1422</v>
      </c>
      <c r="G13" s="168" t="s">
        <v>176</v>
      </c>
      <c r="H13" s="168" t="s">
        <v>1363</v>
      </c>
      <c r="I13" s="178">
        <v>2.2573372221100994</v>
      </c>
      <c r="J13" s="168" t="s">
        <v>182</v>
      </c>
      <c r="K13" s="167">
        <v>6.0904308527677371E-2</v>
      </c>
      <c r="L13" s="167">
        <v>1.9483900000000001E-3</v>
      </c>
      <c r="M13" s="204" t="s">
        <v>176</v>
      </c>
      <c r="N13" s="168" t="s">
        <v>176</v>
      </c>
      <c r="O13" s="169">
        <v>236.04522019999999</v>
      </c>
      <c r="P13" s="167">
        <v>0.99999998983245675</v>
      </c>
      <c r="Q13" s="167">
        <f>O13/'סכום נכסי הקרן'!$C$42</f>
        <v>3.2410041641384521E-4</v>
      </c>
    </row>
    <row r="14" spans="1:20" s="160" customFormat="1" x14ac:dyDescent="0.2">
      <c r="B14" s="131" t="s">
        <v>1423</v>
      </c>
      <c r="C14" s="167"/>
      <c r="D14" s="167"/>
      <c r="E14" s="167"/>
      <c r="F14" s="168"/>
      <c r="G14" s="168"/>
      <c r="H14" s="168"/>
      <c r="I14" s="178"/>
      <c r="J14" s="168"/>
      <c r="K14" s="167"/>
      <c r="L14" s="167"/>
      <c r="M14" s="204"/>
      <c r="N14" s="168"/>
      <c r="O14" s="224">
        <f>O13-SUM(O15:O20)</f>
        <v>16.536210199999999</v>
      </c>
      <c r="P14" s="219">
        <f>O14/$O$11</f>
        <v>7.0055263215481833E-2</v>
      </c>
      <c r="Q14" s="219">
        <f>O14/'סכום נכסי הקרן'!$C$42</f>
        <v>2.2704940210972654E-5</v>
      </c>
    </row>
    <row r="15" spans="1:20" s="160" customFormat="1" x14ac:dyDescent="0.2">
      <c r="B15" s="241" t="s">
        <v>1424</v>
      </c>
      <c r="C15" s="167"/>
      <c r="D15" s="222">
        <v>335178451</v>
      </c>
      <c r="E15" s="219"/>
      <c r="F15" s="220" t="s">
        <v>1422</v>
      </c>
      <c r="G15" s="220"/>
      <c r="H15" s="220"/>
      <c r="I15" s="221">
        <v>2.4</v>
      </c>
      <c r="J15" s="220"/>
      <c r="K15" s="219">
        <v>0.06</v>
      </c>
      <c r="L15" s="167"/>
      <c r="M15" s="204"/>
      <c r="N15" s="168"/>
      <c r="O15" s="224">
        <v>67.119129999999998</v>
      </c>
      <c r="P15" s="219">
        <f t="shared" ref="P15:P20" si="0">O15/$O$11</f>
        <v>0.28434860600309392</v>
      </c>
      <c r="Q15" s="219">
        <f>O15/'סכום נכסי הקרן'!$C$42</f>
        <v>9.2157502549314546E-5</v>
      </c>
    </row>
    <row r="16" spans="1:20" s="160" customFormat="1" x14ac:dyDescent="0.2">
      <c r="B16" s="241" t="s">
        <v>1425</v>
      </c>
      <c r="C16" s="167"/>
      <c r="D16" s="222">
        <v>826922951</v>
      </c>
      <c r="E16" s="219"/>
      <c r="F16" s="220" t="s">
        <v>1422</v>
      </c>
      <c r="G16" s="220"/>
      <c r="H16" s="220"/>
      <c r="I16" s="221">
        <v>3.2</v>
      </c>
      <c r="J16" s="220"/>
      <c r="K16" s="219">
        <v>0.06</v>
      </c>
      <c r="L16" s="167"/>
      <c r="M16" s="204"/>
      <c r="N16" s="168"/>
      <c r="O16" s="224">
        <v>29.63841</v>
      </c>
      <c r="P16" s="219">
        <f t="shared" si="0"/>
        <v>0.12556242263045064</v>
      </c>
      <c r="Q16" s="219">
        <f>O16/'סכום נכסי הקרן'!$C$42</f>
        <v>4.0694833874226763E-5</v>
      </c>
    </row>
    <row r="17" spans="2:18" s="160" customFormat="1" x14ac:dyDescent="0.2">
      <c r="B17" s="241" t="s">
        <v>1426</v>
      </c>
      <c r="C17" s="167"/>
      <c r="D17" s="222">
        <v>859722152</v>
      </c>
      <c r="E17" s="219"/>
      <c r="F17" s="220" t="s">
        <v>1422</v>
      </c>
      <c r="G17" s="220"/>
      <c r="H17" s="220"/>
      <c r="I17" s="221">
        <v>1.4</v>
      </c>
      <c r="J17" s="220"/>
      <c r="K17" s="219">
        <v>0.06</v>
      </c>
      <c r="L17" s="167"/>
      <c r="M17" s="204"/>
      <c r="N17" s="168"/>
      <c r="O17" s="224">
        <v>28.87433</v>
      </c>
      <c r="P17" s="219">
        <f t="shared" si="0"/>
        <v>0.1223254157908977</v>
      </c>
      <c r="Q17" s="219">
        <f>O17/'סכום נכסי הקרן'!$C$42</f>
        <v>3.9645718598926258E-5</v>
      </c>
    </row>
    <row r="18" spans="2:18" s="160" customFormat="1" x14ac:dyDescent="0.2">
      <c r="B18" s="241" t="s">
        <v>1427</v>
      </c>
      <c r="C18" s="167"/>
      <c r="D18" s="222">
        <v>871435852</v>
      </c>
      <c r="E18" s="219"/>
      <c r="F18" s="220" t="s">
        <v>1422</v>
      </c>
      <c r="G18" s="220"/>
      <c r="H18" s="220"/>
      <c r="I18" s="221">
        <v>3</v>
      </c>
      <c r="J18" s="220"/>
      <c r="K18" s="219">
        <v>0.06</v>
      </c>
      <c r="L18" s="167"/>
      <c r="M18" s="204"/>
      <c r="N18" s="168"/>
      <c r="O18" s="224">
        <v>58.817550000000004</v>
      </c>
      <c r="P18" s="219">
        <f t="shared" si="0"/>
        <v>0.24917915877362057</v>
      </c>
      <c r="Q18" s="219">
        <f>O18/'סכום נכסי הקרן'!$C$42</f>
        <v>8.0759069941303417E-5</v>
      </c>
    </row>
    <row r="19" spans="2:18" s="160" customFormat="1" x14ac:dyDescent="0.2">
      <c r="B19" s="241" t="s">
        <v>1428</v>
      </c>
      <c r="C19" s="167"/>
      <c r="D19" s="222">
        <v>903421053</v>
      </c>
      <c r="E19" s="219"/>
      <c r="F19" s="220" t="s">
        <v>1422</v>
      </c>
      <c r="G19" s="220"/>
      <c r="H19" s="220"/>
      <c r="I19" s="221">
        <v>1.2</v>
      </c>
      <c r="J19" s="220"/>
      <c r="K19" s="219">
        <v>0.06</v>
      </c>
      <c r="L19" s="167"/>
      <c r="M19" s="204"/>
      <c r="N19" s="168"/>
      <c r="O19" s="224">
        <v>12.520940000000001</v>
      </c>
      <c r="P19" s="219">
        <f t="shared" si="0"/>
        <v>5.3044666026636211E-2</v>
      </c>
      <c r="Q19" s="219">
        <f>O19/'סכום נכסי הקרן'!$C$42</f>
        <v>1.71917985225645E-5</v>
      </c>
    </row>
    <row r="20" spans="2:18" s="160" customFormat="1" x14ac:dyDescent="0.2">
      <c r="B20" s="241" t="s">
        <v>1429</v>
      </c>
      <c r="C20" s="167"/>
      <c r="D20" s="222">
        <v>930432752</v>
      </c>
      <c r="E20" s="219"/>
      <c r="F20" s="220" t="s">
        <v>1422</v>
      </c>
      <c r="G20" s="220"/>
      <c r="H20" s="220"/>
      <c r="I20" s="221">
        <v>1.5</v>
      </c>
      <c r="J20" s="220"/>
      <c r="K20" s="219">
        <v>0.06</v>
      </c>
      <c r="L20" s="167"/>
      <c r="M20" s="204"/>
      <c r="N20" s="168"/>
      <c r="O20" s="224">
        <v>22.538650000000001</v>
      </c>
      <c r="P20" s="219">
        <f t="shared" si="0"/>
        <v>9.5484457392275984E-2</v>
      </c>
      <c r="Q20" s="219">
        <f>O20/'סכום נכסי הקרן'!$C$42</f>
        <v>3.0946552716537122E-5</v>
      </c>
    </row>
    <row r="21" spans="2:18" s="160" customFormat="1" x14ac:dyDescent="0.2">
      <c r="B21" s="131" t="s">
        <v>1364</v>
      </c>
      <c r="C21" s="167" t="s">
        <v>176</v>
      </c>
      <c r="D21" s="223" t="s">
        <v>176</v>
      </c>
      <c r="E21" s="167" t="s">
        <v>176</v>
      </c>
      <c r="F21" s="168" t="s">
        <v>176</v>
      </c>
      <c r="G21" s="168" t="s">
        <v>176</v>
      </c>
      <c r="H21" s="168" t="s">
        <v>176</v>
      </c>
      <c r="I21" s="178" t="s">
        <v>176</v>
      </c>
      <c r="J21" s="168" t="s">
        <v>176</v>
      </c>
      <c r="K21" s="167" t="s">
        <v>176</v>
      </c>
      <c r="L21" s="167" t="s">
        <v>176</v>
      </c>
      <c r="M21" s="204" t="s">
        <v>176</v>
      </c>
      <c r="N21" s="168" t="s">
        <v>176</v>
      </c>
      <c r="O21" s="169">
        <v>0</v>
      </c>
      <c r="P21" s="167">
        <v>0</v>
      </c>
      <c r="Q21" s="167">
        <f>O21/'סכום נכסי הקרן'!$C$42</f>
        <v>0</v>
      </c>
    </row>
    <row r="22" spans="2:18" s="160" customFormat="1" x14ac:dyDescent="0.2">
      <c r="B22" s="131" t="s">
        <v>1365</v>
      </c>
      <c r="C22" s="167" t="s">
        <v>176</v>
      </c>
      <c r="D22" s="167" t="s">
        <v>176</v>
      </c>
      <c r="E22" s="167" t="s">
        <v>176</v>
      </c>
      <c r="F22" s="168" t="s">
        <v>176</v>
      </c>
      <c r="G22" s="168" t="s">
        <v>176</v>
      </c>
      <c r="H22" s="168" t="s">
        <v>176</v>
      </c>
      <c r="I22" s="178" t="s">
        <v>176</v>
      </c>
      <c r="J22" s="168" t="s">
        <v>176</v>
      </c>
      <c r="K22" s="167" t="s">
        <v>176</v>
      </c>
      <c r="L22" s="167" t="s">
        <v>176</v>
      </c>
      <c r="M22" s="204" t="s">
        <v>176</v>
      </c>
      <c r="N22" s="168" t="s">
        <v>176</v>
      </c>
      <c r="O22" s="169">
        <v>0</v>
      </c>
      <c r="P22" s="167">
        <v>0</v>
      </c>
      <c r="Q22" s="167">
        <f>O22/'סכום נכסי הקרן'!$C$42</f>
        <v>0</v>
      </c>
    </row>
    <row r="23" spans="2:18" s="160" customFormat="1" x14ac:dyDescent="0.2">
      <c r="B23" s="131" t="s">
        <v>1366</v>
      </c>
      <c r="C23" s="167" t="s">
        <v>176</v>
      </c>
      <c r="D23" s="167" t="s">
        <v>176</v>
      </c>
      <c r="E23" s="167" t="s">
        <v>176</v>
      </c>
      <c r="F23" s="168" t="s">
        <v>176</v>
      </c>
      <c r="G23" s="168" t="s">
        <v>176</v>
      </c>
      <c r="H23" s="168" t="s">
        <v>176</v>
      </c>
      <c r="I23" s="178" t="s">
        <v>176</v>
      </c>
      <c r="J23" s="168" t="s">
        <v>176</v>
      </c>
      <c r="K23" s="167" t="s">
        <v>176</v>
      </c>
      <c r="L23" s="167" t="s">
        <v>176</v>
      </c>
      <c r="M23" s="204" t="s">
        <v>176</v>
      </c>
      <c r="N23" s="168" t="s">
        <v>176</v>
      </c>
      <c r="O23" s="169">
        <v>0</v>
      </c>
      <c r="P23" s="167">
        <v>0</v>
      </c>
      <c r="Q23" s="167">
        <f>O23/'סכום נכסי הקרן'!$C$42</f>
        <v>0</v>
      </c>
    </row>
    <row r="24" spans="2:18" s="160" customFormat="1" x14ac:dyDescent="0.2">
      <c r="B24" s="131" t="s">
        <v>1367</v>
      </c>
      <c r="C24" s="167" t="s">
        <v>176</v>
      </c>
      <c r="D24" s="167" t="s">
        <v>176</v>
      </c>
      <c r="E24" s="167" t="s">
        <v>176</v>
      </c>
      <c r="F24" s="168" t="s">
        <v>176</v>
      </c>
      <c r="G24" s="168" t="s">
        <v>176</v>
      </c>
      <c r="H24" s="168" t="s">
        <v>176</v>
      </c>
      <c r="I24" s="178" t="s">
        <v>176</v>
      </c>
      <c r="J24" s="168" t="s">
        <v>176</v>
      </c>
      <c r="K24" s="167" t="s">
        <v>176</v>
      </c>
      <c r="L24" s="167" t="s">
        <v>176</v>
      </c>
      <c r="M24" s="204" t="s">
        <v>176</v>
      </c>
      <c r="N24" s="168" t="s">
        <v>176</v>
      </c>
      <c r="O24" s="169">
        <v>0</v>
      </c>
      <c r="P24" s="167">
        <v>0</v>
      </c>
      <c r="Q24" s="167">
        <f>O24/'סכום נכסי הקרן'!$C$42</f>
        <v>0</v>
      </c>
    </row>
    <row r="25" spans="2:18" x14ac:dyDescent="0.2">
      <c r="B25" s="23" t="s">
        <v>1368</v>
      </c>
      <c r="C25" s="32" t="s">
        <v>176</v>
      </c>
      <c r="D25" s="32" t="s">
        <v>176</v>
      </c>
      <c r="E25" s="32" t="s">
        <v>176</v>
      </c>
      <c r="F25" s="93" t="s">
        <v>176</v>
      </c>
      <c r="G25" s="93" t="s">
        <v>176</v>
      </c>
      <c r="H25" s="93" t="s">
        <v>176</v>
      </c>
      <c r="I25" s="103"/>
      <c r="J25" s="93"/>
      <c r="K25" s="32"/>
      <c r="L25" s="32"/>
      <c r="M25" s="152"/>
      <c r="N25" s="93" t="s">
        <v>176</v>
      </c>
      <c r="O25" s="123">
        <v>0</v>
      </c>
      <c r="P25" s="32">
        <v>0</v>
      </c>
      <c r="Q25" s="32">
        <f>O25/'סכום נכסי הקרן'!$C$42</f>
        <v>0</v>
      </c>
      <c r="R25" s="18"/>
    </row>
    <row r="26" spans="2:18" s="160" customFormat="1" x14ac:dyDescent="0.2">
      <c r="B26" s="131" t="s">
        <v>1369</v>
      </c>
      <c r="C26" s="167" t="s">
        <v>176</v>
      </c>
      <c r="D26" s="167" t="s">
        <v>176</v>
      </c>
      <c r="E26" s="167" t="s">
        <v>176</v>
      </c>
      <c r="F26" s="168" t="s">
        <v>176</v>
      </c>
      <c r="G26" s="168" t="s">
        <v>176</v>
      </c>
      <c r="H26" s="168" t="s">
        <v>176</v>
      </c>
      <c r="I26" s="178"/>
      <c r="J26" s="168"/>
      <c r="K26" s="167"/>
      <c r="L26" s="167"/>
      <c r="M26" s="204"/>
      <c r="N26" s="168" t="s">
        <v>176</v>
      </c>
      <c r="O26" s="169">
        <v>0</v>
      </c>
      <c r="P26" s="167">
        <v>0</v>
      </c>
      <c r="Q26" s="167">
        <f>O26/'סכום נכסי הקרן'!$C$42</f>
        <v>0</v>
      </c>
    </row>
    <row r="27" spans="2:18" s="160" customFormat="1" x14ac:dyDescent="0.2">
      <c r="B27" s="131" t="s">
        <v>1370</v>
      </c>
      <c r="C27" s="167" t="s">
        <v>176</v>
      </c>
      <c r="D27" s="167" t="s">
        <v>176</v>
      </c>
      <c r="E27" s="167" t="s">
        <v>176</v>
      </c>
      <c r="F27" s="168" t="s">
        <v>176</v>
      </c>
      <c r="G27" s="168" t="s">
        <v>176</v>
      </c>
      <c r="H27" s="168" t="s">
        <v>176</v>
      </c>
      <c r="I27" s="178"/>
      <c r="J27" s="168"/>
      <c r="K27" s="167"/>
      <c r="L27" s="167"/>
      <c r="M27" s="204"/>
      <c r="N27" s="168" t="s">
        <v>176</v>
      </c>
      <c r="O27" s="169">
        <v>0</v>
      </c>
      <c r="P27" s="167">
        <v>0</v>
      </c>
      <c r="Q27" s="167">
        <f>O27/'סכום נכסי הקרן'!$C$42</f>
        <v>0</v>
      </c>
    </row>
    <row r="28" spans="2:18" x14ac:dyDescent="0.2">
      <c r="B28" s="23" t="s">
        <v>1371</v>
      </c>
      <c r="C28" s="32" t="s">
        <v>176</v>
      </c>
      <c r="D28" s="32" t="s">
        <v>176</v>
      </c>
      <c r="E28" s="32" t="s">
        <v>176</v>
      </c>
      <c r="F28" s="93" t="s">
        <v>176</v>
      </c>
      <c r="G28" s="93" t="s">
        <v>176</v>
      </c>
      <c r="H28" s="93" t="s">
        <v>176</v>
      </c>
      <c r="I28" s="103"/>
      <c r="J28" s="93"/>
      <c r="K28" s="32"/>
      <c r="L28" s="32"/>
      <c r="M28" s="152"/>
      <c r="N28" s="93" t="s">
        <v>176</v>
      </c>
      <c r="O28" s="123">
        <v>0</v>
      </c>
      <c r="P28" s="32">
        <v>0</v>
      </c>
      <c r="Q28" s="32">
        <f>O28/'סכום נכסי הקרן'!$C$42</f>
        <v>0</v>
      </c>
      <c r="R28" s="18"/>
    </row>
    <row r="29" spans="2:18" s="160" customFormat="1" x14ac:dyDescent="0.2">
      <c r="B29" s="131" t="s">
        <v>1372</v>
      </c>
      <c r="C29" s="167" t="s">
        <v>176</v>
      </c>
      <c r="D29" s="167" t="s">
        <v>176</v>
      </c>
      <c r="E29" s="167" t="s">
        <v>176</v>
      </c>
      <c r="F29" s="168" t="s">
        <v>176</v>
      </c>
      <c r="G29" s="168" t="s">
        <v>176</v>
      </c>
      <c r="H29" s="168" t="s">
        <v>176</v>
      </c>
      <c r="I29" s="178"/>
      <c r="J29" s="168"/>
      <c r="K29" s="167"/>
      <c r="L29" s="167"/>
      <c r="M29" s="204"/>
      <c r="N29" s="168" t="s">
        <v>176</v>
      </c>
      <c r="O29" s="169">
        <v>0</v>
      </c>
      <c r="P29" s="167">
        <v>0</v>
      </c>
      <c r="Q29" s="167">
        <f>O29/'סכום נכסי הקרן'!$C$42</f>
        <v>0</v>
      </c>
    </row>
    <row r="30" spans="2:18" s="160" customFormat="1" x14ac:dyDescent="0.2">
      <c r="B30" s="131" t="s">
        <v>1373</v>
      </c>
      <c r="C30" s="167" t="s">
        <v>176</v>
      </c>
      <c r="D30" s="167" t="s">
        <v>176</v>
      </c>
      <c r="E30" s="167" t="s">
        <v>176</v>
      </c>
      <c r="F30" s="168" t="s">
        <v>176</v>
      </c>
      <c r="G30" s="168" t="s">
        <v>176</v>
      </c>
      <c r="H30" s="168" t="s">
        <v>176</v>
      </c>
      <c r="I30" s="178"/>
      <c r="J30" s="168"/>
      <c r="K30" s="167"/>
      <c r="L30" s="167"/>
      <c r="M30" s="204"/>
      <c r="N30" s="168" t="s">
        <v>176</v>
      </c>
      <c r="O30" s="169">
        <v>0</v>
      </c>
      <c r="P30" s="167">
        <v>0</v>
      </c>
      <c r="Q30" s="167">
        <f>O30/'סכום נכסי הקרן'!$C$42</f>
        <v>0</v>
      </c>
    </row>
    <row r="31" spans="2:18" s="160" customFormat="1" x14ac:dyDescent="0.2">
      <c r="B31" s="131" t="s">
        <v>1364</v>
      </c>
      <c r="C31" s="167" t="s">
        <v>176</v>
      </c>
      <c r="D31" s="167" t="s">
        <v>176</v>
      </c>
      <c r="E31" s="167" t="s">
        <v>176</v>
      </c>
      <c r="F31" s="168" t="s">
        <v>176</v>
      </c>
      <c r="G31" s="168" t="s">
        <v>176</v>
      </c>
      <c r="H31" s="168" t="s">
        <v>176</v>
      </c>
      <c r="I31" s="178" t="s">
        <v>176</v>
      </c>
      <c r="J31" s="168" t="s">
        <v>176</v>
      </c>
      <c r="K31" s="167" t="s">
        <v>176</v>
      </c>
      <c r="L31" s="167" t="s">
        <v>176</v>
      </c>
      <c r="M31" s="204" t="s">
        <v>176</v>
      </c>
      <c r="N31" s="168" t="s">
        <v>176</v>
      </c>
      <c r="O31" s="169">
        <v>0</v>
      </c>
      <c r="P31" s="167">
        <v>0</v>
      </c>
      <c r="Q31" s="167">
        <f>O31/'סכום נכסי הקרן'!$C$42</f>
        <v>0</v>
      </c>
    </row>
    <row r="32" spans="2:18" s="160" customFormat="1" x14ac:dyDescent="0.2">
      <c r="B32" s="131" t="s">
        <v>1365</v>
      </c>
      <c r="C32" s="167" t="s">
        <v>176</v>
      </c>
      <c r="D32" s="167" t="s">
        <v>176</v>
      </c>
      <c r="E32" s="167" t="s">
        <v>176</v>
      </c>
      <c r="F32" s="168" t="s">
        <v>176</v>
      </c>
      <c r="G32" s="168" t="s">
        <v>176</v>
      </c>
      <c r="H32" s="168" t="s">
        <v>176</v>
      </c>
      <c r="I32" s="178" t="s">
        <v>176</v>
      </c>
      <c r="J32" s="168" t="s">
        <v>176</v>
      </c>
      <c r="K32" s="167" t="s">
        <v>176</v>
      </c>
      <c r="L32" s="167" t="s">
        <v>176</v>
      </c>
      <c r="M32" s="204" t="s">
        <v>176</v>
      </c>
      <c r="N32" s="168" t="s">
        <v>176</v>
      </c>
      <c r="O32" s="169">
        <v>0</v>
      </c>
      <c r="P32" s="167">
        <v>0</v>
      </c>
      <c r="Q32" s="167">
        <f>O32/'סכום נכסי הקרן'!$C$42</f>
        <v>0</v>
      </c>
    </row>
    <row r="33" spans="2:18" s="160" customFormat="1" x14ac:dyDescent="0.2">
      <c r="B33" s="131" t="s">
        <v>1366</v>
      </c>
      <c r="C33" s="167" t="s">
        <v>176</v>
      </c>
      <c r="D33" s="167" t="s">
        <v>176</v>
      </c>
      <c r="E33" s="167" t="s">
        <v>176</v>
      </c>
      <c r="F33" s="168" t="s">
        <v>176</v>
      </c>
      <c r="G33" s="168" t="s">
        <v>176</v>
      </c>
      <c r="H33" s="168" t="s">
        <v>176</v>
      </c>
      <c r="I33" s="178" t="s">
        <v>176</v>
      </c>
      <c r="J33" s="168" t="s">
        <v>176</v>
      </c>
      <c r="K33" s="167" t="s">
        <v>176</v>
      </c>
      <c r="L33" s="167" t="s">
        <v>176</v>
      </c>
      <c r="M33" s="204" t="s">
        <v>176</v>
      </c>
      <c r="N33" s="168" t="s">
        <v>176</v>
      </c>
      <c r="O33" s="169">
        <v>0</v>
      </c>
      <c r="P33" s="167">
        <v>0</v>
      </c>
      <c r="Q33" s="167">
        <f>O33/'סכום נכסי הקרן'!$C$42</f>
        <v>0</v>
      </c>
    </row>
    <row r="34" spans="2:18" s="160" customFormat="1" x14ac:dyDescent="0.2">
      <c r="B34" s="131" t="s">
        <v>1372</v>
      </c>
      <c r="C34" s="167" t="s">
        <v>176</v>
      </c>
      <c r="D34" s="167" t="s">
        <v>176</v>
      </c>
      <c r="E34" s="167" t="s">
        <v>176</v>
      </c>
      <c r="F34" s="168" t="s">
        <v>176</v>
      </c>
      <c r="G34" s="168" t="s">
        <v>176</v>
      </c>
      <c r="H34" s="168" t="s">
        <v>176</v>
      </c>
      <c r="I34" s="178" t="s">
        <v>176</v>
      </c>
      <c r="J34" s="168" t="s">
        <v>176</v>
      </c>
      <c r="K34" s="167" t="s">
        <v>176</v>
      </c>
      <c r="L34" s="167" t="s">
        <v>176</v>
      </c>
      <c r="M34" s="204" t="s">
        <v>176</v>
      </c>
      <c r="N34" s="168" t="s">
        <v>176</v>
      </c>
      <c r="O34" s="169">
        <v>0</v>
      </c>
      <c r="P34" s="167">
        <v>0</v>
      </c>
      <c r="Q34" s="167">
        <f>O34/'סכום נכסי הקרן'!$C$42</f>
        <v>0</v>
      </c>
    </row>
    <row r="35" spans="2:18" s="160" customFormat="1" x14ac:dyDescent="0.2">
      <c r="B35" s="114" t="s">
        <v>167</v>
      </c>
      <c r="C35" s="114"/>
      <c r="D35" s="170"/>
      <c r="E35" s="170"/>
      <c r="F35" s="170"/>
      <c r="G35" s="171"/>
      <c r="H35" s="171"/>
      <c r="I35" s="171"/>
      <c r="J35" s="171"/>
      <c r="K35" s="172"/>
      <c r="L35" s="173"/>
      <c r="M35" s="174"/>
      <c r="N35" s="174"/>
      <c r="O35" s="174"/>
      <c r="P35" s="174"/>
      <c r="Q35" s="173"/>
      <c r="R35" s="175"/>
    </row>
    <row r="36" spans="2:18" s="160" customFormat="1" x14ac:dyDescent="0.2">
      <c r="B36" s="114" t="s">
        <v>168</v>
      </c>
      <c r="C36" s="114"/>
      <c r="D36" s="170"/>
      <c r="E36" s="170"/>
      <c r="F36" s="170"/>
      <c r="G36" s="171"/>
      <c r="H36" s="171"/>
      <c r="I36" s="171"/>
      <c r="J36" s="171"/>
      <c r="K36" s="172"/>
      <c r="L36" s="173"/>
      <c r="M36" s="174"/>
      <c r="N36" s="174"/>
      <c r="O36" s="174"/>
      <c r="P36" s="174"/>
      <c r="Q36" s="173"/>
      <c r="R36" s="175"/>
    </row>
    <row r="37" spans="2:18" s="160" customFormat="1" x14ac:dyDescent="0.2">
      <c r="B37" s="114" t="s">
        <v>169</v>
      </c>
      <c r="C37" s="114"/>
      <c r="D37" s="170"/>
      <c r="E37" s="170"/>
      <c r="F37" s="170"/>
      <c r="G37" s="171"/>
      <c r="H37" s="171"/>
      <c r="I37" s="171"/>
      <c r="J37" s="171"/>
      <c r="K37" s="172"/>
      <c r="L37" s="173"/>
      <c r="M37" s="174"/>
      <c r="N37" s="174"/>
      <c r="O37" s="174"/>
      <c r="P37" s="174"/>
      <c r="Q37" s="173"/>
      <c r="R37" s="175"/>
    </row>
    <row r="38" spans="2:18" s="160" customFormat="1" x14ac:dyDescent="0.2">
      <c r="B38" s="114" t="s">
        <v>170</v>
      </c>
      <c r="C38" s="114"/>
      <c r="D38" s="170"/>
      <c r="E38" s="170"/>
      <c r="F38" s="170"/>
      <c r="G38" s="171"/>
      <c r="H38" s="171"/>
      <c r="I38" s="171"/>
      <c r="J38" s="171"/>
      <c r="K38" s="172"/>
      <c r="L38" s="173"/>
      <c r="M38" s="174"/>
      <c r="N38" s="174"/>
      <c r="O38" s="174"/>
      <c r="P38" s="174"/>
      <c r="Q38" s="173"/>
      <c r="R38" s="175"/>
    </row>
    <row r="39" spans="2:18" s="160" customFormat="1" x14ac:dyDescent="0.2">
      <c r="B39" s="114" t="s">
        <v>171</v>
      </c>
      <c r="C39" s="114"/>
      <c r="D39" s="170"/>
      <c r="E39" s="170"/>
      <c r="F39" s="170"/>
      <c r="G39" s="171"/>
      <c r="H39" s="171"/>
      <c r="I39" s="171"/>
      <c r="J39" s="171"/>
      <c r="K39" s="172"/>
      <c r="L39" s="173"/>
      <c r="M39" s="174"/>
      <c r="N39" s="174"/>
      <c r="O39" s="174"/>
      <c r="P39" s="174"/>
      <c r="Q39" s="173"/>
      <c r="R39" s="175"/>
    </row>
  </sheetData>
  <mergeCells count="1">
    <mergeCell ref="B7:Q7"/>
  </mergeCells>
  <phoneticPr fontId="3" type="noConversion"/>
  <conditionalFormatting sqref="J12:J34 P12:P13 C12:H34 P21:P34">
    <cfRule type="expression" dxfId="50" priority="360" stopIfTrue="1">
      <formula>OR(LEFT(#REF!,3)="TIR",LEFT(#REF!,2)="IR")</formula>
    </cfRule>
  </conditionalFormatting>
  <conditionalFormatting sqref="O12:P13 O21:P34 B12:B34">
    <cfRule type="expression" dxfId="49" priority="363" stopIfTrue="1">
      <formula>#REF!&gt;0</formula>
    </cfRule>
  </conditionalFormatting>
  <conditionalFormatting sqref="P14:P20">
    <cfRule type="expression" dxfId="48" priority="6" stopIfTrue="1">
      <formula>OR(LEFT(#REF!,3)="TIR",LEFT(#REF!,2)="IR")</formula>
    </cfRule>
  </conditionalFormatting>
  <conditionalFormatting sqref="O14:P14 P15:P20">
    <cfRule type="expression" dxfId="47" priority="7" stopIfTrue="1">
      <formula>#REF!&gt;0</formula>
    </cfRule>
  </conditionalFormatting>
  <conditionalFormatting sqref="O15:O20">
    <cfRule type="expression" dxfId="46" priority="5" stopIfTrue="1">
      <formula>#REF!&gt;0</formula>
    </cfRule>
  </conditionalFormatting>
  <conditionalFormatting sqref="Q12:Q13 Q21:Q34">
    <cfRule type="expression" dxfId="45" priority="3" stopIfTrue="1">
      <formula>OR(LEFT(#REF!,3)="TIR",LEFT(#REF!,2)="IR")</formula>
    </cfRule>
  </conditionalFormatting>
  <conditionalFormatting sqref="Q12:Q13 Q21:Q34">
    <cfRule type="expression" dxfId="44" priority="4" stopIfTrue="1">
      <formula>#REF!&gt;0</formula>
    </cfRule>
  </conditionalFormatting>
  <conditionalFormatting sqref="Q14:Q20">
    <cfRule type="expression" dxfId="43" priority="1" stopIfTrue="1">
      <formula>OR(LEFT(#REF!,3)="TIR",LEFT(#REF!,2)="IR")</formula>
    </cfRule>
  </conditionalFormatting>
  <conditionalFormatting sqref="Q14:Q20">
    <cfRule type="expression" dxfId="42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2" bestFit="1" customWidth="1"/>
    <col min="7" max="7" width="6.42578125" style="92" bestFit="1" customWidth="1"/>
    <col min="8" max="8" width="10" style="92" bestFit="1" customWidth="1"/>
    <col min="9" max="9" width="17.7109375" style="45" bestFit="1" customWidth="1"/>
    <col min="10" max="10" width="13.42578125" style="94" bestFit="1" customWidth="1"/>
    <col min="11" max="11" width="9.5703125" style="96" bestFit="1" customWidth="1"/>
    <col min="12" max="12" width="5.28515625" style="96" bestFit="1" customWidth="1"/>
    <col min="13" max="13" width="8.85546875" style="96" bestFit="1" customWidth="1"/>
    <col min="14" max="14" width="15.85546875" style="96" bestFit="1" customWidth="1"/>
    <col min="15" max="15" width="13.14062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165</v>
      </c>
      <c r="C3" s="159" t="s">
        <v>173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60" customFormat="1" ht="12.75" customHeight="1" thickBot="1" x14ac:dyDescent="0.25">
      <c r="B11" s="140" t="s">
        <v>133</v>
      </c>
      <c r="C11" s="101" t="s">
        <v>176</v>
      </c>
      <c r="D11" s="141" t="s">
        <v>176</v>
      </c>
      <c r="E11" s="141"/>
      <c r="F11" s="141" t="s">
        <v>176</v>
      </c>
      <c r="G11" s="141" t="s">
        <v>176</v>
      </c>
      <c r="H11" s="141" t="s">
        <v>176</v>
      </c>
      <c r="I11" s="101" t="s">
        <v>176</v>
      </c>
      <c r="J11" s="101" t="s">
        <v>176</v>
      </c>
      <c r="K11" s="142" t="s">
        <v>176</v>
      </c>
      <c r="L11" s="141" t="s">
        <v>176</v>
      </c>
      <c r="M11" s="143">
        <v>1.2000000000000002E-6</v>
      </c>
      <c r="N11" s="101">
        <v>0</v>
      </c>
      <c r="O11" s="119">
        <v>0</v>
      </c>
    </row>
    <row r="12" spans="1:18" s="160" customFormat="1" x14ac:dyDescent="0.2">
      <c r="B12" s="130" t="s">
        <v>149</v>
      </c>
      <c r="C12" s="163" t="s">
        <v>176</v>
      </c>
      <c r="D12" s="164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3" t="s">
        <v>176</v>
      </c>
      <c r="J12" s="163" t="s">
        <v>176</v>
      </c>
      <c r="K12" s="176" t="s">
        <v>176</v>
      </c>
      <c r="L12" s="164" t="s">
        <v>176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1" t="s">
        <v>1374</v>
      </c>
      <c r="C13" s="167" t="s">
        <v>176</v>
      </c>
      <c r="D13" s="168" t="s">
        <v>176</v>
      </c>
      <c r="E13" s="168" t="s">
        <v>176</v>
      </c>
      <c r="F13" s="168" t="s">
        <v>176</v>
      </c>
      <c r="G13" s="168" t="s">
        <v>176</v>
      </c>
      <c r="H13" s="168" t="s">
        <v>176</v>
      </c>
      <c r="I13" s="167" t="s">
        <v>176</v>
      </c>
      <c r="J13" s="167" t="s">
        <v>176</v>
      </c>
      <c r="K13" s="178" t="s">
        <v>176</v>
      </c>
      <c r="L13" s="168" t="s">
        <v>176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1" t="s">
        <v>1181</v>
      </c>
      <c r="C14" s="167" t="s">
        <v>176</v>
      </c>
      <c r="D14" s="168" t="s">
        <v>176</v>
      </c>
      <c r="E14" s="168" t="s">
        <v>176</v>
      </c>
      <c r="F14" s="168" t="s">
        <v>176</v>
      </c>
      <c r="G14" s="168" t="s">
        <v>176</v>
      </c>
      <c r="H14" s="168" t="s">
        <v>176</v>
      </c>
      <c r="I14" s="167" t="s">
        <v>176</v>
      </c>
      <c r="J14" s="167" t="s">
        <v>176</v>
      </c>
      <c r="K14" s="178" t="s">
        <v>176</v>
      </c>
      <c r="L14" s="168" t="s">
        <v>176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1" t="s">
        <v>1375</v>
      </c>
      <c r="C15" s="167" t="s">
        <v>176</v>
      </c>
      <c r="D15" s="168" t="s">
        <v>176</v>
      </c>
      <c r="E15" s="168" t="s">
        <v>176</v>
      </c>
      <c r="F15" s="168" t="s">
        <v>176</v>
      </c>
      <c r="G15" s="168" t="s">
        <v>176</v>
      </c>
      <c r="H15" s="168" t="s">
        <v>176</v>
      </c>
      <c r="I15" s="167" t="s">
        <v>176</v>
      </c>
      <c r="J15" s="167" t="s">
        <v>176</v>
      </c>
      <c r="K15" s="178" t="s">
        <v>176</v>
      </c>
      <c r="L15" s="168" t="s">
        <v>176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1" t="s">
        <v>1376</v>
      </c>
      <c r="C16" s="167" t="s">
        <v>176</v>
      </c>
      <c r="D16" s="168" t="s">
        <v>176</v>
      </c>
      <c r="E16" s="168" t="s">
        <v>176</v>
      </c>
      <c r="F16" s="168" t="s">
        <v>176</v>
      </c>
      <c r="G16" s="168" t="s">
        <v>176</v>
      </c>
      <c r="H16" s="168" t="s">
        <v>176</v>
      </c>
      <c r="I16" s="167" t="s">
        <v>176</v>
      </c>
      <c r="J16" s="167" t="s">
        <v>176</v>
      </c>
      <c r="K16" s="178" t="s">
        <v>176</v>
      </c>
      <c r="L16" s="168" t="s">
        <v>176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1" t="s">
        <v>153</v>
      </c>
      <c r="C17" s="167" t="s">
        <v>176</v>
      </c>
      <c r="D17" s="168" t="s">
        <v>176</v>
      </c>
      <c r="E17" s="168" t="s">
        <v>176</v>
      </c>
      <c r="F17" s="168" t="s">
        <v>176</v>
      </c>
      <c r="G17" s="168" t="s">
        <v>176</v>
      </c>
      <c r="H17" s="168" t="s">
        <v>176</v>
      </c>
      <c r="I17" s="167" t="s">
        <v>176</v>
      </c>
      <c r="J17" s="167" t="s">
        <v>176</v>
      </c>
      <c r="K17" s="178" t="s">
        <v>176</v>
      </c>
      <c r="L17" s="168" t="s">
        <v>176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1" t="s">
        <v>269</v>
      </c>
      <c r="C18" s="167" t="s">
        <v>176</v>
      </c>
      <c r="D18" s="168" t="s">
        <v>176</v>
      </c>
      <c r="E18" s="168" t="s">
        <v>176</v>
      </c>
      <c r="F18" s="168" t="s">
        <v>176</v>
      </c>
      <c r="G18" s="168" t="s">
        <v>176</v>
      </c>
      <c r="H18" s="168" t="s">
        <v>176</v>
      </c>
      <c r="I18" s="167" t="s">
        <v>176</v>
      </c>
      <c r="J18" s="167" t="s">
        <v>176</v>
      </c>
      <c r="K18" s="178" t="s">
        <v>176</v>
      </c>
      <c r="L18" s="168" t="s">
        <v>176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4" t="s">
        <v>167</v>
      </c>
      <c r="C19" s="114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4" t="s">
        <v>168</v>
      </c>
      <c r="C20" s="114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4" t="s">
        <v>169</v>
      </c>
      <c r="C21" s="114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4" t="s">
        <v>170</v>
      </c>
      <c r="C22" s="114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4" t="s">
        <v>171</v>
      </c>
      <c r="C23" s="114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2" bestFit="1" customWidth="1"/>
    <col min="7" max="7" width="11.7109375" style="92" bestFit="1" customWidth="1"/>
    <col min="8" max="8" width="13.85546875" style="92" bestFit="1" customWidth="1"/>
    <col min="9" max="9" width="11.7109375" style="92" bestFit="1" customWidth="1"/>
    <col min="10" max="10" width="12.2851562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60" customFormat="1" ht="12.75" customHeight="1" thickBot="1" x14ac:dyDescent="0.25">
      <c r="B11" s="192" t="s">
        <v>82</v>
      </c>
      <c r="C11" s="104"/>
      <c r="D11" s="104" t="s">
        <v>176</v>
      </c>
      <c r="E11" s="205"/>
      <c r="F11" s="193"/>
      <c r="G11" s="196">
        <v>8.0000000000000007E-7</v>
      </c>
      <c r="H11" s="104">
        <v>1</v>
      </c>
      <c r="I11" s="104">
        <v>0</v>
      </c>
      <c r="J11" s="120"/>
    </row>
    <row r="12" spans="1:18" s="160" customFormat="1" x14ac:dyDescent="0.2">
      <c r="B12" s="130" t="s">
        <v>1377</v>
      </c>
      <c r="C12" s="163"/>
      <c r="D12" s="163" t="s">
        <v>176</v>
      </c>
      <c r="E12" s="183"/>
      <c r="F12" s="164" t="s">
        <v>176</v>
      </c>
      <c r="G12" s="165">
        <v>0</v>
      </c>
      <c r="H12" s="163">
        <v>0</v>
      </c>
      <c r="I12" s="163">
        <v>0</v>
      </c>
      <c r="J12" s="163" t="s">
        <v>176</v>
      </c>
    </row>
    <row r="13" spans="1:18" s="160" customFormat="1" x14ac:dyDescent="0.2">
      <c r="B13" s="131" t="s">
        <v>1378</v>
      </c>
      <c r="C13" s="163"/>
      <c r="D13" s="163" t="s">
        <v>176</v>
      </c>
      <c r="E13" s="183"/>
      <c r="F13" s="164" t="s">
        <v>176</v>
      </c>
      <c r="G13" s="165">
        <v>0</v>
      </c>
      <c r="H13" s="163">
        <v>0</v>
      </c>
      <c r="I13" s="163">
        <v>0</v>
      </c>
      <c r="J13" s="163" t="s">
        <v>176</v>
      </c>
    </row>
    <row r="14" spans="1:18" s="160" customFormat="1" x14ac:dyDescent="0.2">
      <c r="B14" s="131" t="s">
        <v>1379</v>
      </c>
      <c r="C14" s="163"/>
      <c r="D14" s="163" t="s">
        <v>176</v>
      </c>
      <c r="E14" s="183"/>
      <c r="F14" s="164" t="s">
        <v>176</v>
      </c>
      <c r="G14" s="165">
        <v>0</v>
      </c>
      <c r="H14" s="163">
        <v>0</v>
      </c>
      <c r="I14" s="163">
        <v>0</v>
      </c>
      <c r="J14" s="163" t="s">
        <v>176</v>
      </c>
    </row>
    <row r="15" spans="1:18" s="160" customFormat="1" x14ac:dyDescent="0.2">
      <c r="B15" s="131" t="s">
        <v>1380</v>
      </c>
      <c r="C15" s="163"/>
      <c r="D15" s="163" t="s">
        <v>176</v>
      </c>
      <c r="E15" s="183"/>
      <c r="F15" s="164" t="s">
        <v>176</v>
      </c>
      <c r="G15" s="165">
        <v>0</v>
      </c>
      <c r="H15" s="163">
        <v>0</v>
      </c>
      <c r="I15" s="163">
        <v>0</v>
      </c>
      <c r="J15" s="163" t="s">
        <v>176</v>
      </c>
    </row>
    <row r="16" spans="1:18" s="160" customFormat="1" x14ac:dyDescent="0.2">
      <c r="B16" s="131" t="s">
        <v>1378</v>
      </c>
      <c r="C16" s="163"/>
      <c r="D16" s="163" t="s">
        <v>176</v>
      </c>
      <c r="E16" s="183"/>
      <c r="F16" s="164" t="s">
        <v>176</v>
      </c>
      <c r="G16" s="165">
        <v>0</v>
      </c>
      <c r="H16" s="163">
        <v>0</v>
      </c>
      <c r="I16" s="163">
        <v>0</v>
      </c>
      <c r="J16" s="163" t="s">
        <v>176</v>
      </c>
    </row>
    <row r="17" spans="2:17" s="160" customFormat="1" x14ac:dyDescent="0.2">
      <c r="B17" s="131" t="s">
        <v>1379</v>
      </c>
      <c r="C17" s="163"/>
      <c r="D17" s="163" t="s">
        <v>176</v>
      </c>
      <c r="E17" s="183"/>
      <c r="F17" s="164" t="s">
        <v>176</v>
      </c>
      <c r="G17" s="165">
        <v>0</v>
      </c>
      <c r="H17" s="163">
        <v>0</v>
      </c>
      <c r="I17" s="163">
        <v>0</v>
      </c>
      <c r="J17" s="163" t="s">
        <v>176</v>
      </c>
    </row>
    <row r="18" spans="2:17" s="160" customFormat="1" x14ac:dyDescent="0.2">
      <c r="B18" s="114" t="s">
        <v>167</v>
      </c>
      <c r="C18" s="170"/>
      <c r="D18" s="114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168</v>
      </c>
      <c r="C19" s="170"/>
      <c r="D19" s="114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169</v>
      </c>
      <c r="C20" s="170"/>
      <c r="D20" s="114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4" t="s">
        <v>170</v>
      </c>
      <c r="C21" s="170"/>
      <c r="D21" s="114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4" t="s">
        <v>171</v>
      </c>
      <c r="C22" s="170"/>
      <c r="D22" s="114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39" priority="371" stopIfTrue="1">
      <formula>LEFT(#REF!,3)="TIR"</formula>
    </cfRule>
  </conditionalFormatting>
  <conditionalFormatting sqref="H11:J17 C11:F17">
    <cfRule type="expression" dxfId="38" priority="373" stopIfTrue="1">
      <formula>LEFT(#REF!,3)="TIR"</formula>
    </cfRule>
  </conditionalFormatting>
  <conditionalFormatting sqref="B11:B17 G11:J17">
    <cfRule type="expression" dxfId="37" priority="375" stopIfTrue="1">
      <formula>#REF!&gt;0</formula>
    </cfRule>
    <cfRule type="expression" dxfId="36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2" bestFit="1" customWidth="1"/>
    <col min="7" max="7" width="9.42578125" style="92" bestFit="1" customWidth="1"/>
    <col min="8" max="8" width="12.5703125" style="92" bestFit="1" customWidth="1"/>
    <col min="9" max="9" width="8.42578125" style="92" bestFit="1" customWidth="1"/>
    <col min="10" max="10" width="13.85546875" style="92" bestFit="1" customWidth="1"/>
    <col min="11" max="11" width="11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60" customFormat="1" ht="12.75" customHeight="1" thickBot="1" x14ac:dyDescent="0.25">
      <c r="B11" s="140" t="s">
        <v>134</v>
      </c>
      <c r="C11" s="104"/>
      <c r="D11" s="104"/>
      <c r="E11" s="205"/>
      <c r="F11" s="193"/>
      <c r="G11" s="148"/>
      <c r="H11" s="148"/>
      <c r="I11" s="196">
        <v>4.0000000000000003E-7</v>
      </c>
      <c r="J11" s="104">
        <v>1</v>
      </c>
      <c r="K11" s="119">
        <v>5.4921750356010006E-13</v>
      </c>
    </row>
    <row r="12" spans="1:19" s="160" customFormat="1" x14ac:dyDescent="0.2">
      <c r="B12" s="130" t="s">
        <v>1381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77" t="s">
        <v>176</v>
      </c>
      <c r="H12" s="206" t="s">
        <v>176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0" t="s">
        <v>1382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77" t="s">
        <v>176</v>
      </c>
      <c r="H13" s="206" t="s">
        <v>176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4" t="s">
        <v>168</v>
      </c>
      <c r="C15" s="170"/>
      <c r="D15" s="114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4" t="s">
        <v>169</v>
      </c>
      <c r="C16" s="170"/>
      <c r="D16" s="114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4" t="s">
        <v>170</v>
      </c>
      <c r="C17" s="170"/>
      <c r="D17" s="114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4" t="s">
        <v>171</v>
      </c>
      <c r="C18" s="170"/>
      <c r="D18" s="114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5" priority="383" stopIfTrue="1">
      <formula>LEFT(#REF!,3)="TIR"</formula>
    </cfRule>
  </conditionalFormatting>
  <conditionalFormatting sqref="J11:K13 C11:F13">
    <cfRule type="expression" dxfId="34" priority="385" stopIfTrue="1">
      <formula>LEFT(#REF!,3)="TIR"</formula>
    </cfRule>
  </conditionalFormatting>
  <conditionalFormatting sqref="B11:B13 G11:K13">
    <cfRule type="expression" dxfId="33" priority="387" stopIfTrue="1">
      <formula>#REF!&gt;0</formula>
    </cfRule>
    <cfRule type="expression" dxfId="32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59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8" t="s">
        <v>135</v>
      </c>
      <c r="C11" s="161"/>
      <c r="D11" s="161"/>
      <c r="E11" s="161" t="s">
        <v>176</v>
      </c>
      <c r="F11" s="161" t="s">
        <v>176</v>
      </c>
      <c r="G11" s="161" t="s">
        <v>176</v>
      </c>
      <c r="H11" s="161" t="s">
        <v>176</v>
      </c>
      <c r="I11" s="133">
        <v>109.31001627619756</v>
      </c>
      <c r="J11" s="113">
        <v>1</v>
      </c>
      <c r="K11" s="90">
        <v>1.500874356333178E-4</v>
      </c>
    </row>
    <row r="12" spans="1:21" s="160" customFormat="1" x14ac:dyDescent="0.2">
      <c r="B12" s="130" t="s">
        <v>149</v>
      </c>
      <c r="C12" s="207"/>
      <c r="D12" s="164" t="s">
        <v>176</v>
      </c>
      <c r="E12" s="183" t="s">
        <v>176</v>
      </c>
      <c r="F12" s="184" t="s">
        <v>176</v>
      </c>
      <c r="G12" s="177" t="s">
        <v>176</v>
      </c>
      <c r="H12" s="184" t="s">
        <v>176</v>
      </c>
      <c r="I12" s="165">
        <v>109.31001607619756</v>
      </c>
      <c r="J12" s="163">
        <v>0.99999999817034158</v>
      </c>
      <c r="K12" s="163">
        <v>1.5008743535870907E-4</v>
      </c>
    </row>
    <row r="13" spans="1:21" x14ac:dyDescent="0.2">
      <c r="B13" s="23" t="s">
        <v>1383</v>
      </c>
      <c r="C13" s="31" t="s">
        <v>1384</v>
      </c>
      <c r="D13" s="100" t="s">
        <v>940</v>
      </c>
      <c r="E13" s="33" t="s">
        <v>176</v>
      </c>
      <c r="F13" s="24">
        <v>0</v>
      </c>
      <c r="G13" s="102" t="s">
        <v>182</v>
      </c>
      <c r="H13" s="24">
        <v>0</v>
      </c>
      <c r="I13" s="124">
        <v>57.007169999999995</v>
      </c>
      <c r="J13" s="112">
        <v>0.52151826467537921</v>
      </c>
      <c r="K13" s="41">
        <v>7.8273338981065563E-5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1385</v>
      </c>
      <c r="C14" s="31" t="s">
        <v>1386</v>
      </c>
      <c r="D14" s="100" t="s">
        <v>970</v>
      </c>
      <c r="E14" s="33" t="s">
        <v>186</v>
      </c>
      <c r="F14" s="24">
        <v>0</v>
      </c>
      <c r="G14" s="102" t="s">
        <v>182</v>
      </c>
      <c r="H14" s="24">
        <v>0</v>
      </c>
      <c r="I14" s="124">
        <v>52.302845876197559</v>
      </c>
      <c r="J14" s="112">
        <v>0.47848173166530389</v>
      </c>
      <c r="K14" s="41">
        <v>7.1814096103034738E-5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1" t="s">
        <v>265</v>
      </c>
      <c r="C15" s="208" t="s">
        <v>176</v>
      </c>
      <c r="D15" s="164" t="s">
        <v>176</v>
      </c>
      <c r="E15" s="186" t="s">
        <v>176</v>
      </c>
      <c r="F15" s="187" t="s">
        <v>176</v>
      </c>
      <c r="G15" s="177" t="s">
        <v>176</v>
      </c>
      <c r="H15" s="187" t="s">
        <v>176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4" t="s">
        <v>167</v>
      </c>
      <c r="C16" s="114"/>
      <c r="D16" s="170"/>
      <c r="E16" s="114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4" t="s">
        <v>168</v>
      </c>
      <c r="C17" s="114"/>
      <c r="D17" s="170"/>
      <c r="E17" s="114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4" t="s">
        <v>169</v>
      </c>
      <c r="C18" s="114"/>
      <c r="D18" s="170"/>
      <c r="E18" s="114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170</v>
      </c>
      <c r="C19" s="114"/>
      <c r="D19" s="170"/>
      <c r="E19" s="114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171</v>
      </c>
      <c r="C20" s="114"/>
      <c r="D20" s="170"/>
      <c r="E20" s="114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1" priority="398" stopIfTrue="1">
      <formula>LEFT(#REF!,3)="TIR"</formula>
    </cfRule>
  </conditionalFormatting>
  <conditionalFormatting sqref="F8:G8">
    <cfRule type="expression" dxfId="30" priority="402" stopIfTrue="1">
      <formula>LEFT(#REF!,3)="TIR"</formula>
    </cfRule>
  </conditionalFormatting>
  <conditionalFormatting sqref="K12:K15 C12:E15">
    <cfRule type="expression" dxfId="29" priority="403" stopIfTrue="1">
      <formula>LEFT(#REF!,3)="TIR"</formula>
    </cfRule>
  </conditionalFormatting>
  <conditionalFormatting sqref="G12:G15 B12:B15 I12:K15">
    <cfRule type="expression" dxfId="28" priority="405" stopIfTrue="1">
      <formula>#REF!&gt;0</formula>
    </cfRule>
    <cfRule type="expression" dxfId="27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5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9"/>
      <c r="C11" s="210">
        <v>1</v>
      </c>
      <c r="D11" s="211">
        <v>2</v>
      </c>
    </row>
    <row r="12" spans="1:4" s="154" customFormat="1" ht="13.5" thickBot="1" x14ac:dyDescent="0.25">
      <c r="B12" s="108" t="s">
        <v>1421</v>
      </c>
      <c r="C12" s="212">
        <v>4.0000000000000003E-7</v>
      </c>
      <c r="D12" s="213" t="s">
        <v>176</v>
      </c>
    </row>
    <row r="13" spans="1:4" s="154" customFormat="1" x14ac:dyDescent="0.2">
      <c r="B13" s="153" t="s">
        <v>149</v>
      </c>
      <c r="C13" s="214">
        <v>2.0000000000000002E-7</v>
      </c>
      <c r="D13" s="215" t="s">
        <v>176</v>
      </c>
    </row>
    <row r="14" spans="1:4" s="154" customFormat="1" x14ac:dyDescent="0.2">
      <c r="B14" s="216" t="s">
        <v>265</v>
      </c>
      <c r="C14" s="217">
        <v>2.0000000000000002E-7</v>
      </c>
      <c r="D14" s="218" t="s">
        <v>176</v>
      </c>
    </row>
    <row r="15" spans="1:4" x14ac:dyDescent="0.2">
      <c r="B15" t="s">
        <v>167</v>
      </c>
    </row>
  </sheetData>
  <mergeCells count="1">
    <mergeCell ref="B8:D8"/>
  </mergeCells>
  <phoneticPr fontId="3" type="noConversion"/>
  <conditionalFormatting sqref="B12:D14">
    <cfRule type="expression" dxfId="26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7" t="s">
        <v>127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B25" s="150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20 C11:J20">
    <cfRule type="expression" dxfId="23" priority="7" stopIfTrue="1">
      <formula>LEFT(#REF!,3)="TIR"</formula>
    </cfRule>
  </conditionalFormatting>
  <conditionalFormatting sqref="N11:O20 B11:B20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20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157</v>
      </c>
      <c r="P20" s="46"/>
      <c r="R20" s="26"/>
      <c r="S20" s="26"/>
      <c r="T20" s="26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8" priority="11" stopIfTrue="1">
      <formula>LEFT(#REF!,3)="TIR"</formula>
    </cfRule>
  </conditionalFormatting>
  <conditionalFormatting sqref="R6:Z6">
    <cfRule type="expression" dxfId="17" priority="9" stopIfTrue="1">
      <formula>LEFT(#REF!,3)="TIR"</formula>
    </cfRule>
  </conditionalFormatting>
  <conditionalFormatting sqref="P11:P19 C11:J19">
    <cfRule type="expression" dxfId="16" priority="7" stopIfTrue="1">
      <formula>LEFT(#REF!,3)="TIR"</formula>
    </cfRule>
  </conditionalFormatting>
  <conditionalFormatting sqref="B19 N11:O19">
    <cfRule type="expression" dxfId="15" priority="5" stopIfTrue="1">
      <formula>#REF!&gt;0</formula>
    </cfRule>
    <cfRule type="expression" dxfId="14" priority="6" stopIfTrue="1">
      <formula>LEFT(#REF!,3)="TIR"</formula>
    </cfRule>
  </conditionalFormatting>
  <conditionalFormatting sqref="L11:L19">
    <cfRule type="expression" dxfId="13" priority="3" stopIfTrue="1">
      <formula>#REF!&gt;0</formula>
    </cfRule>
    <cfRule type="expression" dxfId="12" priority="4" stopIfTrue="1">
      <formula>LEFT(#REF!,3)="TIR"</formula>
    </cfRule>
  </conditionalFormatting>
  <conditionalFormatting sqref="B11:B18">
    <cfRule type="expression" dxfId="11" priority="1" stopIfTrue="1">
      <formula>#REF!&gt;0</formula>
    </cfRule>
    <cfRule type="expression" dxfId="10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2" bestFit="1" customWidth="1"/>
    <col min="7" max="7" width="13.5703125" style="92" bestFit="1" customWidth="1"/>
    <col min="8" max="8" width="6.42578125" style="92" bestFit="1" customWidth="1"/>
    <col min="9" max="9" width="10" style="45" bestFit="1" customWidth="1"/>
    <col min="10" max="10" width="11.5703125" style="94" bestFit="1" customWidth="1"/>
    <col min="11" max="11" width="13.42578125" style="96" bestFit="1" customWidth="1"/>
    <col min="12" max="12" width="13.5703125" style="96" bestFit="1" customWidth="1"/>
    <col min="13" max="13" width="8.85546875" style="96" bestFit="1" customWidth="1"/>
    <col min="14" max="14" width="10.5703125" style="96" bestFit="1" customWidth="1"/>
    <col min="15" max="15" width="11.28515625" style="94" bestFit="1" customWidth="1"/>
    <col min="16" max="16" width="22.85546875" style="94" bestFit="1" customWidth="1"/>
    <col min="17" max="17" width="26.42578125" style="94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8"/>
    </row>
    <row r="2" spans="1:18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8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8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0" t="s">
        <v>58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176</v>
      </c>
      <c r="O11" s="145">
        <v>30237.085001400003</v>
      </c>
      <c r="P11" s="101"/>
      <c r="Q11" s="101">
        <v>1</v>
      </c>
      <c r="R11" s="119">
        <v>4.1516840848508631E-2</v>
      </c>
    </row>
    <row r="12" spans="1:18" s="160" customFormat="1" x14ac:dyDescent="0.2">
      <c r="B12" s="130" t="s">
        <v>149</v>
      </c>
      <c r="C12" s="163" t="s">
        <v>176</v>
      </c>
      <c r="D12" s="163" t="s">
        <v>176</v>
      </c>
      <c r="E12" s="164" t="s">
        <v>176</v>
      </c>
      <c r="F12" s="164" t="s">
        <v>176</v>
      </c>
      <c r="G12" s="164" t="s">
        <v>176</v>
      </c>
      <c r="H12" s="164" t="s">
        <v>176</v>
      </c>
      <c r="I12" s="164" t="s">
        <v>176</v>
      </c>
      <c r="J12" s="163" t="s">
        <v>176</v>
      </c>
      <c r="K12" s="163" t="s">
        <v>176</v>
      </c>
      <c r="L12" s="176" t="s">
        <v>176</v>
      </c>
      <c r="M12" s="164" t="s">
        <v>176</v>
      </c>
      <c r="N12" s="164" t="s">
        <v>176</v>
      </c>
      <c r="O12" s="177">
        <v>30237.085001000003</v>
      </c>
      <c r="P12" s="163" t="s">
        <v>176</v>
      </c>
      <c r="Q12" s="163">
        <v>0.99999999998677125</v>
      </c>
      <c r="R12" s="163">
        <v>4.1516840847959417E-2</v>
      </c>
    </row>
    <row r="13" spans="1:18" s="160" customFormat="1" x14ac:dyDescent="0.2">
      <c r="B13" s="131" t="s">
        <v>249</v>
      </c>
      <c r="C13" s="167" t="s">
        <v>176</v>
      </c>
      <c r="D13" s="167" t="s">
        <v>176</v>
      </c>
      <c r="E13" s="164" t="s">
        <v>176</v>
      </c>
      <c r="F13" s="168" t="s">
        <v>176</v>
      </c>
      <c r="G13" s="168" t="s">
        <v>176</v>
      </c>
      <c r="H13" s="168" t="s">
        <v>176</v>
      </c>
      <c r="I13" s="168" t="s">
        <v>176</v>
      </c>
      <c r="J13" s="167" t="s">
        <v>176</v>
      </c>
      <c r="K13" s="167" t="s">
        <v>176</v>
      </c>
      <c r="L13" s="178" t="s">
        <v>176</v>
      </c>
      <c r="M13" s="168" t="s">
        <v>176</v>
      </c>
      <c r="N13" s="168" t="s">
        <v>176</v>
      </c>
      <c r="O13" s="169">
        <v>0</v>
      </c>
      <c r="P13" s="167" t="s">
        <v>176</v>
      </c>
      <c r="Q13" s="163">
        <v>0</v>
      </c>
      <c r="R13" s="163">
        <v>0</v>
      </c>
    </row>
    <row r="14" spans="1:18" s="160" customFormat="1" x14ac:dyDescent="0.2">
      <c r="B14" s="131" t="s">
        <v>151</v>
      </c>
      <c r="C14" s="167" t="s">
        <v>176</v>
      </c>
      <c r="D14" s="167" t="s">
        <v>176</v>
      </c>
      <c r="E14" s="164" t="s">
        <v>176</v>
      </c>
      <c r="F14" s="168" t="s">
        <v>176</v>
      </c>
      <c r="G14" s="168" t="s">
        <v>176</v>
      </c>
      <c r="H14" s="168" t="s">
        <v>176</v>
      </c>
      <c r="I14" s="168" t="s">
        <v>176</v>
      </c>
      <c r="J14" s="167" t="s">
        <v>176</v>
      </c>
      <c r="K14" s="167" t="s">
        <v>176</v>
      </c>
      <c r="L14" s="178" t="s">
        <v>176</v>
      </c>
      <c r="M14" s="168" t="s">
        <v>176</v>
      </c>
      <c r="N14" s="178" t="s">
        <v>176</v>
      </c>
      <c r="O14" s="169">
        <v>30237.0850006</v>
      </c>
      <c r="P14" s="167" t="s">
        <v>176</v>
      </c>
      <c r="Q14" s="163">
        <v>0.99999999997354239</v>
      </c>
      <c r="R14" s="163">
        <v>4.1516840847410197E-2</v>
      </c>
    </row>
    <row r="15" spans="1:18" s="160" customFormat="1" x14ac:dyDescent="0.2">
      <c r="B15" s="131" t="s">
        <v>250</v>
      </c>
      <c r="C15" s="167" t="s">
        <v>176</v>
      </c>
      <c r="D15" s="167" t="s">
        <v>176</v>
      </c>
      <c r="E15" s="164" t="s">
        <v>176</v>
      </c>
      <c r="F15" s="168" t="s">
        <v>176</v>
      </c>
      <c r="G15" s="168" t="s">
        <v>176</v>
      </c>
      <c r="H15" s="168" t="s">
        <v>176</v>
      </c>
      <c r="I15" s="168" t="s">
        <v>176</v>
      </c>
      <c r="J15" s="167" t="s">
        <v>176</v>
      </c>
      <c r="K15" s="167" t="s">
        <v>176</v>
      </c>
      <c r="L15" s="178" t="s">
        <v>176</v>
      </c>
      <c r="M15" s="168" t="s">
        <v>176</v>
      </c>
      <c r="N15" s="168" t="s">
        <v>176</v>
      </c>
      <c r="O15" s="169">
        <v>0</v>
      </c>
      <c r="P15" s="167" t="s">
        <v>176</v>
      </c>
      <c r="Q15" s="163">
        <v>0</v>
      </c>
      <c r="R15" s="163">
        <v>0</v>
      </c>
    </row>
    <row r="16" spans="1:18" s="160" customFormat="1" x14ac:dyDescent="0.2">
      <c r="B16" s="131" t="s">
        <v>251</v>
      </c>
      <c r="C16" s="167" t="s">
        <v>176</v>
      </c>
      <c r="D16" s="167" t="s">
        <v>176</v>
      </c>
      <c r="E16" s="164" t="s">
        <v>176</v>
      </c>
      <c r="F16" s="168" t="s">
        <v>176</v>
      </c>
      <c r="G16" s="168" t="s">
        <v>176</v>
      </c>
      <c r="H16" s="168" t="s">
        <v>176</v>
      </c>
      <c r="I16" s="168" t="s">
        <v>176</v>
      </c>
      <c r="J16" s="167" t="s">
        <v>176</v>
      </c>
      <c r="K16" s="167" t="s">
        <v>176</v>
      </c>
      <c r="L16" s="178" t="s">
        <v>176</v>
      </c>
      <c r="M16" s="168" t="s">
        <v>176</v>
      </c>
      <c r="N16" s="168" t="s">
        <v>176</v>
      </c>
      <c r="O16" s="169">
        <v>30237.085000200001</v>
      </c>
      <c r="P16" s="167" t="s">
        <v>176</v>
      </c>
      <c r="Q16" s="163">
        <v>0.99999999996031352</v>
      </c>
      <c r="R16" s="163">
        <v>4.1516840846860976E-2</v>
      </c>
    </row>
    <row r="17" spans="2:18" x14ac:dyDescent="0.2">
      <c r="B17" s="23" t="s">
        <v>252</v>
      </c>
      <c r="C17" s="32" t="s">
        <v>253</v>
      </c>
      <c r="D17" s="32" t="s">
        <v>254</v>
      </c>
      <c r="E17" s="100" t="s">
        <v>255</v>
      </c>
      <c r="F17" s="93" t="s">
        <v>176</v>
      </c>
      <c r="G17" s="93" t="s">
        <v>256</v>
      </c>
      <c r="H17" s="93">
        <v>1.3</v>
      </c>
      <c r="I17" s="93" t="s">
        <v>182</v>
      </c>
      <c r="J17" s="32">
        <v>0.05</v>
      </c>
      <c r="K17" s="32">
        <v>2.8000000000000004E-3</v>
      </c>
      <c r="L17" s="103">
        <v>7492000</v>
      </c>
      <c r="M17" s="93">
        <v>109.59999999999998</v>
      </c>
      <c r="N17" s="93">
        <v>0</v>
      </c>
      <c r="O17" s="123">
        <v>8211.232</v>
      </c>
      <c r="P17" s="32">
        <v>4.0477233717125079E-4</v>
      </c>
      <c r="Q17" s="41">
        <v>0.27156162704241543</v>
      </c>
      <c r="R17" s="41">
        <v>1.1274380850482019E-2</v>
      </c>
    </row>
    <row r="18" spans="2:18" x14ac:dyDescent="0.2">
      <c r="B18" s="23" t="s">
        <v>257</v>
      </c>
      <c r="C18" s="32" t="s">
        <v>258</v>
      </c>
      <c r="D18" s="32" t="s">
        <v>254</v>
      </c>
      <c r="E18" s="100" t="s">
        <v>255</v>
      </c>
      <c r="F18" s="93" t="s">
        <v>176</v>
      </c>
      <c r="G18" s="93" t="s">
        <v>259</v>
      </c>
      <c r="H18" s="93">
        <v>2.56</v>
      </c>
      <c r="I18" s="93" t="s">
        <v>182</v>
      </c>
      <c r="J18" s="32">
        <v>0.01</v>
      </c>
      <c r="K18" s="32">
        <v>6.8999999999999999E-3</v>
      </c>
      <c r="L18" s="103">
        <v>6930000</v>
      </c>
      <c r="M18" s="93">
        <v>101.21</v>
      </c>
      <c r="N18" s="93">
        <v>0</v>
      </c>
      <c r="O18" s="123">
        <v>7013.8530000000001</v>
      </c>
      <c r="P18" s="32">
        <v>4.7584378673326923E-4</v>
      </c>
      <c r="Q18" s="41">
        <v>0.23196194341072404</v>
      </c>
      <c r="R18" s="41">
        <v>9.6303270874937962E-3</v>
      </c>
    </row>
    <row r="19" spans="2:18" x14ac:dyDescent="0.2">
      <c r="B19" s="23" t="s">
        <v>260</v>
      </c>
      <c r="C19" s="32" t="s">
        <v>261</v>
      </c>
      <c r="D19" s="32" t="s">
        <v>254</v>
      </c>
      <c r="E19" s="100" t="s">
        <v>255</v>
      </c>
      <c r="F19" s="93" t="s">
        <v>176</v>
      </c>
      <c r="G19" s="93" t="s">
        <v>262</v>
      </c>
      <c r="H19" s="93">
        <v>2.33</v>
      </c>
      <c r="I19" s="93" t="s">
        <v>182</v>
      </c>
      <c r="J19" s="32">
        <v>5.0000000000000001E-3</v>
      </c>
      <c r="K19" s="32">
        <v>6.0999999999999995E-3</v>
      </c>
      <c r="L19" s="103">
        <v>15000000</v>
      </c>
      <c r="M19" s="93">
        <v>100.07999999999998</v>
      </c>
      <c r="N19" s="93">
        <v>0</v>
      </c>
      <c r="O19" s="123">
        <v>15012</v>
      </c>
      <c r="P19" s="32">
        <v>2.2065933302921575E-3</v>
      </c>
      <c r="Q19" s="41">
        <v>0.49647642950055976</v>
      </c>
      <c r="R19" s="41">
        <v>2.0612132908610553E-2</v>
      </c>
    </row>
    <row r="20" spans="2:18" s="160" customFormat="1" x14ac:dyDescent="0.2">
      <c r="B20" s="131" t="s">
        <v>263</v>
      </c>
      <c r="C20" s="167" t="s">
        <v>176</v>
      </c>
      <c r="D20" s="167" t="s">
        <v>176</v>
      </c>
      <c r="E20" s="164" t="s">
        <v>176</v>
      </c>
      <c r="F20" s="168" t="s">
        <v>176</v>
      </c>
      <c r="G20" s="168" t="s">
        <v>176</v>
      </c>
      <c r="H20" s="168" t="s">
        <v>176</v>
      </c>
      <c r="I20" s="168" t="s">
        <v>176</v>
      </c>
      <c r="J20" s="167" t="s">
        <v>176</v>
      </c>
      <c r="K20" s="167" t="s">
        <v>176</v>
      </c>
      <c r="L20" s="178" t="s">
        <v>176</v>
      </c>
      <c r="M20" s="168" t="s">
        <v>176</v>
      </c>
      <c r="N20" s="168" t="s">
        <v>176</v>
      </c>
      <c r="O20" s="169">
        <v>0</v>
      </c>
      <c r="P20" s="167" t="s">
        <v>176</v>
      </c>
      <c r="Q20" s="163">
        <v>0</v>
      </c>
      <c r="R20" s="163">
        <v>0</v>
      </c>
    </row>
    <row r="21" spans="2:18" s="160" customFormat="1" x14ac:dyDescent="0.2">
      <c r="B21" s="131" t="s">
        <v>264</v>
      </c>
      <c r="C21" s="167" t="s">
        <v>176</v>
      </c>
      <c r="D21" s="167" t="s">
        <v>176</v>
      </c>
      <c r="E21" s="164" t="s">
        <v>176</v>
      </c>
      <c r="F21" s="168" t="s">
        <v>176</v>
      </c>
      <c r="G21" s="168" t="s">
        <v>176</v>
      </c>
      <c r="H21" s="168" t="s">
        <v>176</v>
      </c>
      <c r="I21" s="168" t="s">
        <v>176</v>
      </c>
      <c r="J21" s="167" t="s">
        <v>176</v>
      </c>
      <c r="K21" s="167" t="s">
        <v>176</v>
      </c>
      <c r="L21" s="178" t="s">
        <v>176</v>
      </c>
      <c r="M21" s="168" t="s">
        <v>176</v>
      </c>
      <c r="N21" s="168" t="s">
        <v>176</v>
      </c>
      <c r="O21" s="169">
        <v>0</v>
      </c>
      <c r="P21" s="167" t="s">
        <v>176</v>
      </c>
      <c r="Q21" s="163">
        <v>0</v>
      </c>
      <c r="R21" s="163">
        <v>0</v>
      </c>
    </row>
    <row r="22" spans="2:18" s="160" customFormat="1" x14ac:dyDescent="0.2">
      <c r="B22" s="131" t="s">
        <v>265</v>
      </c>
      <c r="C22" s="167" t="s">
        <v>176</v>
      </c>
      <c r="D22" s="167" t="s">
        <v>176</v>
      </c>
      <c r="E22" s="164" t="s">
        <v>176</v>
      </c>
      <c r="F22" s="168" t="s">
        <v>176</v>
      </c>
      <c r="G22" s="168" t="s">
        <v>176</v>
      </c>
      <c r="H22" s="168" t="s">
        <v>176</v>
      </c>
      <c r="I22" s="168" t="s">
        <v>176</v>
      </c>
      <c r="J22" s="167" t="s">
        <v>176</v>
      </c>
      <c r="K22" s="167" t="s">
        <v>176</v>
      </c>
      <c r="L22" s="178" t="s">
        <v>176</v>
      </c>
      <c r="M22" s="168" t="s">
        <v>176</v>
      </c>
      <c r="N22" s="168" t="s">
        <v>176</v>
      </c>
      <c r="O22" s="169">
        <v>0</v>
      </c>
      <c r="P22" s="167" t="s">
        <v>176</v>
      </c>
      <c r="Q22" s="163">
        <v>0</v>
      </c>
      <c r="R22" s="163">
        <v>0</v>
      </c>
    </row>
    <row r="23" spans="2:18" s="160" customFormat="1" x14ac:dyDescent="0.2">
      <c r="B23" s="131" t="s">
        <v>266</v>
      </c>
      <c r="C23" s="167" t="s">
        <v>176</v>
      </c>
      <c r="D23" s="167" t="s">
        <v>176</v>
      </c>
      <c r="E23" s="164" t="s">
        <v>176</v>
      </c>
      <c r="F23" s="168" t="s">
        <v>176</v>
      </c>
      <c r="G23" s="168" t="s">
        <v>176</v>
      </c>
      <c r="H23" s="168" t="s">
        <v>176</v>
      </c>
      <c r="I23" s="168" t="s">
        <v>176</v>
      </c>
      <c r="J23" s="167" t="s">
        <v>176</v>
      </c>
      <c r="K23" s="167" t="s">
        <v>176</v>
      </c>
      <c r="L23" s="178" t="s">
        <v>176</v>
      </c>
      <c r="M23" s="168" t="s">
        <v>176</v>
      </c>
      <c r="N23" s="168" t="s">
        <v>176</v>
      </c>
      <c r="O23" s="169">
        <v>0</v>
      </c>
      <c r="P23" s="167" t="s">
        <v>176</v>
      </c>
      <c r="Q23" s="163">
        <v>0</v>
      </c>
      <c r="R23" s="163">
        <v>0</v>
      </c>
    </row>
    <row r="24" spans="2:18" s="160" customFormat="1" x14ac:dyDescent="0.2">
      <c r="B24" s="131" t="s">
        <v>267</v>
      </c>
      <c r="C24" s="167" t="s">
        <v>176</v>
      </c>
      <c r="D24" s="167" t="s">
        <v>176</v>
      </c>
      <c r="E24" s="164" t="s">
        <v>176</v>
      </c>
      <c r="F24" s="168" t="s">
        <v>176</v>
      </c>
      <c r="G24" s="168" t="s">
        <v>176</v>
      </c>
      <c r="H24" s="168" t="s">
        <v>176</v>
      </c>
      <c r="I24" s="168" t="s">
        <v>176</v>
      </c>
      <c r="J24" s="167" t="s">
        <v>176</v>
      </c>
      <c r="K24" s="167" t="s">
        <v>176</v>
      </c>
      <c r="L24" s="178" t="s">
        <v>176</v>
      </c>
      <c r="M24" s="168" t="s">
        <v>176</v>
      </c>
      <c r="N24" s="168" t="s">
        <v>176</v>
      </c>
      <c r="O24" s="169">
        <v>0</v>
      </c>
      <c r="P24" s="167" t="s">
        <v>176</v>
      </c>
      <c r="Q24" s="163">
        <v>0</v>
      </c>
      <c r="R24" s="163">
        <v>0</v>
      </c>
    </row>
    <row r="25" spans="2:18" s="160" customFormat="1" x14ac:dyDescent="0.2">
      <c r="B25" s="114" t="s">
        <v>167</v>
      </c>
      <c r="C25" s="170"/>
      <c r="D25" s="170"/>
      <c r="E25" s="170"/>
      <c r="F25" s="171"/>
      <c r="G25" s="171"/>
      <c r="H25" s="171"/>
      <c r="I25" s="172"/>
      <c r="J25" s="173"/>
      <c r="K25" s="174"/>
      <c r="L25" s="174"/>
      <c r="M25" s="174"/>
      <c r="N25" s="174"/>
      <c r="O25" s="173"/>
      <c r="P25" s="173"/>
      <c r="Q25" s="173"/>
      <c r="R25" s="179"/>
    </row>
    <row r="26" spans="2:18" s="160" customFormat="1" x14ac:dyDescent="0.2">
      <c r="B26" s="114" t="s">
        <v>168</v>
      </c>
      <c r="C26" s="170"/>
      <c r="D26" s="170"/>
      <c r="E26" s="170"/>
      <c r="F26" s="171"/>
      <c r="G26" s="171"/>
      <c r="H26" s="171"/>
      <c r="I26" s="172"/>
      <c r="J26" s="173"/>
      <c r="K26" s="174"/>
      <c r="L26" s="174"/>
      <c r="M26" s="174"/>
      <c r="N26" s="174"/>
      <c r="O26" s="173"/>
      <c r="P26" s="173"/>
      <c r="Q26" s="173"/>
      <c r="R26" s="179"/>
    </row>
    <row r="27" spans="2:18" s="160" customFormat="1" x14ac:dyDescent="0.2">
      <c r="B27" s="114" t="s">
        <v>169</v>
      </c>
      <c r="C27" s="170"/>
      <c r="D27" s="170"/>
      <c r="E27" s="170"/>
      <c r="F27" s="171"/>
      <c r="G27" s="171"/>
      <c r="H27" s="171"/>
      <c r="I27" s="172"/>
      <c r="J27" s="173"/>
      <c r="K27" s="174"/>
      <c r="L27" s="174"/>
      <c r="M27" s="174"/>
      <c r="N27" s="174"/>
      <c r="O27" s="173"/>
      <c r="P27" s="173"/>
      <c r="Q27" s="173"/>
      <c r="R27" s="179"/>
    </row>
    <row r="28" spans="2:18" s="160" customFormat="1" x14ac:dyDescent="0.2">
      <c r="B28" s="114" t="s">
        <v>170</v>
      </c>
      <c r="C28" s="170"/>
      <c r="D28" s="170"/>
      <c r="E28" s="170"/>
      <c r="F28" s="171"/>
      <c r="G28" s="171"/>
      <c r="H28" s="171"/>
      <c r="I28" s="172"/>
      <c r="J28" s="173"/>
      <c r="K28" s="174"/>
      <c r="L28" s="174"/>
      <c r="M28" s="174"/>
      <c r="N28" s="174"/>
      <c r="O28" s="173"/>
      <c r="P28" s="173"/>
      <c r="Q28" s="173"/>
      <c r="R28" s="179"/>
    </row>
    <row r="29" spans="2:18" s="160" customFormat="1" x14ac:dyDescent="0.2">
      <c r="B29" s="114" t="s">
        <v>171</v>
      </c>
      <c r="C29" s="170"/>
      <c r="D29" s="170"/>
      <c r="E29" s="170"/>
      <c r="F29" s="171"/>
      <c r="G29" s="171"/>
      <c r="H29" s="171"/>
      <c r="I29" s="172"/>
      <c r="J29" s="173"/>
      <c r="K29" s="174"/>
      <c r="L29" s="174"/>
      <c r="M29" s="174"/>
      <c r="N29" s="174"/>
      <c r="O29" s="173"/>
      <c r="P29" s="173"/>
      <c r="Q29" s="173"/>
      <c r="R29" s="179"/>
    </row>
  </sheetData>
  <mergeCells count="2">
    <mergeCell ref="B7:R7"/>
    <mergeCell ref="B6:R6"/>
  </mergeCells>
  <phoneticPr fontId="3" type="noConversion"/>
  <conditionalFormatting sqref="J1:J5 J25:J55559 H11:H24 P11:P24 J11:N24">
    <cfRule type="expression" dxfId="127" priority="57" stopIfTrue="1">
      <formula>LEFT(#REF!,3)="TIR"</formula>
    </cfRule>
  </conditionalFormatting>
  <conditionalFormatting sqref="J8">
    <cfRule type="expression" dxfId="126" priority="62" stopIfTrue="1">
      <formula>LEFT(#REF!,3)="TIR"</formula>
    </cfRule>
  </conditionalFormatting>
  <conditionalFormatting sqref="I11:I24 Q11:R24 C11:G24">
    <cfRule type="expression" dxfId="125" priority="63" stopIfTrue="1">
      <formula>OR(LEFT(#REF!,3)="TIR",LEFT(#REF!,2)="IR")</formula>
    </cfRule>
  </conditionalFormatting>
  <conditionalFormatting sqref="B11:B24 O11:O24">
    <cfRule type="expression" dxfId="124" priority="66" stopIfTrue="1">
      <formula>#REF!&gt;0</formula>
    </cfRule>
    <cfRule type="expression" dxfId="123" priority="67" stopIfTrue="1">
      <formula>LEFT(#REF!,3)="TIR"</formula>
    </cfRule>
  </conditionalFormatting>
  <conditionalFormatting sqref="G12:G24">
    <cfRule type="expression" dxfId="122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7" t="s">
        <v>131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157</v>
      </c>
      <c r="P21" s="46"/>
      <c r="R21" s="26"/>
      <c r="S21" s="26"/>
      <c r="T21" s="26"/>
    </row>
    <row r="22" spans="1:22" x14ac:dyDescent="0.2">
      <c r="B22" s="150" t="s">
        <v>158</v>
      </c>
      <c r="P22" s="46"/>
      <c r="R22" s="26"/>
      <c r="S22" s="26"/>
      <c r="T22" s="26"/>
    </row>
    <row r="23" spans="1:22" x14ac:dyDescent="0.2">
      <c r="B23" s="150" t="s">
        <v>159</v>
      </c>
      <c r="P23" s="46"/>
      <c r="R23" s="26"/>
      <c r="S23" s="26"/>
      <c r="T23" s="26"/>
    </row>
    <row r="24" spans="1:22" x14ac:dyDescent="0.2">
      <c r="B24" s="150" t="s">
        <v>160</v>
      </c>
      <c r="P24" s="46"/>
      <c r="R24" s="26"/>
      <c r="S24" s="26"/>
      <c r="T24" s="26"/>
    </row>
    <row r="25" spans="1:22" x14ac:dyDescent="0.2">
      <c r="B25" s="150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9" priority="13" stopIfTrue="1">
      <formula>LEFT($A1,3)="TIR"</formula>
    </cfRule>
  </conditionalFormatting>
  <conditionalFormatting sqref="R6:Z6">
    <cfRule type="expression" dxfId="8" priority="11" stopIfTrue="1">
      <formula>LEFT($A6,3)="TIR"</formula>
    </cfRule>
  </conditionalFormatting>
  <conditionalFormatting sqref="P11:P20 C11:J20">
    <cfRule type="expression" dxfId="7" priority="9" stopIfTrue="1">
      <formula>LEFT($A11,3)="TIR"</formula>
    </cfRule>
  </conditionalFormatting>
  <conditionalFormatting sqref="B20 N11:O20 L11:L20">
    <cfRule type="expression" dxfId="6" priority="7" stopIfTrue="1">
      <formula>#REF!&gt;0</formula>
    </cfRule>
    <cfRule type="expression" dxfId="5" priority="8" stopIfTrue="1">
      <formula>LEFT($A11,3)="TIR"</formula>
    </cfRule>
  </conditionalFormatting>
  <conditionalFormatting sqref="B19">
    <cfRule type="expression" dxfId="4" priority="3" stopIfTrue="1">
      <formula>#REF!&gt;0</formula>
    </cfRule>
    <cfRule type="expression" dxfId="3" priority="4" stopIfTrue="1">
      <formula>LEFT(#REF!,3)="TIR"</formula>
    </cfRule>
  </conditionalFormatting>
  <conditionalFormatting sqref="B11:B18">
    <cfRule type="expression" dxfId="2" priority="1" stopIfTrue="1">
      <formula>#REF!&gt;0</formula>
    </cfRule>
    <cfRule type="expression" dxfId="1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01" t="s">
        <v>176</v>
      </c>
      <c r="H11" s="180"/>
      <c r="I11" s="180" t="s">
        <v>176</v>
      </c>
      <c r="J11" s="180" t="s">
        <v>176</v>
      </c>
      <c r="K11" s="180" t="s">
        <v>176</v>
      </c>
      <c r="L11" s="180" t="s">
        <v>176</v>
      </c>
      <c r="M11" s="181" t="s">
        <v>176</v>
      </c>
      <c r="N11" s="181" t="s">
        <v>176</v>
      </c>
      <c r="O11" s="182" t="s">
        <v>176</v>
      </c>
      <c r="P11" s="180" t="s">
        <v>176</v>
      </c>
      <c r="Q11" s="180" t="s">
        <v>176</v>
      </c>
      <c r="R11" s="143">
        <v>9.9999999999999995E-7</v>
      </c>
      <c r="S11" s="101" t="s">
        <v>176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83" t="s">
        <v>176</v>
      </c>
      <c r="I12" s="183" t="s">
        <v>176</v>
      </c>
      <c r="J12" s="183" t="s">
        <v>176</v>
      </c>
      <c r="K12" s="183" t="s">
        <v>176</v>
      </c>
      <c r="L12" s="183" t="s">
        <v>176</v>
      </c>
      <c r="M12" s="184" t="s">
        <v>176</v>
      </c>
      <c r="N12" s="184" t="s">
        <v>176</v>
      </c>
      <c r="O12" s="185" t="s">
        <v>176</v>
      </c>
      <c r="P12" s="183" t="s">
        <v>176</v>
      </c>
      <c r="Q12" s="183" t="s">
        <v>176</v>
      </c>
      <c r="R12" s="165">
        <v>0</v>
      </c>
      <c r="S12" s="163" t="s">
        <v>176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83" t="s">
        <v>176</v>
      </c>
      <c r="I13" s="186" t="s">
        <v>176</v>
      </c>
      <c r="J13" s="186" t="s">
        <v>176</v>
      </c>
      <c r="K13" s="186" t="s">
        <v>176</v>
      </c>
      <c r="L13" s="186" t="s">
        <v>176</v>
      </c>
      <c r="M13" s="187" t="s">
        <v>176</v>
      </c>
      <c r="N13" s="187" t="s">
        <v>176</v>
      </c>
      <c r="O13" s="188" t="s">
        <v>176</v>
      </c>
      <c r="P13" s="186" t="s">
        <v>176</v>
      </c>
      <c r="Q13" s="186" t="s">
        <v>176</v>
      </c>
      <c r="R13" s="169">
        <v>0</v>
      </c>
      <c r="S13" s="167" t="s">
        <v>176</v>
      </c>
      <c r="T13" s="167">
        <v>0</v>
      </c>
      <c r="U13" s="163">
        <v>0</v>
      </c>
    </row>
    <row r="14" spans="1:21" s="160" customFormat="1" x14ac:dyDescent="0.2">
      <c r="B14" s="131" t="s">
        <v>151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7" t="s">
        <v>176</v>
      </c>
      <c r="H14" s="183" t="s">
        <v>176</v>
      </c>
      <c r="I14" s="186" t="s">
        <v>176</v>
      </c>
      <c r="J14" s="186" t="s">
        <v>176</v>
      </c>
      <c r="K14" s="186" t="s">
        <v>176</v>
      </c>
      <c r="L14" s="186" t="s">
        <v>176</v>
      </c>
      <c r="M14" s="187" t="s">
        <v>176</v>
      </c>
      <c r="N14" s="187" t="s">
        <v>176</v>
      </c>
      <c r="O14" s="188" t="s">
        <v>176</v>
      </c>
      <c r="P14" s="186" t="s">
        <v>176</v>
      </c>
      <c r="Q14" s="186" t="s">
        <v>176</v>
      </c>
      <c r="R14" s="169">
        <v>0</v>
      </c>
      <c r="S14" s="167" t="s">
        <v>176</v>
      </c>
      <c r="T14" s="167">
        <v>0</v>
      </c>
      <c r="U14" s="163">
        <v>0</v>
      </c>
    </row>
    <row r="15" spans="1:21" s="160" customFormat="1" x14ac:dyDescent="0.2">
      <c r="B15" s="131" t="s">
        <v>268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7" t="s">
        <v>176</v>
      </c>
      <c r="H15" s="183" t="s">
        <v>176</v>
      </c>
      <c r="I15" s="186" t="s">
        <v>176</v>
      </c>
      <c r="J15" s="186" t="s">
        <v>176</v>
      </c>
      <c r="K15" s="186" t="s">
        <v>176</v>
      </c>
      <c r="L15" s="186" t="s">
        <v>176</v>
      </c>
      <c r="M15" s="187" t="s">
        <v>176</v>
      </c>
      <c r="N15" s="187" t="s">
        <v>176</v>
      </c>
      <c r="O15" s="188" t="s">
        <v>176</v>
      </c>
      <c r="P15" s="186" t="s">
        <v>176</v>
      </c>
      <c r="Q15" s="186" t="s">
        <v>176</v>
      </c>
      <c r="R15" s="169">
        <v>0</v>
      </c>
      <c r="S15" s="167" t="s">
        <v>176</v>
      </c>
      <c r="T15" s="167">
        <v>0</v>
      </c>
      <c r="U15" s="163">
        <v>0</v>
      </c>
    </row>
    <row r="16" spans="1:21" s="160" customFormat="1" x14ac:dyDescent="0.2">
      <c r="B16" s="131" t="s">
        <v>269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7" t="s">
        <v>176</v>
      </c>
      <c r="H16" s="183" t="s">
        <v>176</v>
      </c>
      <c r="I16" s="186" t="s">
        <v>176</v>
      </c>
      <c r="J16" s="186" t="s">
        <v>176</v>
      </c>
      <c r="K16" s="186" t="s">
        <v>176</v>
      </c>
      <c r="L16" s="186" t="s">
        <v>176</v>
      </c>
      <c r="M16" s="187" t="s">
        <v>176</v>
      </c>
      <c r="N16" s="187" t="s">
        <v>176</v>
      </c>
      <c r="O16" s="188" t="s">
        <v>176</v>
      </c>
      <c r="P16" s="186" t="s">
        <v>176</v>
      </c>
      <c r="Q16" s="186" t="s">
        <v>176</v>
      </c>
      <c r="R16" s="169">
        <v>0</v>
      </c>
      <c r="S16" s="167" t="s">
        <v>176</v>
      </c>
      <c r="T16" s="167">
        <v>0</v>
      </c>
      <c r="U16" s="163">
        <v>0</v>
      </c>
    </row>
    <row r="17" spans="2:21" s="160" customFormat="1" x14ac:dyDescent="0.2">
      <c r="B17" s="131" t="s">
        <v>155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7" t="s">
        <v>176</v>
      </c>
      <c r="H17" s="183" t="s">
        <v>176</v>
      </c>
      <c r="I17" s="186" t="s">
        <v>176</v>
      </c>
      <c r="J17" s="186" t="s">
        <v>176</v>
      </c>
      <c r="K17" s="186" t="s">
        <v>176</v>
      </c>
      <c r="L17" s="186" t="s">
        <v>176</v>
      </c>
      <c r="M17" s="187" t="s">
        <v>176</v>
      </c>
      <c r="N17" s="187" t="s">
        <v>176</v>
      </c>
      <c r="O17" s="188" t="s">
        <v>176</v>
      </c>
      <c r="P17" s="186" t="s">
        <v>176</v>
      </c>
      <c r="Q17" s="186" t="s">
        <v>176</v>
      </c>
      <c r="R17" s="169">
        <v>0</v>
      </c>
      <c r="S17" s="167" t="s">
        <v>176</v>
      </c>
      <c r="T17" s="167">
        <v>0</v>
      </c>
      <c r="U17" s="163">
        <v>0</v>
      </c>
    </row>
    <row r="18" spans="2:21" s="160" customFormat="1" x14ac:dyDescent="0.2">
      <c r="B18" s="131" t="s">
        <v>156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7" t="s">
        <v>176</v>
      </c>
      <c r="H18" s="183" t="s">
        <v>176</v>
      </c>
      <c r="I18" s="186" t="s">
        <v>176</v>
      </c>
      <c r="J18" s="186" t="s">
        <v>176</v>
      </c>
      <c r="K18" s="186" t="s">
        <v>176</v>
      </c>
      <c r="L18" s="186" t="s">
        <v>176</v>
      </c>
      <c r="M18" s="187" t="s">
        <v>176</v>
      </c>
      <c r="N18" s="187" t="s">
        <v>176</v>
      </c>
      <c r="O18" s="188" t="s">
        <v>176</v>
      </c>
      <c r="P18" s="186" t="s">
        <v>176</v>
      </c>
      <c r="Q18" s="186" t="s">
        <v>176</v>
      </c>
      <c r="R18" s="169">
        <v>0</v>
      </c>
      <c r="S18" s="167" t="s">
        <v>176</v>
      </c>
      <c r="T18" s="167">
        <v>0</v>
      </c>
      <c r="U18" s="163">
        <v>0</v>
      </c>
    </row>
    <row r="19" spans="2:21" s="160" customFormat="1" x14ac:dyDescent="0.2">
      <c r="B19" s="114" t="s">
        <v>167</v>
      </c>
      <c r="C19" s="170"/>
      <c r="D19" s="170"/>
      <c r="E19" s="170"/>
      <c r="F19" s="170"/>
      <c r="G19" s="114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4" t="s">
        <v>168</v>
      </c>
      <c r="C20" s="170"/>
      <c r="D20" s="170"/>
      <c r="E20" s="170"/>
      <c r="F20" s="170"/>
      <c r="G20" s="114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4" t="s">
        <v>169</v>
      </c>
      <c r="C21" s="170"/>
      <c r="D21" s="170"/>
      <c r="E21" s="170"/>
      <c r="F21" s="170"/>
      <c r="G21" s="114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4" t="s">
        <v>170</v>
      </c>
      <c r="C22" s="170"/>
      <c r="D22" s="170"/>
      <c r="E22" s="170"/>
      <c r="F22" s="170"/>
      <c r="G22" s="114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4" t="s">
        <v>171</v>
      </c>
      <c r="C23" s="170"/>
      <c r="D23" s="170"/>
      <c r="E23" s="170"/>
      <c r="F23" s="170"/>
      <c r="G23" s="114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1" priority="84" stopIfTrue="1">
      <formula>LEFT(#REF!,3)="TIR"</formula>
    </cfRule>
  </conditionalFormatting>
  <conditionalFormatting sqref="M8">
    <cfRule type="expression" dxfId="120" priority="89" stopIfTrue="1">
      <formula>LEFT(#REF!,3)="TIR"</formula>
    </cfRule>
  </conditionalFormatting>
  <conditionalFormatting sqref="L11:L18 C11:J18">
    <cfRule type="expression" dxfId="119" priority="90" stopIfTrue="1">
      <formula>LEFT(#REF!,3)="TIR"</formula>
    </cfRule>
  </conditionalFormatting>
  <conditionalFormatting sqref="B11:B18 R11:R18">
    <cfRule type="expression" dxfId="118" priority="92" stopIfTrue="1">
      <formula>#REF!&gt;0</formula>
    </cfRule>
    <cfRule type="expression" dxfId="117" priority="93" stopIfTrue="1">
      <formula>LEFT(#REF!,3)="TIR"</formula>
    </cfRule>
  </conditionalFormatting>
  <conditionalFormatting sqref="T11:U18">
    <cfRule type="expression" dxfId="116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5.7109375" style="92" bestFit="1" customWidth="1"/>
    <col min="9" max="9" width="9.85546875" style="92" bestFit="1" customWidth="1"/>
    <col min="10" max="10" width="13.5703125" style="92" bestFit="1" customWidth="1"/>
    <col min="11" max="11" width="6.42578125" style="45" bestFit="1" customWidth="1"/>
    <col min="12" max="12" width="10" style="94" bestFit="1" customWidth="1"/>
    <col min="13" max="13" width="11.5703125" style="96" bestFit="1" customWidth="1"/>
    <col min="14" max="14" width="13.42578125" style="96" bestFit="1" customWidth="1"/>
    <col min="15" max="15" width="9.5703125" style="96" bestFit="1" customWidth="1"/>
    <col min="16" max="16" width="8.85546875" style="94" bestFit="1" customWidth="1"/>
    <col min="17" max="17" width="16.5703125" style="94" bestFit="1" customWidth="1"/>
    <col min="18" max="18" width="8.85546875" style="94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8"/>
      <c r="T1" s="98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8"/>
      <c r="T2" s="98"/>
      <c r="U2" s="55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8"/>
      <c r="T3" s="98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8"/>
      <c r="T5" s="98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59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176</v>
      </c>
      <c r="R11" s="145">
        <v>1.2000000000000002E-6</v>
      </c>
      <c r="S11" s="101" t="s">
        <v>176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64" t="s">
        <v>176</v>
      </c>
      <c r="I12" s="164" t="s">
        <v>176</v>
      </c>
      <c r="J12" s="164" t="s">
        <v>176</v>
      </c>
      <c r="K12" s="164" t="s">
        <v>176</v>
      </c>
      <c r="L12" s="164" t="s">
        <v>176</v>
      </c>
      <c r="M12" s="163" t="s">
        <v>176</v>
      </c>
      <c r="N12" s="163" t="s">
        <v>176</v>
      </c>
      <c r="O12" s="176" t="s">
        <v>176</v>
      </c>
      <c r="P12" s="164" t="s">
        <v>176</v>
      </c>
      <c r="Q12" s="165" t="s">
        <v>176</v>
      </c>
      <c r="R12" s="177">
        <v>0</v>
      </c>
      <c r="S12" s="163" t="s">
        <v>176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68" t="s">
        <v>176</v>
      </c>
      <c r="I13" s="168" t="s">
        <v>176</v>
      </c>
      <c r="J13" s="168" t="s">
        <v>176</v>
      </c>
      <c r="K13" s="168" t="s">
        <v>176</v>
      </c>
      <c r="L13" s="168" t="s">
        <v>176</v>
      </c>
      <c r="M13" s="167" t="s">
        <v>176</v>
      </c>
      <c r="N13" s="167" t="s">
        <v>176</v>
      </c>
      <c r="O13" s="178" t="s">
        <v>176</v>
      </c>
      <c r="P13" s="168" t="s">
        <v>176</v>
      </c>
      <c r="Q13" s="169" t="s">
        <v>176</v>
      </c>
      <c r="R13" s="169">
        <v>0</v>
      </c>
      <c r="S13" s="167" t="s">
        <v>176</v>
      </c>
      <c r="T13" s="167">
        <v>0</v>
      </c>
      <c r="U13" s="167">
        <v>0</v>
      </c>
    </row>
    <row r="14" spans="1:21" s="160" customFormat="1" x14ac:dyDescent="0.2">
      <c r="B14" s="131" t="s">
        <v>151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7" t="s">
        <v>176</v>
      </c>
      <c r="H14" s="168" t="s">
        <v>176</v>
      </c>
      <c r="I14" s="168" t="s">
        <v>176</v>
      </c>
      <c r="J14" s="168" t="s">
        <v>176</v>
      </c>
      <c r="K14" s="168" t="s">
        <v>176</v>
      </c>
      <c r="L14" s="168" t="s">
        <v>176</v>
      </c>
      <c r="M14" s="167" t="s">
        <v>176</v>
      </c>
      <c r="N14" s="167" t="s">
        <v>176</v>
      </c>
      <c r="O14" s="178" t="s">
        <v>176</v>
      </c>
      <c r="P14" s="168" t="s">
        <v>176</v>
      </c>
      <c r="Q14" s="169" t="s">
        <v>176</v>
      </c>
      <c r="R14" s="169">
        <v>0</v>
      </c>
      <c r="S14" s="167" t="s">
        <v>176</v>
      </c>
      <c r="T14" s="167">
        <v>0</v>
      </c>
      <c r="U14" s="167">
        <v>0</v>
      </c>
    </row>
    <row r="15" spans="1:21" s="160" customFormat="1" x14ac:dyDescent="0.2">
      <c r="B15" s="131" t="s">
        <v>268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7" t="s">
        <v>176</v>
      </c>
      <c r="H15" s="168" t="s">
        <v>176</v>
      </c>
      <c r="I15" s="168" t="s">
        <v>176</v>
      </c>
      <c r="J15" s="168" t="s">
        <v>176</v>
      </c>
      <c r="K15" s="168" t="s">
        <v>176</v>
      </c>
      <c r="L15" s="168" t="s">
        <v>176</v>
      </c>
      <c r="M15" s="167" t="s">
        <v>176</v>
      </c>
      <c r="N15" s="167" t="s">
        <v>176</v>
      </c>
      <c r="O15" s="178" t="s">
        <v>176</v>
      </c>
      <c r="P15" s="168" t="s">
        <v>176</v>
      </c>
      <c r="Q15" s="169" t="s">
        <v>176</v>
      </c>
      <c r="R15" s="169">
        <v>0</v>
      </c>
      <c r="S15" s="167" t="s">
        <v>176</v>
      </c>
      <c r="T15" s="167">
        <v>0</v>
      </c>
      <c r="U15" s="167">
        <v>0</v>
      </c>
    </row>
    <row r="16" spans="1:21" s="160" customFormat="1" x14ac:dyDescent="0.2">
      <c r="B16" s="131" t="s">
        <v>270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7" t="s">
        <v>176</v>
      </c>
      <c r="H16" s="168" t="s">
        <v>176</v>
      </c>
      <c r="I16" s="168" t="s">
        <v>176</v>
      </c>
      <c r="J16" s="168" t="s">
        <v>176</v>
      </c>
      <c r="K16" s="168" t="s">
        <v>176</v>
      </c>
      <c r="L16" s="168" t="s">
        <v>176</v>
      </c>
      <c r="M16" s="167" t="s">
        <v>176</v>
      </c>
      <c r="N16" s="167" t="s">
        <v>176</v>
      </c>
      <c r="O16" s="178" t="s">
        <v>176</v>
      </c>
      <c r="P16" s="168" t="s">
        <v>176</v>
      </c>
      <c r="Q16" s="169" t="s">
        <v>176</v>
      </c>
      <c r="R16" s="169">
        <v>0</v>
      </c>
      <c r="S16" s="167" t="s">
        <v>176</v>
      </c>
      <c r="T16" s="167">
        <v>0</v>
      </c>
      <c r="U16" s="167">
        <v>0</v>
      </c>
    </row>
    <row r="17" spans="2:21" s="160" customFormat="1" x14ac:dyDescent="0.2">
      <c r="B17" s="131" t="s">
        <v>265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7" t="s">
        <v>176</v>
      </c>
      <c r="H17" s="168" t="s">
        <v>176</v>
      </c>
      <c r="I17" s="168" t="s">
        <v>176</v>
      </c>
      <c r="J17" s="168" t="s">
        <v>176</v>
      </c>
      <c r="K17" s="168" t="s">
        <v>176</v>
      </c>
      <c r="L17" s="168" t="s">
        <v>176</v>
      </c>
      <c r="M17" s="167" t="s">
        <v>176</v>
      </c>
      <c r="N17" s="167" t="s">
        <v>176</v>
      </c>
      <c r="O17" s="178" t="s">
        <v>176</v>
      </c>
      <c r="P17" s="168" t="s">
        <v>176</v>
      </c>
      <c r="Q17" s="169" t="s">
        <v>176</v>
      </c>
      <c r="R17" s="169">
        <v>0</v>
      </c>
      <c r="S17" s="167" t="s">
        <v>176</v>
      </c>
      <c r="T17" s="167">
        <v>0</v>
      </c>
      <c r="U17" s="167">
        <v>0</v>
      </c>
    </row>
    <row r="18" spans="2:21" s="160" customFormat="1" x14ac:dyDescent="0.2">
      <c r="B18" s="131" t="s">
        <v>155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7" t="s">
        <v>176</v>
      </c>
      <c r="H18" s="168" t="s">
        <v>176</v>
      </c>
      <c r="I18" s="168" t="s">
        <v>176</v>
      </c>
      <c r="J18" s="168" t="s">
        <v>176</v>
      </c>
      <c r="K18" s="168" t="s">
        <v>176</v>
      </c>
      <c r="L18" s="168" t="s">
        <v>176</v>
      </c>
      <c r="M18" s="167" t="s">
        <v>176</v>
      </c>
      <c r="N18" s="167" t="s">
        <v>176</v>
      </c>
      <c r="O18" s="178" t="s">
        <v>176</v>
      </c>
      <c r="P18" s="168" t="s">
        <v>176</v>
      </c>
      <c r="Q18" s="169" t="s">
        <v>176</v>
      </c>
      <c r="R18" s="169">
        <v>0</v>
      </c>
      <c r="S18" s="167" t="s">
        <v>176</v>
      </c>
      <c r="T18" s="167">
        <v>0</v>
      </c>
      <c r="U18" s="167">
        <v>0</v>
      </c>
    </row>
    <row r="19" spans="2:21" s="160" customFormat="1" x14ac:dyDescent="0.2">
      <c r="B19" s="131" t="s">
        <v>156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7" t="s">
        <v>176</v>
      </c>
      <c r="H19" s="168" t="s">
        <v>176</v>
      </c>
      <c r="I19" s="168" t="s">
        <v>176</v>
      </c>
      <c r="J19" s="168" t="s">
        <v>176</v>
      </c>
      <c r="K19" s="168" t="s">
        <v>176</v>
      </c>
      <c r="L19" s="168" t="s">
        <v>176</v>
      </c>
      <c r="M19" s="167" t="s">
        <v>176</v>
      </c>
      <c r="N19" s="167" t="s">
        <v>176</v>
      </c>
      <c r="O19" s="178" t="s">
        <v>176</v>
      </c>
      <c r="P19" s="168" t="s">
        <v>176</v>
      </c>
      <c r="Q19" s="169" t="s">
        <v>176</v>
      </c>
      <c r="R19" s="169">
        <v>0</v>
      </c>
      <c r="S19" s="167" t="s">
        <v>176</v>
      </c>
      <c r="T19" s="167">
        <v>0</v>
      </c>
      <c r="U19" s="167">
        <v>0</v>
      </c>
    </row>
    <row r="20" spans="2:21" s="160" customFormat="1" x14ac:dyDescent="0.2">
      <c r="B20" s="114" t="s">
        <v>167</v>
      </c>
      <c r="C20" s="170"/>
      <c r="D20" s="170"/>
      <c r="E20" s="170"/>
      <c r="F20" s="170"/>
      <c r="G20" s="170"/>
      <c r="H20" s="171"/>
      <c r="I20" s="171"/>
      <c r="J20" s="171"/>
      <c r="K20" s="172"/>
      <c r="L20" s="173"/>
      <c r="M20" s="174"/>
      <c r="N20" s="174"/>
      <c r="O20" s="174"/>
      <c r="P20" s="173"/>
      <c r="Q20" s="173"/>
      <c r="R20" s="173"/>
      <c r="S20" s="179"/>
      <c r="T20" s="179"/>
      <c r="U20" s="179"/>
    </row>
    <row r="21" spans="2:21" s="160" customFormat="1" x14ac:dyDescent="0.2">
      <c r="B21" s="114" t="s">
        <v>168</v>
      </c>
      <c r="C21" s="170"/>
      <c r="D21" s="170"/>
      <c r="E21" s="170"/>
      <c r="F21" s="170"/>
      <c r="G21" s="170"/>
      <c r="H21" s="171"/>
      <c r="I21" s="171"/>
      <c r="J21" s="171"/>
      <c r="K21" s="172"/>
      <c r="L21" s="173"/>
      <c r="M21" s="174"/>
      <c r="N21" s="174"/>
      <c r="O21" s="174"/>
      <c r="P21" s="173"/>
      <c r="Q21" s="173"/>
      <c r="R21" s="173"/>
      <c r="S21" s="179"/>
      <c r="T21" s="179"/>
      <c r="U21" s="179"/>
    </row>
    <row r="22" spans="2:21" s="160" customFormat="1" x14ac:dyDescent="0.2">
      <c r="B22" s="114" t="s">
        <v>169</v>
      </c>
      <c r="C22" s="170"/>
      <c r="D22" s="170"/>
      <c r="E22" s="170"/>
      <c r="F22" s="170"/>
      <c r="G22" s="170"/>
      <c r="H22" s="171"/>
      <c r="I22" s="171"/>
      <c r="J22" s="171"/>
      <c r="K22" s="172"/>
      <c r="L22" s="173"/>
      <c r="M22" s="174"/>
      <c r="N22" s="174"/>
      <c r="O22" s="174"/>
      <c r="P22" s="173"/>
      <c r="Q22" s="173"/>
      <c r="R22" s="173"/>
      <c r="S22" s="179"/>
      <c r="T22" s="179"/>
      <c r="U22" s="179"/>
    </row>
    <row r="23" spans="2:21" s="160" customFormat="1" x14ac:dyDescent="0.2">
      <c r="B23" s="114" t="s">
        <v>170</v>
      </c>
      <c r="C23" s="170"/>
      <c r="D23" s="170"/>
      <c r="E23" s="170"/>
      <c r="F23" s="170"/>
      <c r="G23" s="170"/>
      <c r="H23" s="171"/>
      <c r="I23" s="171"/>
      <c r="J23" s="171"/>
      <c r="K23" s="172"/>
      <c r="L23" s="173"/>
      <c r="M23" s="174"/>
      <c r="N23" s="174"/>
      <c r="O23" s="174"/>
      <c r="P23" s="173"/>
      <c r="Q23" s="173"/>
      <c r="R23" s="173"/>
      <c r="S23" s="179"/>
      <c r="T23" s="179"/>
      <c r="U23" s="179"/>
    </row>
    <row r="24" spans="2:21" s="160" customFormat="1" x14ac:dyDescent="0.2">
      <c r="B24" s="114" t="s">
        <v>171</v>
      </c>
      <c r="C24" s="170"/>
      <c r="D24" s="170"/>
      <c r="E24" s="170"/>
      <c r="F24" s="170"/>
      <c r="G24" s="170"/>
      <c r="H24" s="171"/>
      <c r="I24" s="171"/>
      <c r="J24" s="171"/>
      <c r="K24" s="172"/>
      <c r="L24" s="173"/>
      <c r="M24" s="174"/>
      <c r="N24" s="174"/>
      <c r="O24" s="174"/>
      <c r="P24" s="173"/>
      <c r="Q24" s="173"/>
      <c r="R24" s="173"/>
      <c r="S24" s="179"/>
      <c r="T24" s="179"/>
      <c r="U24" s="179"/>
    </row>
  </sheetData>
  <mergeCells count="2">
    <mergeCell ref="B7:U7"/>
    <mergeCell ref="B6:U6"/>
  </mergeCells>
  <phoneticPr fontId="3" type="noConversion"/>
  <conditionalFormatting sqref="L12:L19 T12:U19 C12:J19">
    <cfRule type="expression" dxfId="115" priority="101" stopIfTrue="1">
      <formula>OR(LEFT(#REF!,3)="TIR",LEFT(#REF!,2)="IR")</formula>
    </cfRule>
  </conditionalFormatting>
  <conditionalFormatting sqref="B12:B19 Q12:R19">
    <cfRule type="expression" dxfId="114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2" bestFit="1" customWidth="1"/>
    <col min="9" max="9" width="10.85546875" style="92" bestFit="1" customWidth="1"/>
    <col min="10" max="10" width="10.28515625" style="92" bestFit="1" customWidth="1"/>
    <col min="11" max="11" width="16.5703125" style="92" bestFit="1" customWidth="1"/>
    <col min="12" max="12" width="12.28515625" style="45" bestFit="1" customWidth="1"/>
    <col min="13" max="13" width="22.85546875" style="94" bestFit="1" customWidth="1"/>
    <col min="14" max="14" width="26.42578125" style="94" bestFit="1" customWidth="1"/>
    <col min="15" max="15" width="20.5703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60" customFormat="1" ht="12.75" customHeight="1" thickBot="1" x14ac:dyDescent="0.25">
      <c r="B11" s="192" t="s">
        <v>66</v>
      </c>
      <c r="C11" s="104" t="s">
        <v>176</v>
      </c>
      <c r="D11" s="104" t="s">
        <v>176</v>
      </c>
      <c r="E11" s="104" t="s">
        <v>176</v>
      </c>
      <c r="F11" s="104" t="s">
        <v>176</v>
      </c>
      <c r="G11" s="104" t="s">
        <v>176</v>
      </c>
      <c r="H11" s="193" t="s">
        <v>176</v>
      </c>
      <c r="I11" s="194" t="s">
        <v>176</v>
      </c>
      <c r="J11" s="193" t="s">
        <v>176</v>
      </c>
      <c r="K11" s="193" t="s">
        <v>176</v>
      </c>
      <c r="L11" s="148">
        <v>320648.12151388591</v>
      </c>
      <c r="M11" s="104" t="s">
        <v>176</v>
      </c>
      <c r="N11" s="104">
        <v>1</v>
      </c>
      <c r="O11" s="120">
        <v>0.44026390204773008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3" t="s">
        <v>176</v>
      </c>
      <c r="H12" s="164" t="s">
        <v>176</v>
      </c>
      <c r="I12" s="176" t="s">
        <v>176</v>
      </c>
      <c r="J12" s="164" t="s">
        <v>176</v>
      </c>
      <c r="K12" s="164" t="s">
        <v>176</v>
      </c>
      <c r="L12" s="177">
        <v>221870.80087899012</v>
      </c>
      <c r="M12" s="163" t="s">
        <v>176</v>
      </c>
      <c r="N12" s="163">
        <v>0.69194480177044115</v>
      </c>
      <c r="O12" s="163">
        <v>0.3046383184290975</v>
      </c>
    </row>
    <row r="13" spans="1:20" s="160" customFormat="1" x14ac:dyDescent="0.2">
      <c r="B13" s="131" t="s">
        <v>271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7" t="s">
        <v>176</v>
      </c>
      <c r="H13" s="168" t="s">
        <v>176</v>
      </c>
      <c r="I13" s="178" t="s">
        <v>176</v>
      </c>
      <c r="J13" s="164" t="s">
        <v>176</v>
      </c>
      <c r="K13" s="164" t="s">
        <v>176</v>
      </c>
      <c r="L13" s="195">
        <v>150580.14852868314</v>
      </c>
      <c r="M13" s="167" t="s">
        <v>176</v>
      </c>
      <c r="N13" s="163">
        <v>0.46961182188669759</v>
      </c>
      <c r="O13" s="163">
        <v>0.20675313315158106</v>
      </c>
    </row>
    <row r="14" spans="1:20" x14ac:dyDescent="0.2">
      <c r="B14" s="23" t="s">
        <v>288</v>
      </c>
      <c r="C14" s="32" t="s">
        <v>289</v>
      </c>
      <c r="D14" s="32" t="s">
        <v>254</v>
      </c>
      <c r="E14" s="32" t="s">
        <v>176</v>
      </c>
      <c r="F14" s="32" t="s">
        <v>290</v>
      </c>
      <c r="G14" s="32" t="s">
        <v>291</v>
      </c>
      <c r="H14" s="93" t="s">
        <v>182</v>
      </c>
      <c r="I14" s="103">
        <v>41842.996205262483</v>
      </c>
      <c r="J14" s="100">
        <v>7973</v>
      </c>
      <c r="K14" s="93">
        <v>0</v>
      </c>
      <c r="L14" s="97">
        <v>3336.1420874635105</v>
      </c>
      <c r="M14" s="32">
        <v>4.1083667808005041E-5</v>
      </c>
      <c r="N14" s="41">
        <v>1.0404371220740291E-2</v>
      </c>
      <c r="O14" s="41">
        <v>4.5806690719962257E-3</v>
      </c>
      <c r="P14" s="18"/>
      <c r="Q14" s="18"/>
      <c r="R14" s="18"/>
      <c r="S14" s="18"/>
    </row>
    <row r="15" spans="1:20" x14ac:dyDescent="0.2">
      <c r="B15" s="23" t="s">
        <v>341</v>
      </c>
      <c r="C15" s="32" t="s">
        <v>342</v>
      </c>
      <c r="D15" s="32" t="s">
        <v>254</v>
      </c>
      <c r="E15" s="32" t="s">
        <v>176</v>
      </c>
      <c r="F15" s="32" t="s">
        <v>343</v>
      </c>
      <c r="G15" s="32" t="s">
        <v>344</v>
      </c>
      <c r="H15" s="93" t="s">
        <v>182</v>
      </c>
      <c r="I15" s="103">
        <v>9656.7718884259484</v>
      </c>
      <c r="J15" s="100">
        <v>19130</v>
      </c>
      <c r="K15" s="100">
        <v>0</v>
      </c>
      <c r="L15" s="97">
        <v>1847.3404622558837</v>
      </c>
      <c r="M15" s="32">
        <v>1.9072313343224129E-4</v>
      </c>
      <c r="N15" s="41">
        <v>5.7612701846933576E-3</v>
      </c>
      <c r="O15" s="41">
        <v>2.5364792922643441E-3</v>
      </c>
      <c r="P15" s="18"/>
      <c r="Q15" s="18"/>
      <c r="R15" s="18"/>
      <c r="S15" s="18"/>
    </row>
    <row r="16" spans="1:20" x14ac:dyDescent="0.2">
      <c r="B16" s="23" t="s">
        <v>353</v>
      </c>
      <c r="C16" s="32" t="s">
        <v>354</v>
      </c>
      <c r="D16" s="32" t="s">
        <v>254</v>
      </c>
      <c r="E16" s="32" t="s">
        <v>176</v>
      </c>
      <c r="F16" s="32" t="s">
        <v>355</v>
      </c>
      <c r="G16" s="32" t="s">
        <v>327</v>
      </c>
      <c r="H16" s="93" t="s">
        <v>182</v>
      </c>
      <c r="I16" s="103">
        <v>97285.008737896278</v>
      </c>
      <c r="J16" s="100">
        <v>4440</v>
      </c>
      <c r="K16" s="100">
        <v>0</v>
      </c>
      <c r="L16" s="97">
        <v>4319.4543879625944</v>
      </c>
      <c r="M16" s="32">
        <v>7.3986964832596972E-4</v>
      </c>
      <c r="N16" s="41">
        <v>1.3471011049648507E-2</v>
      </c>
      <c r="O16" s="41">
        <v>5.9307998892463402E-3</v>
      </c>
      <c r="P16" s="18"/>
      <c r="Q16" s="18"/>
      <c r="R16" s="18"/>
      <c r="S16" s="18"/>
    </row>
    <row r="17" spans="2:19" x14ac:dyDescent="0.2">
      <c r="B17" s="23" t="s">
        <v>300</v>
      </c>
      <c r="C17" s="32" t="s">
        <v>301</v>
      </c>
      <c r="D17" s="32" t="s">
        <v>254</v>
      </c>
      <c r="E17" s="32" t="s">
        <v>176</v>
      </c>
      <c r="F17" s="32" t="s">
        <v>302</v>
      </c>
      <c r="G17" s="32" t="s">
        <v>303</v>
      </c>
      <c r="H17" s="93" t="s">
        <v>182</v>
      </c>
      <c r="I17" s="103">
        <v>20502.081319050147</v>
      </c>
      <c r="J17" s="100">
        <v>46120</v>
      </c>
      <c r="K17" s="100">
        <v>0</v>
      </c>
      <c r="L17" s="97">
        <v>9455.5599044057035</v>
      </c>
      <c r="M17" s="32">
        <v>4.795451557044373E-4</v>
      </c>
      <c r="N17" s="41">
        <v>2.9488898483991971E-2</v>
      </c>
      <c r="O17" s="41">
        <v>1.2982897513651696E-2</v>
      </c>
      <c r="P17" s="18"/>
      <c r="Q17" s="18"/>
      <c r="R17" s="18"/>
      <c r="S17" s="18"/>
    </row>
    <row r="18" spans="2:19" x14ac:dyDescent="0.2">
      <c r="B18" s="23" t="s">
        <v>359</v>
      </c>
      <c r="C18" s="32" t="s">
        <v>360</v>
      </c>
      <c r="D18" s="32" t="s">
        <v>254</v>
      </c>
      <c r="E18" s="32" t="s">
        <v>176</v>
      </c>
      <c r="F18" s="32" t="s">
        <v>361</v>
      </c>
      <c r="G18" s="32" t="s">
        <v>327</v>
      </c>
      <c r="H18" s="93" t="s">
        <v>182</v>
      </c>
      <c r="I18" s="103">
        <v>42595.600199494329</v>
      </c>
      <c r="J18" s="100">
        <v>3824</v>
      </c>
      <c r="K18" s="100">
        <v>0</v>
      </c>
      <c r="L18" s="97">
        <v>1628.8557516286633</v>
      </c>
      <c r="M18" s="32">
        <v>2.4894877069136839E-4</v>
      </c>
      <c r="N18" s="41">
        <v>5.0798855266586188E-3</v>
      </c>
      <c r="O18" s="41">
        <v>2.2364902239225119E-3</v>
      </c>
      <c r="P18" s="18"/>
      <c r="Q18" s="18"/>
      <c r="R18" s="18"/>
      <c r="S18" s="18"/>
    </row>
    <row r="19" spans="2:19" x14ac:dyDescent="0.2">
      <c r="B19" s="23" t="s">
        <v>362</v>
      </c>
      <c r="C19" s="32" t="s">
        <v>363</v>
      </c>
      <c r="D19" s="32" t="s">
        <v>254</v>
      </c>
      <c r="E19" s="32" t="s">
        <v>176</v>
      </c>
      <c r="F19" s="32" t="s">
        <v>364</v>
      </c>
      <c r="G19" s="32" t="s">
        <v>327</v>
      </c>
      <c r="H19" s="93" t="s">
        <v>182</v>
      </c>
      <c r="I19" s="103">
        <v>11561.899454290886</v>
      </c>
      <c r="J19" s="100">
        <v>1920</v>
      </c>
      <c r="K19" s="100">
        <v>0</v>
      </c>
      <c r="L19" s="97">
        <v>221.988469522385</v>
      </c>
      <c r="M19" s="32">
        <v>3.3341670037267801E-5</v>
      </c>
      <c r="N19" s="41">
        <v>6.9231177302490963E-4</v>
      </c>
      <c r="O19" s="41">
        <v>3.0479988262552911E-4</v>
      </c>
      <c r="P19" s="18"/>
      <c r="Q19" s="18"/>
      <c r="R19" s="18"/>
      <c r="S19" s="18"/>
    </row>
    <row r="20" spans="2:19" x14ac:dyDescent="0.2">
      <c r="B20" s="23" t="s">
        <v>272</v>
      </c>
      <c r="C20" s="32" t="s">
        <v>273</v>
      </c>
      <c r="D20" s="32" t="s">
        <v>254</v>
      </c>
      <c r="E20" s="32" t="s">
        <v>176</v>
      </c>
      <c r="F20" s="32" t="s">
        <v>274</v>
      </c>
      <c r="G20" s="32" t="s">
        <v>275</v>
      </c>
      <c r="H20" s="93" t="s">
        <v>182</v>
      </c>
      <c r="I20" s="103">
        <v>667201.75123607938</v>
      </c>
      <c r="J20" s="100">
        <v>418.29999999999995</v>
      </c>
      <c r="K20" s="139">
        <v>76.720728780000002</v>
      </c>
      <c r="L20" s="97">
        <v>2867.6256541534794</v>
      </c>
      <c r="M20" s="32">
        <v>2.412602381018592E-4</v>
      </c>
      <c r="N20" s="41">
        <v>8.9432167592763973E-3</v>
      </c>
      <c r="O20" s="41">
        <v>3.9373755072976821E-3</v>
      </c>
      <c r="P20" s="18"/>
      <c r="Q20" s="18"/>
      <c r="R20" s="18"/>
      <c r="S20" s="18"/>
    </row>
    <row r="21" spans="2:19" x14ac:dyDescent="0.2">
      <c r="B21" s="23" t="s">
        <v>292</v>
      </c>
      <c r="C21" s="32" t="s">
        <v>293</v>
      </c>
      <c r="D21" s="32" t="s">
        <v>254</v>
      </c>
      <c r="E21" s="32" t="s">
        <v>176</v>
      </c>
      <c r="F21" s="32" t="s">
        <v>294</v>
      </c>
      <c r="G21" s="32" t="s">
        <v>295</v>
      </c>
      <c r="H21" s="93" t="s">
        <v>182</v>
      </c>
      <c r="I21" s="103">
        <v>735492.50931674126</v>
      </c>
      <c r="J21" s="100">
        <v>1213</v>
      </c>
      <c r="K21" s="100">
        <v>0</v>
      </c>
      <c r="L21" s="97">
        <v>8921.5241380285097</v>
      </c>
      <c r="M21" s="32">
        <v>6.3185719258373508E-4</v>
      </c>
      <c r="N21" s="41">
        <v>2.7823409960760229E-2</v>
      </c>
      <c r="O21" s="41">
        <v>1.2249643037597978E-2</v>
      </c>
      <c r="P21" s="18"/>
      <c r="Q21" s="18"/>
      <c r="R21" s="18"/>
      <c r="S21" s="18"/>
    </row>
    <row r="22" spans="2:19" x14ac:dyDescent="0.2">
      <c r="B22" s="23" t="s">
        <v>307</v>
      </c>
      <c r="C22" s="32" t="s">
        <v>308</v>
      </c>
      <c r="D22" s="32" t="s">
        <v>254</v>
      </c>
      <c r="E22" s="32" t="s">
        <v>176</v>
      </c>
      <c r="F22" s="32" t="s">
        <v>309</v>
      </c>
      <c r="G22" s="32" t="s">
        <v>295</v>
      </c>
      <c r="H22" s="93" t="s">
        <v>182</v>
      </c>
      <c r="I22" s="103">
        <v>769953.29177186172</v>
      </c>
      <c r="J22" s="100">
        <v>2664</v>
      </c>
      <c r="K22" s="100">
        <v>0</v>
      </c>
      <c r="L22" s="97">
        <v>20511.555692802394</v>
      </c>
      <c r="M22" s="32">
        <v>5.7730470586737166E-4</v>
      </c>
      <c r="N22" s="41">
        <v>6.3969049922889154E-2</v>
      </c>
      <c r="O22" s="41">
        <v>2.8163263529337224E-2</v>
      </c>
      <c r="P22" s="18"/>
      <c r="Q22" s="18"/>
      <c r="R22" s="18"/>
      <c r="S22" s="18"/>
    </row>
    <row r="23" spans="2:19" x14ac:dyDescent="0.2">
      <c r="B23" s="23" t="s">
        <v>304</v>
      </c>
      <c r="C23" s="32" t="s">
        <v>305</v>
      </c>
      <c r="D23" s="32" t="s">
        <v>254</v>
      </c>
      <c r="E23" s="32" t="s">
        <v>176</v>
      </c>
      <c r="F23" s="32" t="s">
        <v>306</v>
      </c>
      <c r="G23" s="32" t="s">
        <v>295</v>
      </c>
      <c r="H23" s="93" t="s">
        <v>182</v>
      </c>
      <c r="I23" s="103">
        <v>918624.97306157812</v>
      </c>
      <c r="J23" s="100">
        <v>2399</v>
      </c>
      <c r="K23" s="100">
        <v>0</v>
      </c>
      <c r="L23" s="97">
        <v>22037.813103744269</v>
      </c>
      <c r="M23" s="32">
        <v>6.1076127067621888E-4</v>
      </c>
      <c r="N23" s="41">
        <v>6.8728963699199161E-2</v>
      </c>
      <c r="O23" s="41">
        <v>3.0258881741906218E-2</v>
      </c>
      <c r="P23" s="18"/>
      <c r="Q23" s="18"/>
      <c r="R23" s="18"/>
      <c r="S23" s="18"/>
    </row>
    <row r="24" spans="2:19" x14ac:dyDescent="0.2">
      <c r="B24" s="23" t="s">
        <v>310</v>
      </c>
      <c r="C24" s="32" t="s">
        <v>311</v>
      </c>
      <c r="D24" s="32" t="s">
        <v>254</v>
      </c>
      <c r="E24" s="32" t="s">
        <v>176</v>
      </c>
      <c r="F24" s="32" t="s">
        <v>312</v>
      </c>
      <c r="G24" s="32" t="s">
        <v>295</v>
      </c>
      <c r="H24" s="93" t="s">
        <v>182</v>
      </c>
      <c r="I24" s="103">
        <v>124287.94439856296</v>
      </c>
      <c r="J24" s="100">
        <v>6372</v>
      </c>
      <c r="K24" s="100">
        <v>0</v>
      </c>
      <c r="L24" s="97">
        <v>7919.6278171063195</v>
      </c>
      <c r="M24" s="32">
        <v>5.3277808784596295E-4</v>
      </c>
      <c r="N24" s="41">
        <v>2.4698812454335098E-2</v>
      </c>
      <c r="O24" s="41">
        <v>1.0873995547090643E-2</v>
      </c>
      <c r="P24" s="18"/>
      <c r="Q24" s="18"/>
      <c r="R24" s="18"/>
      <c r="S24" s="18"/>
    </row>
    <row r="25" spans="2:19" x14ac:dyDescent="0.2">
      <c r="B25" s="23" t="s">
        <v>356</v>
      </c>
      <c r="C25" s="32" t="s">
        <v>357</v>
      </c>
      <c r="D25" s="32" t="s">
        <v>254</v>
      </c>
      <c r="E25" s="32" t="s">
        <v>176</v>
      </c>
      <c r="F25" s="32" t="s">
        <v>358</v>
      </c>
      <c r="G25" s="32" t="s">
        <v>316</v>
      </c>
      <c r="H25" s="93" t="s">
        <v>182</v>
      </c>
      <c r="I25" s="103">
        <v>714508.82692024228</v>
      </c>
      <c r="J25" s="100">
        <v>181.2</v>
      </c>
      <c r="K25" s="100">
        <v>0</v>
      </c>
      <c r="L25" s="97">
        <v>1294.6899944195291</v>
      </c>
      <c r="M25" s="32">
        <v>2.2304962855991504E-4</v>
      </c>
      <c r="N25" s="41">
        <v>4.0377282995043571E-3</v>
      </c>
      <c r="O25" s="41">
        <v>1.7776660165483339E-3</v>
      </c>
      <c r="P25" s="18"/>
      <c r="Q25" s="18"/>
      <c r="R25" s="18"/>
      <c r="S25" s="18"/>
    </row>
    <row r="26" spans="2:19" x14ac:dyDescent="0.2">
      <c r="B26" s="23" t="s">
        <v>317</v>
      </c>
      <c r="C26" s="32" t="s">
        <v>318</v>
      </c>
      <c r="D26" s="32" t="s">
        <v>254</v>
      </c>
      <c r="E26" s="32" t="s">
        <v>176</v>
      </c>
      <c r="F26" s="32" t="s">
        <v>319</v>
      </c>
      <c r="G26" s="32" t="s">
        <v>320</v>
      </c>
      <c r="H26" s="93" t="s">
        <v>182</v>
      </c>
      <c r="I26" s="103">
        <v>68608.481185972676</v>
      </c>
      <c r="J26" s="100">
        <v>1079</v>
      </c>
      <c r="K26" s="100">
        <v>0</v>
      </c>
      <c r="L26" s="97">
        <v>740.28551192939688</v>
      </c>
      <c r="M26" s="32">
        <v>5.8449158723276427E-5</v>
      </c>
      <c r="N26" s="41">
        <v>2.3087161977879802E-3</v>
      </c>
      <c r="O26" s="41">
        <v>1.0164444019589349E-3</v>
      </c>
      <c r="P26" s="18"/>
      <c r="Q26" s="18"/>
      <c r="R26" s="18"/>
      <c r="S26" s="18"/>
    </row>
    <row r="27" spans="2:19" x14ac:dyDescent="0.2">
      <c r="B27" s="23" t="s">
        <v>328</v>
      </c>
      <c r="C27" s="32" t="s">
        <v>329</v>
      </c>
      <c r="D27" s="32" t="s">
        <v>254</v>
      </c>
      <c r="E27" s="32" t="s">
        <v>176</v>
      </c>
      <c r="F27" s="32" t="s">
        <v>330</v>
      </c>
      <c r="G27" s="32" t="s">
        <v>295</v>
      </c>
      <c r="H27" s="93" t="s">
        <v>182</v>
      </c>
      <c r="I27" s="103">
        <v>31447.094477937797</v>
      </c>
      <c r="J27" s="100">
        <v>8209</v>
      </c>
      <c r="K27" s="100">
        <v>0</v>
      </c>
      <c r="L27" s="97">
        <v>2581.4919857178243</v>
      </c>
      <c r="M27" s="32">
        <v>3.1343647902400715E-4</v>
      </c>
      <c r="N27" s="41">
        <v>8.0508564139710106E-3</v>
      </c>
      <c r="O27" s="41">
        <v>3.5445014596408721E-3</v>
      </c>
      <c r="P27" s="18"/>
      <c r="Q27" s="18"/>
      <c r="R27" s="18"/>
      <c r="S27" s="18"/>
    </row>
    <row r="28" spans="2:19" x14ac:dyDescent="0.2">
      <c r="B28" s="23" t="s">
        <v>284</v>
      </c>
      <c r="C28" s="32" t="s">
        <v>285</v>
      </c>
      <c r="D28" s="32" t="s">
        <v>254</v>
      </c>
      <c r="E28" s="32" t="s">
        <v>176</v>
      </c>
      <c r="F28" s="32" t="s">
        <v>286</v>
      </c>
      <c r="G28" s="32" t="s">
        <v>287</v>
      </c>
      <c r="H28" s="93" t="s">
        <v>182</v>
      </c>
      <c r="I28" s="103">
        <v>1920.0566741318503</v>
      </c>
      <c r="J28" s="100">
        <v>116900</v>
      </c>
      <c r="K28" s="100">
        <v>0</v>
      </c>
      <c r="L28" s="97">
        <v>2244.5462520601332</v>
      </c>
      <c r="M28" s="32">
        <v>2.4940766442615786E-4</v>
      </c>
      <c r="N28" s="41">
        <v>7.000029320187149E-3</v>
      </c>
      <c r="O28" s="41">
        <v>3.0818602229541136E-3</v>
      </c>
      <c r="P28" s="18"/>
      <c r="Q28" s="18"/>
      <c r="R28" s="18"/>
      <c r="S28" s="18"/>
    </row>
    <row r="29" spans="2:19" x14ac:dyDescent="0.2">
      <c r="B29" s="23" t="s">
        <v>369</v>
      </c>
      <c r="C29" s="32" t="s">
        <v>370</v>
      </c>
      <c r="D29" s="32" t="s">
        <v>254</v>
      </c>
      <c r="E29" s="32" t="s">
        <v>176</v>
      </c>
      <c r="F29" s="32" t="s">
        <v>371</v>
      </c>
      <c r="G29" s="32" t="s">
        <v>348</v>
      </c>
      <c r="H29" s="93" t="s">
        <v>182</v>
      </c>
      <c r="I29" s="103">
        <v>138218.23793725809</v>
      </c>
      <c r="J29" s="100">
        <v>2198</v>
      </c>
      <c r="K29" s="100">
        <v>0</v>
      </c>
      <c r="L29" s="97">
        <v>3038.0368699236983</v>
      </c>
      <c r="M29" s="32">
        <v>5.3977625257749413E-4</v>
      </c>
      <c r="N29" s="41">
        <v>9.4746754029935397E-3</v>
      </c>
      <c r="O29" s="41">
        <v>4.1713575635575848E-3</v>
      </c>
      <c r="P29" s="18"/>
      <c r="Q29" s="18"/>
      <c r="R29" s="18"/>
      <c r="S29" s="18"/>
    </row>
    <row r="30" spans="2:19" x14ac:dyDescent="0.2">
      <c r="B30" s="23" t="s">
        <v>345</v>
      </c>
      <c r="C30" s="32" t="s">
        <v>346</v>
      </c>
      <c r="D30" s="32" t="s">
        <v>254</v>
      </c>
      <c r="E30" s="32" t="s">
        <v>176</v>
      </c>
      <c r="F30" s="32" t="s">
        <v>347</v>
      </c>
      <c r="G30" s="32" t="s">
        <v>348</v>
      </c>
      <c r="H30" s="93" t="s">
        <v>182</v>
      </c>
      <c r="I30" s="103">
        <v>131902.93059308291</v>
      </c>
      <c r="J30" s="100">
        <v>2796</v>
      </c>
      <c r="K30" s="100">
        <v>0</v>
      </c>
      <c r="L30" s="97">
        <v>3688.0059393825977</v>
      </c>
      <c r="M30" s="32">
        <v>6.1527980941043499E-4</v>
      </c>
      <c r="N30" s="41">
        <v>1.1501723203523854E-2</v>
      </c>
      <c r="O30" s="41">
        <v>5.0637935378563302E-3</v>
      </c>
      <c r="P30" s="18"/>
      <c r="Q30" s="18"/>
      <c r="R30" s="18"/>
      <c r="S30" s="18"/>
    </row>
    <row r="31" spans="2:19" x14ac:dyDescent="0.2">
      <c r="B31" s="23" t="s">
        <v>349</v>
      </c>
      <c r="C31" s="32" t="s">
        <v>350</v>
      </c>
      <c r="D31" s="32" t="s">
        <v>254</v>
      </c>
      <c r="E31" s="32" t="s">
        <v>176</v>
      </c>
      <c r="F31" s="32" t="s">
        <v>351</v>
      </c>
      <c r="G31" s="32" t="s">
        <v>352</v>
      </c>
      <c r="H31" s="93" t="s">
        <v>182</v>
      </c>
      <c r="I31" s="103">
        <v>36568.636700972951</v>
      </c>
      <c r="J31" s="100">
        <v>7920</v>
      </c>
      <c r="K31" s="100">
        <v>0</v>
      </c>
      <c r="L31" s="97">
        <v>2896.236026776834</v>
      </c>
      <c r="M31" s="32">
        <v>3.6895692665293622E-4</v>
      </c>
      <c r="N31" s="41">
        <v>9.0324434557818249E-3</v>
      </c>
      <c r="O31" s="41">
        <v>3.9766588008679892E-3</v>
      </c>
      <c r="P31" s="18"/>
      <c r="Q31" s="18"/>
      <c r="R31" s="18"/>
      <c r="S31" s="18"/>
    </row>
    <row r="32" spans="2:19" x14ac:dyDescent="0.2">
      <c r="B32" s="23" t="s">
        <v>321</v>
      </c>
      <c r="C32" s="32" t="s">
        <v>322</v>
      </c>
      <c r="D32" s="32" t="s">
        <v>254</v>
      </c>
      <c r="E32" s="32" t="s">
        <v>176</v>
      </c>
      <c r="F32" s="32" t="s">
        <v>323</v>
      </c>
      <c r="G32" s="32" t="s">
        <v>320</v>
      </c>
      <c r="H32" s="93" t="s">
        <v>182</v>
      </c>
      <c r="I32" s="103">
        <v>249514.75202233263</v>
      </c>
      <c r="J32" s="100">
        <v>42.5</v>
      </c>
      <c r="K32" s="100">
        <v>0</v>
      </c>
      <c r="L32" s="97">
        <v>106.04376965805953</v>
      </c>
      <c r="M32" s="32">
        <v>1.9264149278167549E-5</v>
      </c>
      <c r="N32" s="41">
        <v>3.3071695276863558E-4</v>
      </c>
      <c r="O32" s="41">
        <v>1.4560273609925435E-4</v>
      </c>
      <c r="P32" s="18"/>
      <c r="Q32" s="18"/>
      <c r="R32" s="18"/>
      <c r="S32" s="18"/>
    </row>
    <row r="33" spans="2:19" x14ac:dyDescent="0.2">
      <c r="B33" s="23" t="s">
        <v>280</v>
      </c>
      <c r="C33" s="32" t="s">
        <v>281</v>
      </c>
      <c r="D33" s="32" t="s">
        <v>254</v>
      </c>
      <c r="E33" s="32" t="s">
        <v>176</v>
      </c>
      <c r="F33" s="32" t="s">
        <v>282</v>
      </c>
      <c r="G33" s="32" t="s">
        <v>283</v>
      </c>
      <c r="H33" s="93" t="s">
        <v>182</v>
      </c>
      <c r="I33" s="103">
        <v>686554.27851613273</v>
      </c>
      <c r="J33" s="100">
        <v>2220</v>
      </c>
      <c r="K33" s="100">
        <v>0</v>
      </c>
      <c r="L33" s="97">
        <v>15241.504983058147</v>
      </c>
      <c r="M33" s="32">
        <v>5.3628625480065494E-4</v>
      </c>
      <c r="N33" s="41">
        <v>4.7533429826745771E-2</v>
      </c>
      <c r="O33" s="41">
        <v>2.0927253293235051E-2</v>
      </c>
      <c r="P33" s="18"/>
      <c r="Q33" s="18"/>
      <c r="R33" s="18"/>
      <c r="S33" s="18"/>
    </row>
    <row r="34" spans="2:19" x14ac:dyDescent="0.2">
      <c r="B34" s="23" t="s">
        <v>338</v>
      </c>
      <c r="C34" s="32" t="s">
        <v>339</v>
      </c>
      <c r="D34" s="32" t="s">
        <v>254</v>
      </c>
      <c r="E34" s="32" t="s">
        <v>176</v>
      </c>
      <c r="F34" s="32" t="s">
        <v>340</v>
      </c>
      <c r="G34" s="32" t="s">
        <v>327</v>
      </c>
      <c r="H34" s="93" t="s">
        <v>182</v>
      </c>
      <c r="I34" s="103">
        <v>13297.262585809351</v>
      </c>
      <c r="J34" s="100">
        <v>15810</v>
      </c>
      <c r="K34" s="100">
        <v>0</v>
      </c>
      <c r="L34" s="97">
        <v>2102.2972148164586</v>
      </c>
      <c r="M34" s="32">
        <v>2.9695868424887051E-4</v>
      </c>
      <c r="N34" s="41">
        <v>6.5563995974491215E-3</v>
      </c>
      <c r="O34" s="41">
        <v>2.8865460701571169E-3</v>
      </c>
      <c r="P34" s="18"/>
      <c r="Q34" s="18"/>
      <c r="R34" s="18"/>
      <c r="S34" s="18"/>
    </row>
    <row r="35" spans="2:19" x14ac:dyDescent="0.2">
      <c r="B35" s="23" t="s">
        <v>276</v>
      </c>
      <c r="C35" s="32" t="s">
        <v>277</v>
      </c>
      <c r="D35" s="32" t="s">
        <v>254</v>
      </c>
      <c r="E35" s="32" t="s">
        <v>176</v>
      </c>
      <c r="F35" s="32" t="s">
        <v>278</v>
      </c>
      <c r="G35" s="32" t="s">
        <v>279</v>
      </c>
      <c r="H35" s="93" t="s">
        <v>182</v>
      </c>
      <c r="I35" s="103">
        <v>24933.269595551308</v>
      </c>
      <c r="J35" s="100">
        <v>41150</v>
      </c>
      <c r="K35" s="100">
        <v>0</v>
      </c>
      <c r="L35" s="97">
        <v>10260.040438569364</v>
      </c>
      <c r="M35" s="32">
        <v>4.0627232181072521E-4</v>
      </c>
      <c r="N35" s="41">
        <v>3.1997818637228614E-2</v>
      </c>
      <c r="O35" s="41">
        <v>1.408748449024185E-2</v>
      </c>
      <c r="P35" s="18"/>
      <c r="Q35" s="18"/>
      <c r="R35" s="18"/>
      <c r="S35" s="18"/>
    </row>
    <row r="36" spans="2:19" x14ac:dyDescent="0.2">
      <c r="B36" s="23" t="s">
        <v>313</v>
      </c>
      <c r="C36" s="32" t="s">
        <v>314</v>
      </c>
      <c r="D36" s="32" t="s">
        <v>254</v>
      </c>
      <c r="E36" s="32" t="s">
        <v>176</v>
      </c>
      <c r="F36" s="32" t="s">
        <v>315</v>
      </c>
      <c r="G36" s="32" t="s">
        <v>316</v>
      </c>
      <c r="H36" s="93" t="s">
        <v>182</v>
      </c>
      <c r="I36" s="103">
        <v>11561.03269925637</v>
      </c>
      <c r="J36" s="100">
        <v>57050</v>
      </c>
      <c r="K36" s="100">
        <v>0</v>
      </c>
      <c r="L36" s="97">
        <v>6595.569154925759</v>
      </c>
      <c r="M36" s="32">
        <v>1.1370955802068984E-3</v>
      </c>
      <c r="N36" s="41">
        <v>2.0569492575805197E-2</v>
      </c>
      <c r="O36" s="41">
        <v>9.0560050645658099E-3</v>
      </c>
      <c r="P36" s="18"/>
      <c r="Q36" s="18"/>
      <c r="R36" s="18"/>
      <c r="S36" s="18"/>
    </row>
    <row r="37" spans="2:19" x14ac:dyDescent="0.2">
      <c r="B37" s="23" t="s">
        <v>335</v>
      </c>
      <c r="C37" s="32" t="s">
        <v>336</v>
      </c>
      <c r="D37" s="32" t="s">
        <v>254</v>
      </c>
      <c r="E37" s="32" t="s">
        <v>176</v>
      </c>
      <c r="F37" s="32" t="s">
        <v>337</v>
      </c>
      <c r="G37" s="32" t="s">
        <v>299</v>
      </c>
      <c r="H37" s="93" t="s">
        <v>182</v>
      </c>
      <c r="I37" s="103">
        <v>15778.562870939011</v>
      </c>
      <c r="J37" s="100">
        <v>37650</v>
      </c>
      <c r="K37" s="100">
        <v>0</v>
      </c>
      <c r="L37" s="97">
        <v>5940.628920908538</v>
      </c>
      <c r="M37" s="32">
        <v>2.6486852907474709E-4</v>
      </c>
      <c r="N37" s="41">
        <v>1.8526941286482086E-2</v>
      </c>
      <c r="O37" s="41">
        <v>8.1567434637957962E-3</v>
      </c>
      <c r="P37" s="18"/>
      <c r="Q37" s="18"/>
      <c r="R37" s="18"/>
      <c r="S37" s="18"/>
    </row>
    <row r="38" spans="2:19" x14ac:dyDescent="0.2">
      <c r="B38" s="23" t="s">
        <v>331</v>
      </c>
      <c r="C38" s="32" t="s">
        <v>332</v>
      </c>
      <c r="D38" s="32" t="s">
        <v>254</v>
      </c>
      <c r="E38" s="32" t="s">
        <v>176</v>
      </c>
      <c r="F38" s="32" t="s">
        <v>333</v>
      </c>
      <c r="G38" s="32" t="s">
        <v>334</v>
      </c>
      <c r="H38" s="93" t="s">
        <v>182</v>
      </c>
      <c r="I38" s="103">
        <v>4823.8504243340867</v>
      </c>
      <c r="J38" s="100">
        <v>26080</v>
      </c>
      <c r="K38" s="100">
        <v>0</v>
      </c>
      <c r="L38" s="97">
        <v>1258.0601906663298</v>
      </c>
      <c r="M38" s="32">
        <v>3.4543104330471059E-5</v>
      </c>
      <c r="N38" s="41">
        <v>3.9234915356017403E-3</v>
      </c>
      <c r="O38" s="41">
        <v>1.7273716931152628E-3</v>
      </c>
      <c r="P38" s="18"/>
      <c r="Q38" s="18"/>
      <c r="R38" s="18"/>
      <c r="S38" s="18"/>
    </row>
    <row r="39" spans="2:19" x14ac:dyDescent="0.2">
      <c r="B39" s="23" t="s">
        <v>324</v>
      </c>
      <c r="C39" s="32" t="s">
        <v>325</v>
      </c>
      <c r="D39" s="32" t="s">
        <v>254</v>
      </c>
      <c r="E39" s="32" t="s">
        <v>176</v>
      </c>
      <c r="F39" s="32" t="s">
        <v>326</v>
      </c>
      <c r="G39" s="32" t="s">
        <v>327</v>
      </c>
      <c r="H39" s="93" t="s">
        <v>182</v>
      </c>
      <c r="I39" s="103">
        <v>23772.385723288746</v>
      </c>
      <c r="J39" s="100">
        <v>18680</v>
      </c>
      <c r="K39" s="100">
        <v>0</v>
      </c>
      <c r="L39" s="97">
        <v>4440.6816531103386</v>
      </c>
      <c r="M39" s="32">
        <v>1.9602411723200451E-4</v>
      </c>
      <c r="N39" s="41">
        <v>1.3849080518995123E-2</v>
      </c>
      <c r="O39" s="41">
        <v>6.0972502290659956E-3</v>
      </c>
      <c r="P39" s="18"/>
      <c r="Q39" s="18"/>
      <c r="R39" s="18"/>
      <c r="S39" s="18"/>
    </row>
    <row r="40" spans="2:19" x14ac:dyDescent="0.2">
      <c r="B40" s="23" t="s">
        <v>365</v>
      </c>
      <c r="C40" s="32" t="s">
        <v>366</v>
      </c>
      <c r="D40" s="32" t="s">
        <v>254</v>
      </c>
      <c r="E40" s="32" t="s">
        <v>176</v>
      </c>
      <c r="F40" s="32" t="s">
        <v>367</v>
      </c>
      <c r="G40" s="32" t="s">
        <v>368</v>
      </c>
      <c r="H40" s="93" t="s">
        <v>182</v>
      </c>
      <c r="I40" s="103">
        <v>86385.470180775519</v>
      </c>
      <c r="J40" s="100">
        <v>2330</v>
      </c>
      <c r="K40" s="100">
        <v>0</v>
      </c>
      <c r="L40" s="97">
        <v>2012.7814552419579</v>
      </c>
      <c r="M40" s="32">
        <v>3.6572025593164257E-4</v>
      </c>
      <c r="N40" s="41">
        <v>6.2772282767132722E-3</v>
      </c>
      <c r="O40" s="41">
        <v>2.7636370151501335E-3</v>
      </c>
      <c r="P40" s="18"/>
      <c r="Q40" s="18"/>
      <c r="R40" s="18"/>
      <c r="S40" s="18"/>
    </row>
    <row r="41" spans="2:19" x14ac:dyDescent="0.2">
      <c r="B41" s="23" t="s">
        <v>296</v>
      </c>
      <c r="C41" s="32" t="s">
        <v>297</v>
      </c>
      <c r="D41" s="32" t="s">
        <v>254</v>
      </c>
      <c r="E41" s="32" t="s">
        <v>176</v>
      </c>
      <c r="F41" s="32" t="s">
        <v>298</v>
      </c>
      <c r="G41" s="32" t="s">
        <v>299</v>
      </c>
      <c r="H41" s="93" t="s">
        <v>182</v>
      </c>
      <c r="I41" s="103">
        <v>38401.808953801839</v>
      </c>
      <c r="J41" s="100">
        <v>7998.9999999999991</v>
      </c>
      <c r="K41" s="100">
        <v>0</v>
      </c>
      <c r="L41" s="97">
        <v>3071.7606982444972</v>
      </c>
      <c r="M41" s="32">
        <v>3.3360451282576253E-4</v>
      </c>
      <c r="N41" s="41">
        <v>9.5798493493169344E-3</v>
      </c>
      <c r="O41" s="41">
        <v>4.2176618555596814E-3</v>
      </c>
      <c r="P41" s="18"/>
      <c r="Q41" s="18"/>
      <c r="R41" s="18"/>
      <c r="S41" s="18"/>
    </row>
    <row r="42" spans="2:19" s="160" customFormat="1" x14ac:dyDescent="0.2">
      <c r="B42" s="131" t="s">
        <v>372</v>
      </c>
      <c r="C42" s="167" t="s">
        <v>176</v>
      </c>
      <c r="D42" s="167" t="s">
        <v>176</v>
      </c>
      <c r="E42" s="167" t="s">
        <v>176</v>
      </c>
      <c r="F42" s="167" t="s">
        <v>176</v>
      </c>
      <c r="G42" s="167" t="s">
        <v>176</v>
      </c>
      <c r="H42" s="168" t="s">
        <v>176</v>
      </c>
      <c r="I42" s="178" t="s">
        <v>176</v>
      </c>
      <c r="J42" s="164" t="s">
        <v>176</v>
      </c>
      <c r="K42" s="164" t="s">
        <v>176</v>
      </c>
      <c r="L42" s="195">
        <v>59892.22679577161</v>
      </c>
      <c r="M42" s="167" t="s">
        <v>176</v>
      </c>
      <c r="N42" s="163">
        <v>0.18678489838955109</v>
      </c>
      <c r="O42" s="163">
        <v>8.2234648208572528E-2</v>
      </c>
    </row>
    <row r="43" spans="2:19" x14ac:dyDescent="0.2">
      <c r="B43" s="23" t="s">
        <v>490</v>
      </c>
      <c r="C43" s="32" t="s">
        <v>491</v>
      </c>
      <c r="D43" s="32" t="s">
        <v>254</v>
      </c>
      <c r="E43" s="32" t="s">
        <v>176</v>
      </c>
      <c r="F43" s="32" t="s">
        <v>492</v>
      </c>
      <c r="G43" s="32" t="s">
        <v>316</v>
      </c>
      <c r="H43" s="93" t="s">
        <v>182</v>
      </c>
      <c r="I43" s="103">
        <v>169291.06654520848</v>
      </c>
      <c r="J43" s="100">
        <v>209.80000000000004</v>
      </c>
      <c r="K43" s="100">
        <v>0</v>
      </c>
      <c r="L43" s="97">
        <v>355.17265758195924</v>
      </c>
      <c r="M43" s="32">
        <v>2.2298022125108097E-4</v>
      </c>
      <c r="N43" s="41">
        <v>1.1076711003484804E-3</v>
      </c>
      <c r="O43" s="41">
        <v>4.8766760082492476E-4</v>
      </c>
      <c r="P43" s="18"/>
      <c r="Q43" s="18"/>
      <c r="R43" s="18"/>
      <c r="S43" s="18"/>
    </row>
    <row r="44" spans="2:19" x14ac:dyDescent="0.2">
      <c r="B44" s="23" t="s">
        <v>520</v>
      </c>
      <c r="C44" s="32" t="s">
        <v>521</v>
      </c>
      <c r="D44" s="32" t="s">
        <v>254</v>
      </c>
      <c r="E44" s="32" t="s">
        <v>176</v>
      </c>
      <c r="F44" s="32" t="s">
        <v>522</v>
      </c>
      <c r="G44" s="32" t="s">
        <v>279</v>
      </c>
      <c r="H44" s="93" t="s">
        <v>182</v>
      </c>
      <c r="I44" s="103">
        <v>15256.248516232799</v>
      </c>
      <c r="J44" s="100">
        <v>3215</v>
      </c>
      <c r="K44" s="100">
        <v>0</v>
      </c>
      <c r="L44" s="97">
        <v>490.48838979688452</v>
      </c>
      <c r="M44" s="32">
        <v>3.4292024777860821E-4</v>
      </c>
      <c r="N44" s="41">
        <v>1.5296780392198353E-3</v>
      </c>
      <c r="O44" s="41">
        <v>6.734620224236454E-4</v>
      </c>
      <c r="P44" s="18"/>
      <c r="Q44" s="18"/>
      <c r="R44" s="18"/>
      <c r="S44" s="18"/>
    </row>
    <row r="45" spans="2:19" x14ac:dyDescent="0.2">
      <c r="B45" s="23" t="s">
        <v>427</v>
      </c>
      <c r="C45" s="32" t="s">
        <v>428</v>
      </c>
      <c r="D45" s="32" t="s">
        <v>254</v>
      </c>
      <c r="E45" s="32" t="s">
        <v>176</v>
      </c>
      <c r="F45" s="32" t="s">
        <v>429</v>
      </c>
      <c r="G45" s="32" t="s">
        <v>430</v>
      </c>
      <c r="H45" s="93" t="s">
        <v>182</v>
      </c>
      <c r="I45" s="103">
        <v>303685.14077180269</v>
      </c>
      <c r="J45" s="100">
        <v>402.7</v>
      </c>
      <c r="K45" s="100">
        <v>0</v>
      </c>
      <c r="L45" s="97">
        <v>1222.9400618282732</v>
      </c>
      <c r="M45" s="32">
        <v>1.0294232641312796E-3</v>
      </c>
      <c r="N45" s="41">
        <v>3.8139629699196998E-3</v>
      </c>
      <c r="O45" s="41">
        <v>1.6791502194023966E-3</v>
      </c>
      <c r="P45" s="18"/>
      <c r="Q45" s="18"/>
      <c r="R45" s="18"/>
      <c r="S45" s="18"/>
    </row>
    <row r="46" spans="2:19" x14ac:dyDescent="0.2">
      <c r="B46" s="23" t="s">
        <v>532</v>
      </c>
      <c r="C46" s="32" t="s">
        <v>533</v>
      </c>
      <c r="D46" s="32" t="s">
        <v>254</v>
      </c>
      <c r="E46" s="32" t="s">
        <v>176</v>
      </c>
      <c r="F46" s="32" t="s">
        <v>534</v>
      </c>
      <c r="G46" s="32" t="s">
        <v>327</v>
      </c>
      <c r="H46" s="93" t="s">
        <v>182</v>
      </c>
      <c r="I46" s="103">
        <v>67799.282421762138</v>
      </c>
      <c r="J46" s="100">
        <v>619.6</v>
      </c>
      <c r="K46" s="100">
        <v>0</v>
      </c>
      <c r="L46" s="97">
        <v>420.08435382546202</v>
      </c>
      <c r="M46" s="32">
        <v>5.1420268966469976E-4</v>
      </c>
      <c r="N46" s="41">
        <v>1.3101101351915138E-3</v>
      </c>
      <c r="O46" s="41">
        <v>5.7679420023169499E-4</v>
      </c>
      <c r="P46" s="18"/>
      <c r="Q46" s="18"/>
      <c r="R46" s="18"/>
      <c r="S46" s="18"/>
    </row>
    <row r="47" spans="2:19" x14ac:dyDescent="0.2">
      <c r="B47" s="23" t="s">
        <v>459</v>
      </c>
      <c r="C47" s="32" t="s">
        <v>460</v>
      </c>
      <c r="D47" s="32" t="s">
        <v>254</v>
      </c>
      <c r="E47" s="32" t="s">
        <v>176</v>
      </c>
      <c r="F47" s="32" t="s">
        <v>461</v>
      </c>
      <c r="G47" s="32" t="s">
        <v>348</v>
      </c>
      <c r="H47" s="93" t="s">
        <v>182</v>
      </c>
      <c r="I47" s="103">
        <v>7352.8558604798136</v>
      </c>
      <c r="J47" s="100">
        <v>22400</v>
      </c>
      <c r="K47" s="100">
        <v>0</v>
      </c>
      <c r="L47" s="97">
        <v>1647.0397127474785</v>
      </c>
      <c r="M47" s="32">
        <v>5.010493663900981E-4</v>
      </c>
      <c r="N47" s="41">
        <v>5.1365955458315448E-3</v>
      </c>
      <c r="O47" s="41">
        <v>2.2614575982487862E-3</v>
      </c>
      <c r="P47" s="18"/>
      <c r="Q47" s="18"/>
      <c r="R47" s="18"/>
      <c r="S47" s="18"/>
    </row>
    <row r="48" spans="2:19" x14ac:dyDescent="0.2">
      <c r="B48" s="23" t="s">
        <v>477</v>
      </c>
      <c r="C48" s="32" t="s">
        <v>478</v>
      </c>
      <c r="D48" s="32" t="s">
        <v>254</v>
      </c>
      <c r="E48" s="32" t="s">
        <v>176</v>
      </c>
      <c r="F48" s="32" t="s">
        <v>479</v>
      </c>
      <c r="G48" s="32" t="s">
        <v>480</v>
      </c>
      <c r="H48" s="93" t="s">
        <v>182</v>
      </c>
      <c r="I48" s="103">
        <v>104571.0658800333</v>
      </c>
      <c r="J48" s="100">
        <v>1375</v>
      </c>
      <c r="K48" s="100">
        <v>0</v>
      </c>
      <c r="L48" s="97">
        <v>1437.8521558504578</v>
      </c>
      <c r="M48" s="32">
        <v>9.6099986601125341E-4</v>
      </c>
      <c r="N48" s="41">
        <v>4.4842057675619053E-3</v>
      </c>
      <c r="O48" s="41">
        <v>1.9742339288117408E-3</v>
      </c>
      <c r="P48" s="18"/>
      <c r="Q48" s="18"/>
      <c r="R48" s="18"/>
      <c r="S48" s="18"/>
    </row>
    <row r="49" spans="2:19" x14ac:dyDescent="0.2">
      <c r="B49" s="23" t="s">
        <v>412</v>
      </c>
      <c r="C49" s="32" t="s">
        <v>413</v>
      </c>
      <c r="D49" s="32" t="s">
        <v>254</v>
      </c>
      <c r="E49" s="32" t="s">
        <v>176</v>
      </c>
      <c r="F49" s="32" t="s">
        <v>414</v>
      </c>
      <c r="G49" s="32" t="s">
        <v>287</v>
      </c>
      <c r="H49" s="93" t="s">
        <v>182</v>
      </c>
      <c r="I49" s="103">
        <v>8255.6469827578494</v>
      </c>
      <c r="J49" s="100">
        <v>6941</v>
      </c>
      <c r="K49" s="100">
        <v>0</v>
      </c>
      <c r="L49" s="97">
        <v>573.02445710759366</v>
      </c>
      <c r="M49" s="32">
        <v>2.9892032439737874E-4</v>
      </c>
      <c r="N49" s="41">
        <v>1.7870819089853248E-3</v>
      </c>
      <c r="O49" s="41">
        <v>7.867876545287855E-4</v>
      </c>
      <c r="P49" s="18"/>
      <c r="Q49" s="18"/>
      <c r="R49" s="18"/>
      <c r="S49" s="18"/>
    </row>
    <row r="50" spans="2:19" x14ac:dyDescent="0.2">
      <c r="B50" s="23" t="s">
        <v>393</v>
      </c>
      <c r="C50" s="32" t="s">
        <v>394</v>
      </c>
      <c r="D50" s="32" t="s">
        <v>254</v>
      </c>
      <c r="E50" s="32" t="s">
        <v>176</v>
      </c>
      <c r="F50" s="32" t="s">
        <v>395</v>
      </c>
      <c r="G50" s="32" t="s">
        <v>287</v>
      </c>
      <c r="H50" s="93" t="s">
        <v>182</v>
      </c>
      <c r="I50" s="103">
        <v>2954.7954097194033</v>
      </c>
      <c r="J50" s="100">
        <v>89680</v>
      </c>
      <c r="K50" s="100">
        <v>27.031246719999999</v>
      </c>
      <c r="L50" s="97">
        <v>2676.8917701259365</v>
      </c>
      <c r="M50" s="32">
        <v>8.1686846780510997E-4</v>
      </c>
      <c r="N50" s="41">
        <v>8.3483781457612937E-3</v>
      </c>
      <c r="O50" s="41">
        <v>3.67548953822286E-3</v>
      </c>
      <c r="P50" s="18"/>
      <c r="Q50" s="18"/>
      <c r="R50" s="18"/>
      <c r="S50" s="18"/>
    </row>
    <row r="51" spans="2:19" x14ac:dyDescent="0.2">
      <c r="B51" s="23" t="s">
        <v>481</v>
      </c>
      <c r="C51" s="32" t="s">
        <v>482</v>
      </c>
      <c r="D51" s="32" t="s">
        <v>254</v>
      </c>
      <c r="E51" s="32" t="s">
        <v>176</v>
      </c>
      <c r="F51" s="32" t="s">
        <v>483</v>
      </c>
      <c r="G51" s="32" t="s">
        <v>368</v>
      </c>
      <c r="H51" s="93" t="s">
        <v>182</v>
      </c>
      <c r="I51" s="103">
        <v>13661.060595468729</v>
      </c>
      <c r="J51" s="100">
        <v>3981</v>
      </c>
      <c r="K51" s="100">
        <v>0</v>
      </c>
      <c r="L51" s="97">
        <v>543.84682230561009</v>
      </c>
      <c r="M51" s="32">
        <v>6.1299131053419299E-4</v>
      </c>
      <c r="N51" s="41">
        <v>1.6960861012936211E-3</v>
      </c>
      <c r="O51" s="41">
        <v>7.4672548516445121E-4</v>
      </c>
      <c r="P51" s="18"/>
      <c r="Q51" s="18"/>
      <c r="R51" s="18"/>
      <c r="S51" s="18"/>
    </row>
    <row r="52" spans="2:19" x14ac:dyDescent="0.2">
      <c r="B52" s="23" t="s">
        <v>474</v>
      </c>
      <c r="C52" s="32" t="s">
        <v>475</v>
      </c>
      <c r="D52" s="32" t="s">
        <v>254</v>
      </c>
      <c r="E52" s="32" t="s">
        <v>176</v>
      </c>
      <c r="F52" s="32" t="s">
        <v>476</v>
      </c>
      <c r="G52" s="32" t="s">
        <v>327</v>
      </c>
      <c r="H52" s="93" t="s">
        <v>182</v>
      </c>
      <c r="I52" s="103">
        <v>42844.975485998955</v>
      </c>
      <c r="J52" s="100">
        <v>11450</v>
      </c>
      <c r="K52" s="100">
        <v>0</v>
      </c>
      <c r="L52" s="97">
        <v>4905.7496931468795</v>
      </c>
      <c r="M52" s="32">
        <v>1.7720190600621108E-3</v>
      </c>
      <c r="N52" s="41">
        <v>1.5299480533318616E-2</v>
      </c>
      <c r="O52" s="41">
        <v>6.7358089989021401E-3</v>
      </c>
      <c r="P52" s="18"/>
      <c r="Q52" s="18"/>
      <c r="R52" s="18"/>
      <c r="S52" s="18"/>
    </row>
    <row r="53" spans="2:19" x14ac:dyDescent="0.2">
      <c r="B53" s="23" t="s">
        <v>535</v>
      </c>
      <c r="C53" s="32" t="s">
        <v>536</v>
      </c>
      <c r="D53" s="32" t="s">
        <v>254</v>
      </c>
      <c r="E53" s="32" t="s">
        <v>176</v>
      </c>
      <c r="F53" s="32" t="s">
        <v>537</v>
      </c>
      <c r="G53" s="32" t="s">
        <v>344</v>
      </c>
      <c r="H53" s="93" t="s">
        <v>182</v>
      </c>
      <c r="I53" s="103">
        <v>513855.16928254301</v>
      </c>
      <c r="J53" s="100">
        <v>190</v>
      </c>
      <c r="K53" s="100">
        <v>0</v>
      </c>
      <c r="L53" s="97">
        <v>976.32482163683176</v>
      </c>
      <c r="M53" s="32">
        <v>9.5836328439325748E-4</v>
      </c>
      <c r="N53" s="41">
        <v>3.0448480940018581E-3</v>
      </c>
      <c r="O53" s="41">
        <v>1.3405367030078516E-3</v>
      </c>
      <c r="P53" s="18"/>
      <c r="Q53" s="18"/>
      <c r="R53" s="18"/>
      <c r="S53" s="18"/>
    </row>
    <row r="54" spans="2:19" x14ac:dyDescent="0.2">
      <c r="B54" s="23" t="s">
        <v>415</v>
      </c>
      <c r="C54" s="32" t="s">
        <v>416</v>
      </c>
      <c r="D54" s="32" t="s">
        <v>254</v>
      </c>
      <c r="E54" s="32" t="s">
        <v>176</v>
      </c>
      <c r="F54" s="32" t="s">
        <v>417</v>
      </c>
      <c r="G54" s="32" t="s">
        <v>327</v>
      </c>
      <c r="H54" s="93" t="s">
        <v>182</v>
      </c>
      <c r="I54" s="103">
        <v>31389.661794945572</v>
      </c>
      <c r="J54" s="100">
        <v>9001</v>
      </c>
      <c r="K54" s="100">
        <v>0</v>
      </c>
      <c r="L54" s="97">
        <v>2825.383458225816</v>
      </c>
      <c r="M54" s="32">
        <v>1.1016222481852016E-3</v>
      </c>
      <c r="N54" s="41">
        <v>8.8114767206065193E-3</v>
      </c>
      <c r="O54" s="41">
        <v>3.8793751238169619E-3</v>
      </c>
      <c r="P54" s="18"/>
      <c r="Q54" s="18"/>
      <c r="R54" s="18"/>
      <c r="S54" s="18"/>
    </row>
    <row r="55" spans="2:19" x14ac:dyDescent="0.2">
      <c r="B55" s="23" t="s">
        <v>484</v>
      </c>
      <c r="C55" s="32" t="s">
        <v>485</v>
      </c>
      <c r="D55" s="32" t="s">
        <v>254</v>
      </c>
      <c r="E55" s="32" t="s">
        <v>176</v>
      </c>
      <c r="F55" s="32" t="s">
        <v>486</v>
      </c>
      <c r="G55" s="32" t="s">
        <v>327</v>
      </c>
      <c r="H55" s="93" t="s">
        <v>182</v>
      </c>
      <c r="I55" s="103">
        <v>32980.178503835697</v>
      </c>
      <c r="J55" s="100">
        <v>1651.0000000000002</v>
      </c>
      <c r="K55" s="100">
        <v>0</v>
      </c>
      <c r="L55" s="97">
        <v>544.5027470983274</v>
      </c>
      <c r="M55" s="32">
        <v>3.80270007352912E-4</v>
      </c>
      <c r="N55" s="41">
        <v>1.6981317231098991E-3</v>
      </c>
      <c r="O55" s="41">
        <v>7.4762609860739974E-4</v>
      </c>
      <c r="P55" s="18"/>
      <c r="Q55" s="18"/>
      <c r="R55" s="18"/>
      <c r="S55" s="18"/>
    </row>
    <row r="56" spans="2:19" x14ac:dyDescent="0.2">
      <c r="B56" s="23" t="s">
        <v>456</v>
      </c>
      <c r="C56" s="32" t="s">
        <v>457</v>
      </c>
      <c r="D56" s="32" t="s">
        <v>254</v>
      </c>
      <c r="E56" s="32" t="s">
        <v>176</v>
      </c>
      <c r="F56" s="32" t="s">
        <v>458</v>
      </c>
      <c r="G56" s="32" t="s">
        <v>275</v>
      </c>
      <c r="H56" s="93" t="s">
        <v>182</v>
      </c>
      <c r="I56" s="103">
        <v>844.39873224586972</v>
      </c>
      <c r="J56" s="100">
        <v>3569</v>
      </c>
      <c r="K56" s="100">
        <v>0</v>
      </c>
      <c r="L56" s="97">
        <v>30.136590753855089</v>
      </c>
      <c r="M56" s="32">
        <v>2.8251111142757145E-5</v>
      </c>
      <c r="N56" s="41">
        <v>9.3986487778472769E-5</v>
      </c>
      <c r="O56" s="41">
        <v>4.1378857849111715E-5</v>
      </c>
      <c r="P56" s="18"/>
      <c r="Q56" s="18"/>
      <c r="R56" s="18"/>
      <c r="S56" s="18"/>
    </row>
    <row r="57" spans="2:19" x14ac:dyDescent="0.2">
      <c r="B57" s="23" t="s">
        <v>529</v>
      </c>
      <c r="C57" s="32" t="s">
        <v>530</v>
      </c>
      <c r="D57" s="32" t="s">
        <v>254</v>
      </c>
      <c r="E57" s="32" t="s">
        <v>176</v>
      </c>
      <c r="F57" s="32" t="s">
        <v>531</v>
      </c>
      <c r="G57" s="32" t="s">
        <v>327</v>
      </c>
      <c r="H57" s="93" t="s">
        <v>182</v>
      </c>
      <c r="I57" s="103">
        <v>5.9776209276926923E-2</v>
      </c>
      <c r="J57" s="100">
        <v>25460</v>
      </c>
      <c r="K57" s="100">
        <v>0</v>
      </c>
      <c r="L57" s="97">
        <v>1.5219022881905594E-2</v>
      </c>
      <c r="M57" s="32">
        <v>4.3630174022975335E-9</v>
      </c>
      <c r="N57" s="41">
        <v>4.7463315269247644E-8</v>
      </c>
      <c r="O57" s="41">
        <v>2.0896384384560575E-8</v>
      </c>
      <c r="P57" s="18"/>
      <c r="Q57" s="18"/>
      <c r="R57" s="18"/>
      <c r="S57" s="18"/>
    </row>
    <row r="58" spans="2:19" x14ac:dyDescent="0.2">
      <c r="B58" s="23" t="s">
        <v>450</v>
      </c>
      <c r="C58" s="32" t="s">
        <v>451</v>
      </c>
      <c r="D58" s="32" t="s">
        <v>254</v>
      </c>
      <c r="E58" s="32" t="s">
        <v>176</v>
      </c>
      <c r="F58" s="32" t="s">
        <v>452</v>
      </c>
      <c r="G58" s="32" t="s">
        <v>327</v>
      </c>
      <c r="H58" s="93" t="s">
        <v>182</v>
      </c>
      <c r="I58" s="103">
        <v>3826.0360509789843</v>
      </c>
      <c r="J58" s="100">
        <v>41320</v>
      </c>
      <c r="K58" s="100">
        <v>0</v>
      </c>
      <c r="L58" s="97">
        <v>1580.9180962645164</v>
      </c>
      <c r="M58" s="32">
        <v>4.9490336488159292E-4</v>
      </c>
      <c r="N58" s="41">
        <v>4.9303831527235491E-3</v>
      </c>
      <c r="O58" s="41">
        <v>2.1706697254084591E-3</v>
      </c>
      <c r="P58" s="18"/>
      <c r="Q58" s="18"/>
      <c r="R58" s="18"/>
      <c r="S58" s="18"/>
    </row>
    <row r="59" spans="2:19" x14ac:dyDescent="0.2">
      <c r="B59" s="23" t="s">
        <v>373</v>
      </c>
      <c r="C59" s="32" t="s">
        <v>374</v>
      </c>
      <c r="D59" s="32" t="s">
        <v>254</v>
      </c>
      <c r="E59" s="32" t="s">
        <v>176</v>
      </c>
      <c r="F59" s="32" t="s">
        <v>375</v>
      </c>
      <c r="G59" s="32" t="s">
        <v>376</v>
      </c>
      <c r="H59" s="93" t="s">
        <v>182</v>
      </c>
      <c r="I59" s="103">
        <v>7271.6114739626482</v>
      </c>
      <c r="J59" s="100">
        <v>3175</v>
      </c>
      <c r="K59" s="100">
        <v>0</v>
      </c>
      <c r="L59" s="97">
        <v>230.87366429831408</v>
      </c>
      <c r="M59" s="32">
        <v>1.3284571686713275E-4</v>
      </c>
      <c r="N59" s="41">
        <v>7.2002188320418996E-4</v>
      </c>
      <c r="O59" s="41">
        <v>3.1699964385923166E-4</v>
      </c>
      <c r="P59" s="18"/>
      <c r="Q59" s="18"/>
      <c r="R59" s="18"/>
      <c r="S59" s="18"/>
    </row>
    <row r="60" spans="2:19" x14ac:dyDescent="0.2">
      <c r="B60" s="23" t="s">
        <v>505</v>
      </c>
      <c r="C60" s="32" t="s">
        <v>506</v>
      </c>
      <c r="D60" s="32" t="s">
        <v>254</v>
      </c>
      <c r="E60" s="32" t="s">
        <v>176</v>
      </c>
      <c r="F60" s="32" t="s">
        <v>507</v>
      </c>
      <c r="G60" s="32" t="s">
        <v>316</v>
      </c>
      <c r="H60" s="93" t="s">
        <v>182</v>
      </c>
      <c r="I60" s="103">
        <v>12988.548203558139</v>
      </c>
      <c r="J60" s="100">
        <v>5718</v>
      </c>
      <c r="K60" s="100">
        <v>0</v>
      </c>
      <c r="L60" s="97">
        <v>742.68518630635367</v>
      </c>
      <c r="M60" s="32">
        <v>8.1803084853565805E-4</v>
      </c>
      <c r="N60" s="41">
        <v>2.3162000226288277E-3</v>
      </c>
      <c r="O60" s="41">
        <v>1.0197392598856085E-3</v>
      </c>
      <c r="P60" s="18"/>
      <c r="Q60" s="18"/>
      <c r="R60" s="18"/>
      <c r="S60" s="18"/>
    </row>
    <row r="61" spans="2:19" x14ac:dyDescent="0.2">
      <c r="B61" s="23" t="s">
        <v>418</v>
      </c>
      <c r="C61" s="32" t="s">
        <v>419</v>
      </c>
      <c r="D61" s="32" t="s">
        <v>254</v>
      </c>
      <c r="E61" s="32" t="s">
        <v>176</v>
      </c>
      <c r="F61" s="32" t="s">
        <v>420</v>
      </c>
      <c r="G61" s="32" t="s">
        <v>368</v>
      </c>
      <c r="H61" s="93" t="s">
        <v>182</v>
      </c>
      <c r="I61" s="103">
        <v>12958.540695941645</v>
      </c>
      <c r="J61" s="100">
        <v>1974.0000000000002</v>
      </c>
      <c r="K61" s="100">
        <v>12.9585407</v>
      </c>
      <c r="L61" s="97">
        <v>268.76013403382973</v>
      </c>
      <c r="M61" s="32">
        <v>1.3903870555604097E-4</v>
      </c>
      <c r="N61" s="41">
        <v>8.3817779054785717E-4</v>
      </c>
      <c r="O61" s="41">
        <v>3.690194246763446E-4</v>
      </c>
      <c r="P61" s="18"/>
      <c r="Q61" s="18"/>
      <c r="R61" s="18"/>
      <c r="S61" s="18"/>
    </row>
    <row r="62" spans="2:19" x14ac:dyDescent="0.2">
      <c r="B62" s="23" t="s">
        <v>446</v>
      </c>
      <c r="C62" s="32" t="s">
        <v>447</v>
      </c>
      <c r="D62" s="32" t="s">
        <v>254</v>
      </c>
      <c r="E62" s="32" t="s">
        <v>176</v>
      </c>
      <c r="F62" s="32" t="s">
        <v>448</v>
      </c>
      <c r="G62" s="32" t="s">
        <v>449</v>
      </c>
      <c r="H62" s="93" t="s">
        <v>182</v>
      </c>
      <c r="I62" s="103">
        <v>17537.066718033282</v>
      </c>
      <c r="J62" s="100">
        <v>10720</v>
      </c>
      <c r="K62" s="100">
        <v>0</v>
      </c>
      <c r="L62" s="97">
        <v>1879.9735521432799</v>
      </c>
      <c r="M62" s="32">
        <v>6.8878759697007196E-4</v>
      </c>
      <c r="N62" s="41">
        <v>5.8630424630816561E-3</v>
      </c>
      <c r="O62" s="41">
        <v>2.5812859526678643E-3</v>
      </c>
      <c r="P62" s="18"/>
      <c r="Q62" s="18"/>
      <c r="R62" s="18"/>
      <c r="S62" s="18"/>
    </row>
    <row r="63" spans="2:19" x14ac:dyDescent="0.2">
      <c r="B63" s="23" t="s">
        <v>377</v>
      </c>
      <c r="C63" s="32" t="s">
        <v>378</v>
      </c>
      <c r="D63" s="32" t="s">
        <v>254</v>
      </c>
      <c r="E63" s="32" t="s">
        <v>176</v>
      </c>
      <c r="F63" s="32" t="s">
        <v>379</v>
      </c>
      <c r="G63" s="32" t="s">
        <v>380</v>
      </c>
      <c r="H63" s="93" t="s">
        <v>182</v>
      </c>
      <c r="I63" s="103">
        <v>1658.7748633824028</v>
      </c>
      <c r="J63" s="100">
        <v>1089</v>
      </c>
      <c r="K63" s="100">
        <v>0</v>
      </c>
      <c r="L63" s="97">
        <v>18.064058262234369</v>
      </c>
      <c r="M63" s="32">
        <v>2.4345187933409806E-5</v>
      </c>
      <c r="N63" s="41">
        <v>5.6336080114700095E-5</v>
      </c>
      <c r="O63" s="41">
        <v>2.4802742457371398E-5</v>
      </c>
      <c r="P63" s="18"/>
      <c r="Q63" s="18"/>
      <c r="R63" s="18"/>
      <c r="S63" s="18"/>
    </row>
    <row r="64" spans="2:19" x14ac:dyDescent="0.2">
      <c r="B64" s="23" t="s">
        <v>502</v>
      </c>
      <c r="C64" s="32" t="s">
        <v>503</v>
      </c>
      <c r="D64" s="32" t="s">
        <v>254</v>
      </c>
      <c r="E64" s="32" t="s">
        <v>176</v>
      </c>
      <c r="F64" s="32" t="s">
        <v>504</v>
      </c>
      <c r="G64" s="32" t="s">
        <v>480</v>
      </c>
      <c r="H64" s="93" t="s">
        <v>182</v>
      </c>
      <c r="I64" s="103">
        <v>11813.646959660664</v>
      </c>
      <c r="J64" s="100">
        <v>10240</v>
      </c>
      <c r="K64" s="100">
        <v>0</v>
      </c>
      <c r="L64" s="97">
        <v>1209.717448669252</v>
      </c>
      <c r="M64" s="32">
        <v>8.4356349173607002E-4</v>
      </c>
      <c r="N64" s="41">
        <v>3.7727258246758955E-3</v>
      </c>
      <c r="O64" s="41">
        <v>1.6609949929280502E-3</v>
      </c>
      <c r="P64" s="18"/>
      <c r="Q64" s="18"/>
      <c r="R64" s="18"/>
      <c r="S64" s="18"/>
    </row>
    <row r="65" spans="2:19" x14ac:dyDescent="0.2">
      <c r="B65" s="23" t="s">
        <v>434</v>
      </c>
      <c r="C65" s="32" t="s">
        <v>435</v>
      </c>
      <c r="D65" s="32" t="s">
        <v>254</v>
      </c>
      <c r="E65" s="32" t="s">
        <v>176</v>
      </c>
      <c r="F65" s="32" t="s">
        <v>436</v>
      </c>
      <c r="G65" s="32" t="s">
        <v>327</v>
      </c>
      <c r="H65" s="93" t="s">
        <v>182</v>
      </c>
      <c r="I65" s="103">
        <v>1607.6555941734837</v>
      </c>
      <c r="J65" s="100">
        <v>29390.000000000004</v>
      </c>
      <c r="K65" s="100">
        <v>0</v>
      </c>
      <c r="L65" s="97">
        <v>472.48997911264274</v>
      </c>
      <c r="M65" s="32">
        <v>2.5526722012455573E-4</v>
      </c>
      <c r="N65" s="41">
        <v>1.4735466931222337E-3</v>
      </c>
      <c r="O65" s="41">
        <v>6.4874941696352361E-4</v>
      </c>
      <c r="P65" s="18"/>
      <c r="Q65" s="18"/>
      <c r="R65" s="18"/>
      <c r="S65" s="18"/>
    </row>
    <row r="66" spans="2:19" x14ac:dyDescent="0.2">
      <c r="B66" s="23" t="s">
        <v>384</v>
      </c>
      <c r="C66" s="32" t="s">
        <v>385</v>
      </c>
      <c r="D66" s="32" t="s">
        <v>254</v>
      </c>
      <c r="E66" s="32" t="s">
        <v>176</v>
      </c>
      <c r="F66" s="32" t="s">
        <v>386</v>
      </c>
      <c r="G66" s="32" t="s">
        <v>327</v>
      </c>
      <c r="H66" s="93" t="s">
        <v>182</v>
      </c>
      <c r="I66" s="103">
        <v>1167.0278204925651</v>
      </c>
      <c r="J66" s="100">
        <v>169200</v>
      </c>
      <c r="K66" s="100">
        <v>0</v>
      </c>
      <c r="L66" s="97">
        <v>1974.6110722734199</v>
      </c>
      <c r="M66" s="32">
        <v>5.4616828812501439E-4</v>
      </c>
      <c r="N66" s="41">
        <v>6.1581869338595448E-3</v>
      </c>
      <c r="O66" s="41">
        <v>2.7112274090403498E-3</v>
      </c>
      <c r="P66" s="18"/>
      <c r="Q66" s="18"/>
      <c r="R66" s="18"/>
      <c r="S66" s="18"/>
    </row>
    <row r="67" spans="2:19" x14ac:dyDescent="0.2">
      <c r="B67" s="23" t="s">
        <v>538</v>
      </c>
      <c r="C67" s="32" t="s">
        <v>539</v>
      </c>
      <c r="D67" s="32" t="s">
        <v>254</v>
      </c>
      <c r="E67" s="32" t="s">
        <v>176</v>
      </c>
      <c r="F67" s="32" t="s">
        <v>540</v>
      </c>
      <c r="G67" s="32" t="s">
        <v>275</v>
      </c>
      <c r="H67" s="93" t="s">
        <v>182</v>
      </c>
      <c r="I67" s="103">
        <v>103104.72557836566</v>
      </c>
      <c r="J67" s="100">
        <v>1912</v>
      </c>
      <c r="K67" s="100">
        <v>0</v>
      </c>
      <c r="L67" s="97">
        <v>1971.3623530583511</v>
      </c>
      <c r="M67" s="32">
        <v>6.208362296286048E-4</v>
      </c>
      <c r="N67" s="41">
        <v>6.1480552069068644E-3</v>
      </c>
      <c r="O67" s="41">
        <v>2.7067667753976803E-3</v>
      </c>
      <c r="P67" s="18"/>
      <c r="Q67" s="18"/>
      <c r="R67" s="18"/>
      <c r="S67" s="18"/>
    </row>
    <row r="68" spans="2:19" x14ac:dyDescent="0.2">
      <c r="B68" s="23" t="s">
        <v>487</v>
      </c>
      <c r="C68" s="32" t="s">
        <v>488</v>
      </c>
      <c r="D68" s="32" t="s">
        <v>254</v>
      </c>
      <c r="E68" s="32" t="s">
        <v>176</v>
      </c>
      <c r="F68" s="32" t="s">
        <v>489</v>
      </c>
      <c r="G68" s="32" t="s">
        <v>402</v>
      </c>
      <c r="H68" s="93" t="s">
        <v>182</v>
      </c>
      <c r="I68" s="103">
        <v>2573.3807534240232</v>
      </c>
      <c r="J68" s="100">
        <v>9054</v>
      </c>
      <c r="K68" s="100">
        <v>2.5733807529999999</v>
      </c>
      <c r="L68" s="97">
        <v>235.56727416843506</v>
      </c>
      <c r="M68" s="32">
        <v>1.1446060241954387E-4</v>
      </c>
      <c r="N68" s="41">
        <v>7.3465976677562935E-4</v>
      </c>
      <c r="O68" s="41">
        <v>3.2344417559811389E-4</v>
      </c>
      <c r="P68" s="18"/>
      <c r="Q68" s="18"/>
      <c r="R68" s="18"/>
      <c r="S68" s="18"/>
    </row>
    <row r="69" spans="2:19" x14ac:dyDescent="0.2">
      <c r="B69" s="23" t="s">
        <v>403</v>
      </c>
      <c r="C69" s="32" t="s">
        <v>404</v>
      </c>
      <c r="D69" s="32" t="s">
        <v>254</v>
      </c>
      <c r="E69" s="32" t="s">
        <v>176</v>
      </c>
      <c r="F69" s="32" t="s">
        <v>405</v>
      </c>
      <c r="G69" s="32" t="s">
        <v>287</v>
      </c>
      <c r="H69" s="93" t="s">
        <v>182</v>
      </c>
      <c r="I69" s="103">
        <v>807.63636354055961</v>
      </c>
      <c r="J69" s="100">
        <v>22370</v>
      </c>
      <c r="K69" s="100">
        <v>0</v>
      </c>
      <c r="L69" s="97">
        <v>180.66825452402318</v>
      </c>
      <c r="M69" s="32">
        <v>4.675888897293477E-5</v>
      </c>
      <c r="N69" s="41">
        <v>5.6344710104967569E-4</v>
      </c>
      <c r="O69" s="41">
        <v>2.4806541930561188E-4</v>
      </c>
      <c r="P69" s="18"/>
      <c r="Q69" s="18"/>
      <c r="R69" s="18"/>
      <c r="S69" s="18"/>
    </row>
    <row r="70" spans="2:19" x14ac:dyDescent="0.2">
      <c r="B70" s="23" t="s">
        <v>523</v>
      </c>
      <c r="C70" s="32" t="s">
        <v>524</v>
      </c>
      <c r="D70" s="32" t="s">
        <v>254</v>
      </c>
      <c r="E70" s="32" t="s">
        <v>176</v>
      </c>
      <c r="F70" s="32" t="s">
        <v>525</v>
      </c>
      <c r="G70" s="32" t="s">
        <v>327</v>
      </c>
      <c r="H70" s="93" t="s">
        <v>182</v>
      </c>
      <c r="I70" s="103">
        <v>1232.9142044412563</v>
      </c>
      <c r="J70" s="100">
        <v>42890</v>
      </c>
      <c r="K70" s="100">
        <v>0</v>
      </c>
      <c r="L70" s="97">
        <v>528.79690228485481</v>
      </c>
      <c r="M70" s="32">
        <v>2.281528372198977E-4</v>
      </c>
      <c r="N70" s="41">
        <v>1.6491501643241494E-3</v>
      </c>
      <c r="O70" s="41">
        <v>7.2606128640800534E-4</v>
      </c>
      <c r="P70" s="18"/>
      <c r="Q70" s="18"/>
      <c r="R70" s="18"/>
      <c r="S70" s="18"/>
    </row>
    <row r="71" spans="2:19" x14ac:dyDescent="0.2">
      <c r="B71" s="23" t="s">
        <v>409</v>
      </c>
      <c r="C71" s="32" t="s">
        <v>410</v>
      </c>
      <c r="D71" s="32" t="s">
        <v>254</v>
      </c>
      <c r="E71" s="32" t="s">
        <v>176</v>
      </c>
      <c r="F71" s="32" t="s">
        <v>411</v>
      </c>
      <c r="G71" s="32" t="s">
        <v>327</v>
      </c>
      <c r="H71" s="93" t="s">
        <v>182</v>
      </c>
      <c r="I71" s="103">
        <v>33804.213424307716</v>
      </c>
      <c r="J71" s="100">
        <v>1020.0000000000001</v>
      </c>
      <c r="K71" s="100">
        <v>0</v>
      </c>
      <c r="L71" s="97">
        <v>344.80297698771494</v>
      </c>
      <c r="M71" s="32">
        <v>1.1482325517888102E-4</v>
      </c>
      <c r="N71" s="41">
        <v>1.0753313487688184E-3</v>
      </c>
      <c r="O71" s="41">
        <v>4.7342957560320858E-4</v>
      </c>
      <c r="P71" s="18"/>
      <c r="Q71" s="18"/>
      <c r="R71" s="18"/>
      <c r="S71" s="18"/>
    </row>
    <row r="72" spans="2:19" x14ac:dyDescent="0.2">
      <c r="B72" s="23" t="s">
        <v>406</v>
      </c>
      <c r="C72" s="32" t="s">
        <v>407</v>
      </c>
      <c r="D72" s="32" t="s">
        <v>254</v>
      </c>
      <c r="E72" s="32" t="s">
        <v>176</v>
      </c>
      <c r="F72" s="32" t="s">
        <v>408</v>
      </c>
      <c r="G72" s="32" t="s">
        <v>287</v>
      </c>
      <c r="H72" s="93" t="s">
        <v>182</v>
      </c>
      <c r="I72" s="103">
        <v>11587.753860327342</v>
      </c>
      <c r="J72" s="100">
        <v>7143.0000000000009</v>
      </c>
      <c r="K72" s="100">
        <v>0</v>
      </c>
      <c r="L72" s="97">
        <v>827.7132581774282</v>
      </c>
      <c r="M72" s="32">
        <v>1.2172399055943952E-3</v>
      </c>
      <c r="N72" s="41">
        <v>2.5813756658530228E-3</v>
      </c>
      <c r="O72" s="41">
        <v>1.1364865232995091E-3</v>
      </c>
      <c r="P72" s="18"/>
      <c r="Q72" s="18"/>
      <c r="R72" s="18"/>
      <c r="S72" s="18"/>
    </row>
    <row r="73" spans="2:19" x14ac:dyDescent="0.2">
      <c r="B73" s="23" t="s">
        <v>465</v>
      </c>
      <c r="C73" s="32" t="s">
        <v>466</v>
      </c>
      <c r="D73" s="32" t="s">
        <v>254</v>
      </c>
      <c r="E73" s="32" t="s">
        <v>176</v>
      </c>
      <c r="F73" s="32" t="s">
        <v>467</v>
      </c>
      <c r="G73" s="32" t="s">
        <v>327</v>
      </c>
      <c r="H73" s="93" t="s">
        <v>182</v>
      </c>
      <c r="I73" s="103">
        <v>194151.31666175806</v>
      </c>
      <c r="J73" s="100">
        <v>507.8</v>
      </c>
      <c r="K73" s="100">
        <v>0</v>
      </c>
      <c r="L73" s="97">
        <v>985.90038605054974</v>
      </c>
      <c r="M73" s="32">
        <v>4.3422902411880646E-4</v>
      </c>
      <c r="N73" s="41">
        <v>3.0747112485667704E-3</v>
      </c>
      <c r="O73" s="41">
        <v>1.3536843719640546E-3</v>
      </c>
      <c r="P73" s="18"/>
      <c r="Q73" s="18"/>
      <c r="R73" s="18"/>
      <c r="S73" s="18"/>
    </row>
    <row r="74" spans="2:19" x14ac:dyDescent="0.2">
      <c r="B74" s="23" t="s">
        <v>468</v>
      </c>
      <c r="C74" s="32" t="s">
        <v>469</v>
      </c>
      <c r="D74" s="32" t="s">
        <v>254</v>
      </c>
      <c r="E74" s="32" t="s">
        <v>176</v>
      </c>
      <c r="F74" s="32" t="s">
        <v>470</v>
      </c>
      <c r="G74" s="32" t="s">
        <v>348</v>
      </c>
      <c r="H74" s="93" t="s">
        <v>182</v>
      </c>
      <c r="I74" s="103">
        <v>242258.07070272055</v>
      </c>
      <c r="J74" s="100">
        <v>403.6</v>
      </c>
      <c r="K74" s="100">
        <v>0</v>
      </c>
      <c r="L74" s="97">
        <v>977.75357331314137</v>
      </c>
      <c r="M74" s="32">
        <v>2.2986638009578407E-4</v>
      </c>
      <c r="N74" s="41">
        <v>3.0493039182542007E-3</v>
      </c>
      <c r="O74" s="41">
        <v>1.3424984415800268E-3</v>
      </c>
      <c r="P74" s="18"/>
      <c r="Q74" s="18"/>
      <c r="R74" s="18"/>
      <c r="S74" s="18"/>
    </row>
    <row r="75" spans="2:19" x14ac:dyDescent="0.2">
      <c r="B75" s="23" t="s">
        <v>511</v>
      </c>
      <c r="C75" s="32" t="s">
        <v>512</v>
      </c>
      <c r="D75" s="32" t="s">
        <v>254</v>
      </c>
      <c r="E75" s="32" t="s">
        <v>176</v>
      </c>
      <c r="F75" s="32" t="s">
        <v>513</v>
      </c>
      <c r="G75" s="32" t="s">
        <v>327</v>
      </c>
      <c r="H75" s="93" t="s">
        <v>182</v>
      </c>
      <c r="I75" s="103">
        <v>44467.01398332708</v>
      </c>
      <c r="J75" s="100">
        <v>658.6</v>
      </c>
      <c r="K75" s="100">
        <v>0</v>
      </c>
      <c r="L75" s="97">
        <v>292.85975415396837</v>
      </c>
      <c r="M75" s="32">
        <v>3.1084701085028936E-4</v>
      </c>
      <c r="N75" s="41">
        <v>9.1333687773151621E-4</v>
      </c>
      <c r="O75" s="41">
        <v>4.0210925767416786E-4</v>
      </c>
      <c r="P75" s="18"/>
      <c r="Q75" s="18"/>
      <c r="R75" s="18"/>
      <c r="S75" s="18"/>
    </row>
    <row r="76" spans="2:19" x14ac:dyDescent="0.2">
      <c r="B76" s="23" t="s">
        <v>508</v>
      </c>
      <c r="C76" s="32" t="s">
        <v>509</v>
      </c>
      <c r="D76" s="32" t="s">
        <v>254</v>
      </c>
      <c r="E76" s="32" t="s">
        <v>176</v>
      </c>
      <c r="F76" s="32" t="s">
        <v>510</v>
      </c>
      <c r="G76" s="32" t="s">
        <v>327</v>
      </c>
      <c r="H76" s="93" t="s">
        <v>182</v>
      </c>
      <c r="I76" s="103">
        <v>45828.626366341559</v>
      </c>
      <c r="J76" s="100">
        <v>4039</v>
      </c>
      <c r="K76" s="100">
        <v>0</v>
      </c>
      <c r="L76" s="97">
        <v>1851.0182189365357</v>
      </c>
      <c r="M76" s="32">
        <v>1.5059187821250908E-3</v>
      </c>
      <c r="N76" s="41">
        <v>5.7727399437029793E-3</v>
      </c>
      <c r="O76" s="41">
        <v>2.5415290131214673E-3</v>
      </c>
      <c r="P76" s="18"/>
      <c r="Q76" s="18"/>
      <c r="R76" s="18"/>
      <c r="S76" s="18"/>
    </row>
    <row r="77" spans="2:19" x14ac:dyDescent="0.2">
      <c r="B77" s="23" t="s">
        <v>399</v>
      </c>
      <c r="C77" s="32" t="s">
        <v>400</v>
      </c>
      <c r="D77" s="32" t="s">
        <v>254</v>
      </c>
      <c r="E77" s="32" t="s">
        <v>176</v>
      </c>
      <c r="F77" s="32" t="s">
        <v>401</v>
      </c>
      <c r="G77" s="32" t="s">
        <v>402</v>
      </c>
      <c r="H77" s="93" t="s">
        <v>182</v>
      </c>
      <c r="I77" s="103">
        <v>19803.439699980951</v>
      </c>
      <c r="J77" s="100">
        <v>4355</v>
      </c>
      <c r="K77" s="100">
        <v>0</v>
      </c>
      <c r="L77" s="97">
        <v>862.43979893417043</v>
      </c>
      <c r="M77" s="32">
        <v>3.2107167203713224E-4</v>
      </c>
      <c r="N77" s="41">
        <v>2.6896767548872783E-3</v>
      </c>
      <c r="O77" s="41">
        <v>1.1841675833537493E-3</v>
      </c>
      <c r="P77" s="18"/>
      <c r="Q77" s="18"/>
      <c r="R77" s="18"/>
      <c r="S77" s="18"/>
    </row>
    <row r="78" spans="2:19" x14ac:dyDescent="0.2">
      <c r="B78" s="23" t="s">
        <v>493</v>
      </c>
      <c r="C78" s="32" t="s">
        <v>494</v>
      </c>
      <c r="D78" s="32" t="s">
        <v>254</v>
      </c>
      <c r="E78" s="32" t="s">
        <v>176</v>
      </c>
      <c r="F78" s="32" t="s">
        <v>495</v>
      </c>
      <c r="G78" s="32" t="s">
        <v>402</v>
      </c>
      <c r="H78" s="93" t="s">
        <v>182</v>
      </c>
      <c r="I78" s="103">
        <v>957.9286977150731</v>
      </c>
      <c r="J78" s="100">
        <v>36900</v>
      </c>
      <c r="K78" s="100">
        <v>0</v>
      </c>
      <c r="L78" s="97">
        <v>353.47568945686197</v>
      </c>
      <c r="M78" s="32">
        <v>4.3750565658139839E-4</v>
      </c>
      <c r="N78" s="41">
        <v>1.1023787938877867E-3</v>
      </c>
      <c r="O78" s="41">
        <v>4.8533758933170726E-4</v>
      </c>
      <c r="P78" s="18"/>
      <c r="Q78" s="18"/>
      <c r="R78" s="18"/>
      <c r="S78" s="18"/>
    </row>
    <row r="79" spans="2:19" x14ac:dyDescent="0.2">
      <c r="B79" s="23" t="s">
        <v>390</v>
      </c>
      <c r="C79" s="32" t="s">
        <v>391</v>
      </c>
      <c r="D79" s="32" t="s">
        <v>254</v>
      </c>
      <c r="E79" s="32" t="s">
        <v>176</v>
      </c>
      <c r="F79" s="32" t="s">
        <v>392</v>
      </c>
      <c r="G79" s="32" t="s">
        <v>348</v>
      </c>
      <c r="H79" s="93" t="s">
        <v>182</v>
      </c>
      <c r="I79" s="103">
        <v>14998.239452941265</v>
      </c>
      <c r="J79" s="100">
        <v>4128</v>
      </c>
      <c r="K79" s="100">
        <v>0</v>
      </c>
      <c r="L79" s="97">
        <v>619.12732461741541</v>
      </c>
      <c r="M79" s="32">
        <v>2.3704412392505083E-4</v>
      </c>
      <c r="N79" s="41">
        <v>1.9308621603467079E-3</v>
      </c>
      <c r="O79" s="41">
        <v>8.5008890903055139E-4</v>
      </c>
      <c r="P79" s="18"/>
      <c r="Q79" s="18"/>
      <c r="R79" s="18"/>
      <c r="S79" s="18"/>
    </row>
    <row r="80" spans="2:19" x14ac:dyDescent="0.2">
      <c r="B80" s="23" t="s">
        <v>443</v>
      </c>
      <c r="C80" s="32" t="s">
        <v>444</v>
      </c>
      <c r="D80" s="32" t="s">
        <v>254</v>
      </c>
      <c r="E80" s="32" t="s">
        <v>176</v>
      </c>
      <c r="F80" s="32" t="s">
        <v>445</v>
      </c>
      <c r="G80" s="32" t="s">
        <v>352</v>
      </c>
      <c r="H80" s="93" t="s">
        <v>182</v>
      </c>
      <c r="I80" s="103">
        <v>13326.373599727214</v>
      </c>
      <c r="J80" s="100">
        <v>9411</v>
      </c>
      <c r="K80" s="100">
        <v>0</v>
      </c>
      <c r="L80" s="97">
        <v>1254.1450194703282</v>
      </c>
      <c r="M80" s="32">
        <v>4.7553168328276854E-4</v>
      </c>
      <c r="N80" s="41">
        <v>3.9112813558647855E-3</v>
      </c>
      <c r="O80" s="41">
        <v>1.7219959917395668E-3</v>
      </c>
      <c r="P80" s="18"/>
      <c r="Q80" s="18"/>
      <c r="R80" s="18"/>
      <c r="S80" s="18"/>
    </row>
    <row r="81" spans="2:19" x14ac:dyDescent="0.2">
      <c r="B81" s="23" t="s">
        <v>496</v>
      </c>
      <c r="C81" s="32" t="s">
        <v>497</v>
      </c>
      <c r="D81" s="32" t="s">
        <v>254</v>
      </c>
      <c r="E81" s="32" t="s">
        <v>176</v>
      </c>
      <c r="F81" s="32" t="s">
        <v>498</v>
      </c>
      <c r="G81" s="32" t="s">
        <v>430</v>
      </c>
      <c r="H81" s="93" t="s">
        <v>182</v>
      </c>
      <c r="I81" s="103">
        <v>10732.59421488744</v>
      </c>
      <c r="J81" s="100">
        <v>29000</v>
      </c>
      <c r="K81" s="100">
        <v>0</v>
      </c>
      <c r="L81" s="97">
        <v>3112.4523223173578</v>
      </c>
      <c r="M81" s="32">
        <v>1.6750261243860345E-3</v>
      </c>
      <c r="N81" s="41">
        <v>9.7067536451560677E-3</v>
      </c>
      <c r="O81" s="41">
        <v>4.2735332360324379E-3</v>
      </c>
      <c r="P81" s="18"/>
      <c r="Q81" s="18"/>
      <c r="R81" s="18"/>
      <c r="S81" s="18"/>
    </row>
    <row r="82" spans="2:19" x14ac:dyDescent="0.2">
      <c r="B82" s="23" t="s">
        <v>421</v>
      </c>
      <c r="C82" s="32" t="s">
        <v>422</v>
      </c>
      <c r="D82" s="32" t="s">
        <v>254</v>
      </c>
      <c r="E82" s="32" t="s">
        <v>176</v>
      </c>
      <c r="F82" s="32" t="s">
        <v>423</v>
      </c>
      <c r="G82" s="32" t="s">
        <v>320</v>
      </c>
      <c r="H82" s="93" t="s">
        <v>182</v>
      </c>
      <c r="I82" s="103">
        <v>15843.777669176476</v>
      </c>
      <c r="J82" s="100">
        <v>2494</v>
      </c>
      <c r="K82" s="100">
        <v>0</v>
      </c>
      <c r="L82" s="97">
        <v>395.14381514398156</v>
      </c>
      <c r="M82" s="32">
        <v>1.616059893910817E-4</v>
      </c>
      <c r="N82" s="41">
        <v>1.2323284891811522E-3</v>
      </c>
      <c r="O82" s="41">
        <v>5.4254974925147805E-4</v>
      </c>
      <c r="P82" s="18"/>
      <c r="Q82" s="18"/>
      <c r="R82" s="18"/>
      <c r="S82" s="18"/>
    </row>
    <row r="83" spans="2:19" x14ac:dyDescent="0.2">
      <c r="B83" s="23" t="s">
        <v>462</v>
      </c>
      <c r="C83" s="32" t="s">
        <v>463</v>
      </c>
      <c r="D83" s="32" t="s">
        <v>254</v>
      </c>
      <c r="E83" s="32" t="s">
        <v>176</v>
      </c>
      <c r="F83" s="32" t="s">
        <v>464</v>
      </c>
      <c r="G83" s="32" t="s">
        <v>279</v>
      </c>
      <c r="H83" s="93" t="s">
        <v>182</v>
      </c>
      <c r="I83" s="103">
        <v>36881.233697457224</v>
      </c>
      <c r="J83" s="100">
        <v>4299</v>
      </c>
      <c r="K83" s="100">
        <v>0</v>
      </c>
      <c r="L83" s="97">
        <v>1585.5242366536861</v>
      </c>
      <c r="M83" s="32">
        <v>7.4064182655799381E-4</v>
      </c>
      <c r="N83" s="41">
        <v>4.9447482466695933E-3</v>
      </c>
      <c r="O83" s="41">
        <v>2.1769941577224269E-3</v>
      </c>
      <c r="P83" s="18"/>
      <c r="Q83" s="18"/>
      <c r="R83" s="18"/>
      <c r="S83" s="18"/>
    </row>
    <row r="84" spans="2:19" x14ac:dyDescent="0.2">
      <c r="B84" s="23" t="s">
        <v>517</v>
      </c>
      <c r="C84" s="32" t="s">
        <v>518</v>
      </c>
      <c r="D84" s="32" t="s">
        <v>254</v>
      </c>
      <c r="E84" s="32" t="s">
        <v>176</v>
      </c>
      <c r="F84" s="32" t="s">
        <v>519</v>
      </c>
      <c r="G84" s="32" t="s">
        <v>327</v>
      </c>
      <c r="H84" s="93" t="s">
        <v>182</v>
      </c>
      <c r="I84" s="103">
        <v>3135.8001624583094</v>
      </c>
      <c r="J84" s="100">
        <v>649.4</v>
      </c>
      <c r="K84" s="100">
        <v>0</v>
      </c>
      <c r="L84" s="97">
        <v>20.363886195228048</v>
      </c>
      <c r="M84" s="32">
        <v>1.6361760384125512E-5</v>
      </c>
      <c r="N84" s="41">
        <v>6.3508515500054714E-5</v>
      </c>
      <c r="O84" s="41">
        <v>2.7960506847312831E-5</v>
      </c>
      <c r="P84" s="18"/>
      <c r="Q84" s="18"/>
      <c r="R84" s="18"/>
      <c r="S84" s="18"/>
    </row>
    <row r="85" spans="2:19" x14ac:dyDescent="0.2">
      <c r="B85" s="23" t="s">
        <v>541</v>
      </c>
      <c r="C85" s="32" t="s">
        <v>542</v>
      </c>
      <c r="D85" s="32" t="s">
        <v>254</v>
      </c>
      <c r="E85" s="32" t="s">
        <v>176</v>
      </c>
      <c r="F85" s="32" t="s">
        <v>543</v>
      </c>
      <c r="G85" s="32" t="s">
        <v>275</v>
      </c>
      <c r="H85" s="93" t="s">
        <v>182</v>
      </c>
      <c r="I85" s="103">
        <v>74716.361198503335</v>
      </c>
      <c r="J85" s="100">
        <v>2490</v>
      </c>
      <c r="K85" s="100">
        <v>0</v>
      </c>
      <c r="L85" s="97">
        <v>1860.4373938427329</v>
      </c>
      <c r="M85" s="32">
        <v>6.6012843691469686E-4</v>
      </c>
      <c r="N85" s="41">
        <v>5.8021153688940768E-3</v>
      </c>
      <c r="O85" s="41">
        <v>2.5544619524404109E-3</v>
      </c>
      <c r="P85" s="18"/>
      <c r="Q85" s="18"/>
      <c r="R85" s="18"/>
      <c r="S85" s="18"/>
    </row>
    <row r="86" spans="2:19" x14ac:dyDescent="0.2">
      <c r="B86" s="23" t="s">
        <v>387</v>
      </c>
      <c r="C86" s="32" t="s">
        <v>388</v>
      </c>
      <c r="D86" s="32" t="s">
        <v>254</v>
      </c>
      <c r="E86" s="32" t="s">
        <v>176</v>
      </c>
      <c r="F86" s="32" t="s">
        <v>389</v>
      </c>
      <c r="G86" s="32" t="s">
        <v>295</v>
      </c>
      <c r="H86" s="93" t="s">
        <v>182</v>
      </c>
      <c r="I86" s="103">
        <v>7975.2164611286316</v>
      </c>
      <c r="J86" s="100">
        <v>10340</v>
      </c>
      <c r="K86" s="100">
        <v>0</v>
      </c>
      <c r="L86" s="97">
        <v>824.63738202092429</v>
      </c>
      <c r="M86" s="32">
        <v>2.2495409259024523E-4</v>
      </c>
      <c r="N86" s="41">
        <v>2.5717829816920123E-3</v>
      </c>
      <c r="O86" s="41">
        <v>1.1322632107396715E-3</v>
      </c>
      <c r="P86" s="18"/>
      <c r="Q86" s="18"/>
      <c r="R86" s="18"/>
      <c r="S86" s="18"/>
    </row>
    <row r="87" spans="2:19" x14ac:dyDescent="0.2">
      <c r="B87" s="23" t="s">
        <v>453</v>
      </c>
      <c r="C87" s="32" t="s">
        <v>454</v>
      </c>
      <c r="D87" s="32" t="s">
        <v>254</v>
      </c>
      <c r="E87" s="32" t="s">
        <v>176</v>
      </c>
      <c r="F87" s="32" t="s">
        <v>455</v>
      </c>
      <c r="G87" s="32" t="s">
        <v>449</v>
      </c>
      <c r="H87" s="93" t="s">
        <v>182</v>
      </c>
      <c r="I87" s="103">
        <v>6484.0449726868164</v>
      </c>
      <c r="J87" s="100">
        <v>7451.0000000000009</v>
      </c>
      <c r="K87" s="100">
        <v>0</v>
      </c>
      <c r="L87" s="97">
        <v>483.12619091489472</v>
      </c>
      <c r="M87" s="32">
        <v>4.7971547629422338E-4</v>
      </c>
      <c r="N87" s="41">
        <v>1.5067176711776639E-3</v>
      </c>
      <c r="O87" s="41">
        <v>6.6335340119694686E-4</v>
      </c>
      <c r="P87" s="18"/>
      <c r="Q87" s="18"/>
      <c r="R87" s="18"/>
      <c r="S87" s="18"/>
    </row>
    <row r="88" spans="2:19" x14ac:dyDescent="0.2">
      <c r="B88" s="23" t="s">
        <v>437</v>
      </c>
      <c r="C88" s="32" t="s">
        <v>438</v>
      </c>
      <c r="D88" s="32" t="s">
        <v>254</v>
      </c>
      <c r="E88" s="32" t="s">
        <v>176</v>
      </c>
      <c r="F88" s="32" t="s">
        <v>439</v>
      </c>
      <c r="G88" s="32" t="s">
        <v>402</v>
      </c>
      <c r="H88" s="93" t="s">
        <v>182</v>
      </c>
      <c r="I88" s="103">
        <v>18172.520550121597</v>
      </c>
      <c r="J88" s="100">
        <v>15280.000000000002</v>
      </c>
      <c r="K88" s="100">
        <v>0</v>
      </c>
      <c r="L88" s="97">
        <v>2776.7611400585797</v>
      </c>
      <c r="M88" s="32">
        <v>1.2328911269403619E-3</v>
      </c>
      <c r="N88" s="41">
        <v>8.6598391000969263E-3</v>
      </c>
      <c r="O88" s="41">
        <v>3.8126145533141759E-3</v>
      </c>
      <c r="P88" s="18"/>
      <c r="Q88" s="18"/>
      <c r="R88" s="18"/>
      <c r="S88" s="18"/>
    </row>
    <row r="89" spans="2:19" x14ac:dyDescent="0.2">
      <c r="B89" s="23" t="s">
        <v>381</v>
      </c>
      <c r="C89" s="32" t="s">
        <v>382</v>
      </c>
      <c r="D89" s="32" t="s">
        <v>254</v>
      </c>
      <c r="E89" s="32" t="s">
        <v>176</v>
      </c>
      <c r="F89" s="32" t="s">
        <v>383</v>
      </c>
      <c r="G89" s="32" t="s">
        <v>283</v>
      </c>
      <c r="H89" s="93" t="s">
        <v>182</v>
      </c>
      <c r="I89" s="103">
        <v>2538.5461674678941</v>
      </c>
      <c r="J89" s="100">
        <v>18000</v>
      </c>
      <c r="K89" s="100">
        <v>0</v>
      </c>
      <c r="L89" s="97">
        <v>456.93831014422096</v>
      </c>
      <c r="M89" s="32">
        <v>2.6587328568975177E-4</v>
      </c>
      <c r="N89" s="41">
        <v>1.4250459599977193E-3</v>
      </c>
      <c r="O89" s="41">
        <v>6.273962949459494E-4</v>
      </c>
      <c r="P89" s="18"/>
      <c r="Q89" s="18"/>
      <c r="R89" s="18"/>
      <c r="S89" s="18"/>
    </row>
    <row r="90" spans="2:19" x14ac:dyDescent="0.2">
      <c r="B90" s="23" t="s">
        <v>499</v>
      </c>
      <c r="C90" s="32" t="s">
        <v>500</v>
      </c>
      <c r="D90" s="32" t="s">
        <v>254</v>
      </c>
      <c r="E90" s="32" t="s">
        <v>176</v>
      </c>
      <c r="F90" s="32" t="s">
        <v>501</v>
      </c>
      <c r="G90" s="32" t="s">
        <v>287</v>
      </c>
      <c r="H90" s="93" t="s">
        <v>182</v>
      </c>
      <c r="I90" s="103">
        <v>33146.746106510036</v>
      </c>
      <c r="J90" s="100">
        <v>1474</v>
      </c>
      <c r="K90" s="100">
        <v>0</v>
      </c>
      <c r="L90" s="97">
        <v>488.58303762191326</v>
      </c>
      <c r="M90" s="32">
        <v>5.1891207859279325E-4</v>
      </c>
      <c r="N90" s="41">
        <v>1.5237358488649521E-3</v>
      </c>
      <c r="O90" s="41">
        <v>6.7084589051129415E-4</v>
      </c>
      <c r="P90" s="18"/>
      <c r="Q90" s="18"/>
      <c r="R90" s="18"/>
      <c r="S90" s="18"/>
    </row>
    <row r="91" spans="2:19" x14ac:dyDescent="0.2">
      <c r="B91" s="23" t="s">
        <v>471</v>
      </c>
      <c r="C91" s="32" t="s">
        <v>472</v>
      </c>
      <c r="D91" s="32" t="s">
        <v>254</v>
      </c>
      <c r="E91" s="32" t="s">
        <v>176</v>
      </c>
      <c r="F91" s="32" t="s">
        <v>473</v>
      </c>
      <c r="G91" s="32" t="s">
        <v>287</v>
      </c>
      <c r="H91" s="93" t="s">
        <v>182</v>
      </c>
      <c r="I91" s="103">
        <v>42686.684198380048</v>
      </c>
      <c r="J91" s="100">
        <v>6178</v>
      </c>
      <c r="K91" s="100">
        <v>0</v>
      </c>
      <c r="L91" s="97">
        <v>2637.1833497759194</v>
      </c>
      <c r="M91" s="32">
        <v>7.9303849835664505E-4</v>
      </c>
      <c r="N91" s="41">
        <v>8.2245401511317259E-3</v>
      </c>
      <c r="O91" s="41">
        <v>3.6209681394854813E-3</v>
      </c>
      <c r="P91" s="18"/>
      <c r="Q91" s="18"/>
      <c r="R91" s="18"/>
      <c r="S91" s="18"/>
    </row>
    <row r="92" spans="2:19" x14ac:dyDescent="0.2">
      <c r="B92" s="23" t="s">
        <v>544</v>
      </c>
      <c r="C92" s="32" t="s">
        <v>545</v>
      </c>
      <c r="D92" s="32" t="s">
        <v>254</v>
      </c>
      <c r="E92" s="32" t="s">
        <v>176</v>
      </c>
      <c r="F92" s="32" t="s">
        <v>546</v>
      </c>
      <c r="G92" s="32" t="s">
        <v>368</v>
      </c>
      <c r="H92" s="93" t="s">
        <v>182</v>
      </c>
      <c r="I92" s="103">
        <v>69.997941063281417</v>
      </c>
      <c r="J92" s="100">
        <v>10000</v>
      </c>
      <c r="K92" s="100">
        <v>0</v>
      </c>
      <c r="L92" s="97">
        <v>6.9997941063281424</v>
      </c>
      <c r="M92" s="32">
        <v>8.227547398623516E-6</v>
      </c>
      <c r="N92" s="41">
        <v>2.1830142254630394E-5</v>
      </c>
      <c r="O92" s="41">
        <v>9.6110236112806095E-6</v>
      </c>
      <c r="P92" s="18"/>
      <c r="Q92" s="18"/>
      <c r="R92" s="18"/>
      <c r="S92" s="18"/>
    </row>
    <row r="93" spans="2:19" x14ac:dyDescent="0.2">
      <c r="B93" s="23" t="s">
        <v>526</v>
      </c>
      <c r="C93" s="32" t="s">
        <v>527</v>
      </c>
      <c r="D93" s="32" t="s">
        <v>254</v>
      </c>
      <c r="E93" s="32" t="s">
        <v>176</v>
      </c>
      <c r="F93" s="32" t="s">
        <v>528</v>
      </c>
      <c r="G93" s="32" t="s">
        <v>368</v>
      </c>
      <c r="H93" s="93" t="s">
        <v>182</v>
      </c>
      <c r="I93" s="103">
        <v>25109.385252133452</v>
      </c>
      <c r="J93" s="100">
        <v>1907</v>
      </c>
      <c r="K93" s="100">
        <v>0</v>
      </c>
      <c r="L93" s="97">
        <v>478.83597675818498</v>
      </c>
      <c r="M93" s="32">
        <v>3.1407337526726382E-4</v>
      </c>
      <c r="N93" s="41">
        <v>1.4933378511542241E-3</v>
      </c>
      <c r="O93" s="41">
        <v>6.5746274942473108E-4</v>
      </c>
      <c r="P93" s="18"/>
      <c r="Q93" s="18"/>
      <c r="R93" s="18"/>
      <c r="S93" s="18"/>
    </row>
    <row r="94" spans="2:19" x14ac:dyDescent="0.2">
      <c r="B94" s="23" t="s">
        <v>547</v>
      </c>
      <c r="C94" s="32" t="s">
        <v>548</v>
      </c>
      <c r="D94" s="32" t="s">
        <v>254</v>
      </c>
      <c r="E94" s="32" t="s">
        <v>176</v>
      </c>
      <c r="F94" s="32" t="s">
        <v>528</v>
      </c>
      <c r="G94" s="32" t="s">
        <v>368</v>
      </c>
      <c r="H94" s="93" t="s">
        <v>182</v>
      </c>
      <c r="I94" s="103">
        <v>8161.9183349331979</v>
      </c>
      <c r="J94" s="100">
        <v>1836.4799999999998</v>
      </c>
      <c r="K94" s="100">
        <v>0</v>
      </c>
      <c r="L94" s="97">
        <v>149.89199780749308</v>
      </c>
      <c r="M94" s="32">
        <v>1.020909597892457E-4</v>
      </c>
      <c r="N94" s="41">
        <v>4.6746569759960967E-4</v>
      </c>
      <c r="O94" s="41">
        <v>2.0580827209866836E-4</v>
      </c>
      <c r="P94" s="18"/>
      <c r="Q94" s="18"/>
      <c r="R94" s="18"/>
      <c r="S94" s="18"/>
    </row>
    <row r="95" spans="2:19" x14ac:dyDescent="0.2">
      <c r="B95" s="23" t="s">
        <v>424</v>
      </c>
      <c r="C95" s="32" t="s">
        <v>425</v>
      </c>
      <c r="D95" s="32" t="s">
        <v>254</v>
      </c>
      <c r="E95" s="32" t="s">
        <v>176</v>
      </c>
      <c r="F95" s="32" t="s">
        <v>426</v>
      </c>
      <c r="G95" s="32" t="s">
        <v>327</v>
      </c>
      <c r="H95" s="93" t="s">
        <v>182</v>
      </c>
      <c r="I95" s="103">
        <v>1395.6242988904353</v>
      </c>
      <c r="J95" s="100">
        <v>13650</v>
      </c>
      <c r="K95" s="100">
        <v>0</v>
      </c>
      <c r="L95" s="97">
        <v>190.50271687326466</v>
      </c>
      <c r="M95" s="32">
        <v>1.2046852938682062E-4</v>
      </c>
      <c r="N95" s="41">
        <v>5.941176763295487E-4</v>
      </c>
      <c r="O95" s="41">
        <v>2.6156856645637741E-4</v>
      </c>
      <c r="P95" s="18"/>
      <c r="Q95" s="18"/>
      <c r="R95" s="18"/>
      <c r="S95" s="18"/>
    </row>
    <row r="96" spans="2:19" x14ac:dyDescent="0.2">
      <c r="B96" s="23" t="s">
        <v>440</v>
      </c>
      <c r="C96" s="32" t="s">
        <v>441</v>
      </c>
      <c r="D96" s="32" t="s">
        <v>254</v>
      </c>
      <c r="E96" s="32" t="s">
        <v>176</v>
      </c>
      <c r="F96" s="32" t="s">
        <v>442</v>
      </c>
      <c r="G96" s="32" t="s">
        <v>327</v>
      </c>
      <c r="H96" s="93" t="s">
        <v>182</v>
      </c>
      <c r="I96" s="103">
        <v>31919.897991786205</v>
      </c>
      <c r="J96" s="100">
        <v>1478</v>
      </c>
      <c r="K96" s="100">
        <v>0</v>
      </c>
      <c r="L96" s="97">
        <v>471.77609231860009</v>
      </c>
      <c r="M96" s="32">
        <v>1.815608043405173E-4</v>
      </c>
      <c r="N96" s="41">
        <v>1.471320306169857E-3</v>
      </c>
      <c r="O96" s="41">
        <v>6.4776921915640209E-4</v>
      </c>
      <c r="P96" s="18"/>
      <c r="Q96" s="18"/>
      <c r="R96" s="18"/>
      <c r="S96" s="18"/>
    </row>
    <row r="97" spans="2:19" x14ac:dyDescent="0.2">
      <c r="B97" s="23" t="s">
        <v>431</v>
      </c>
      <c r="C97" s="32" t="s">
        <v>432</v>
      </c>
      <c r="D97" s="32" t="s">
        <v>254</v>
      </c>
      <c r="E97" s="32" t="s">
        <v>176</v>
      </c>
      <c r="F97" s="32" t="s">
        <v>433</v>
      </c>
      <c r="G97" s="32" t="s">
        <v>320</v>
      </c>
      <c r="H97" s="93" t="s">
        <v>182</v>
      </c>
      <c r="I97" s="103">
        <v>553634.33402903704</v>
      </c>
      <c r="J97" s="100">
        <v>271.3</v>
      </c>
      <c r="K97" s="100">
        <v>0</v>
      </c>
      <c r="L97" s="97">
        <v>1502.0099482660582</v>
      </c>
      <c r="M97" s="32">
        <v>5.3005462149773161E-4</v>
      </c>
      <c r="N97" s="41">
        <v>4.6842936149900771E-3</v>
      </c>
      <c r="O97" s="41">
        <v>2.0623253852727987E-3</v>
      </c>
      <c r="P97" s="18"/>
      <c r="Q97" s="18"/>
      <c r="R97" s="18"/>
      <c r="S97" s="18"/>
    </row>
    <row r="98" spans="2:19" x14ac:dyDescent="0.2">
      <c r="B98" s="23" t="s">
        <v>396</v>
      </c>
      <c r="C98" s="32" t="s">
        <v>397</v>
      </c>
      <c r="D98" s="32" t="s">
        <v>254</v>
      </c>
      <c r="E98" s="32" t="s">
        <v>176</v>
      </c>
      <c r="F98" s="32" t="s">
        <v>398</v>
      </c>
      <c r="G98" s="32" t="s">
        <v>327</v>
      </c>
      <c r="H98" s="93" t="s">
        <v>182</v>
      </c>
      <c r="I98" s="103">
        <v>181677.41442189904</v>
      </c>
      <c r="J98" s="100">
        <v>747</v>
      </c>
      <c r="K98" s="100">
        <v>0</v>
      </c>
      <c r="L98" s="97">
        <v>1357.1302857315859</v>
      </c>
      <c r="M98" s="32">
        <v>4.4632856505635692E-4</v>
      </c>
      <c r="N98" s="41">
        <v>4.2324598046111252E-3</v>
      </c>
      <c r="O98" s="41">
        <v>1.8633992688382671E-3</v>
      </c>
      <c r="P98" s="18"/>
      <c r="Q98" s="18"/>
      <c r="R98" s="18"/>
      <c r="S98" s="18"/>
    </row>
    <row r="99" spans="2:19" x14ac:dyDescent="0.2">
      <c r="B99" s="23" t="s">
        <v>514</v>
      </c>
      <c r="C99" s="32" t="s">
        <v>515</v>
      </c>
      <c r="D99" s="32" t="s">
        <v>254</v>
      </c>
      <c r="E99" s="32" t="s">
        <v>176</v>
      </c>
      <c r="F99" s="32" t="s">
        <v>516</v>
      </c>
      <c r="G99" s="32" t="s">
        <v>480</v>
      </c>
      <c r="H99" s="93" t="s">
        <v>182</v>
      </c>
      <c r="I99" s="103">
        <v>217076.66139491039</v>
      </c>
      <c r="J99" s="100">
        <v>1281</v>
      </c>
      <c r="K99" s="100">
        <v>0</v>
      </c>
      <c r="L99" s="97">
        <v>2780.7520324688016</v>
      </c>
      <c r="M99" s="32">
        <v>6.189525671826358E-4</v>
      </c>
      <c r="N99" s="41">
        <v>8.6722854303338849E-3</v>
      </c>
      <c r="O99" s="41">
        <v>3.8180942232304738E-3</v>
      </c>
      <c r="P99" s="18"/>
      <c r="Q99" s="18"/>
      <c r="R99" s="18"/>
      <c r="S99" s="18"/>
    </row>
    <row r="100" spans="2:19" s="160" customFormat="1" x14ac:dyDescent="0.2">
      <c r="B100" s="131" t="s">
        <v>549</v>
      </c>
      <c r="C100" s="167" t="s">
        <v>176</v>
      </c>
      <c r="D100" s="167" t="s">
        <v>176</v>
      </c>
      <c r="E100" s="167" t="s">
        <v>176</v>
      </c>
      <c r="F100" s="167" t="s">
        <v>176</v>
      </c>
      <c r="G100" s="167" t="s">
        <v>176</v>
      </c>
      <c r="H100" s="168" t="s">
        <v>176</v>
      </c>
      <c r="I100" s="178" t="s">
        <v>176</v>
      </c>
      <c r="J100" s="164" t="s">
        <v>176</v>
      </c>
      <c r="K100" s="164" t="s">
        <v>176</v>
      </c>
      <c r="L100" s="195">
        <v>11398.425554135296</v>
      </c>
      <c r="M100" s="167" t="s">
        <v>176</v>
      </c>
      <c r="N100" s="163">
        <v>3.554808149294484E-2</v>
      </c>
      <c r="O100" s="163">
        <v>1.5650537068394591E-2</v>
      </c>
    </row>
    <row r="101" spans="2:19" x14ac:dyDescent="0.2">
      <c r="B101" s="23" t="s">
        <v>603</v>
      </c>
      <c r="C101" s="32" t="s">
        <v>604</v>
      </c>
      <c r="D101" s="32" t="s">
        <v>254</v>
      </c>
      <c r="E101" s="32" t="s">
        <v>176</v>
      </c>
      <c r="F101" s="32" t="s">
        <v>605</v>
      </c>
      <c r="G101" s="32" t="s">
        <v>279</v>
      </c>
      <c r="H101" s="93" t="s">
        <v>182</v>
      </c>
      <c r="I101" s="103">
        <v>3718.9619161116889</v>
      </c>
      <c r="J101" s="100">
        <v>2283</v>
      </c>
      <c r="K101" s="100">
        <v>0</v>
      </c>
      <c r="L101" s="97">
        <v>84.903900544829852</v>
      </c>
      <c r="M101" s="32">
        <v>1.1039281740914307E-4</v>
      </c>
      <c r="N101" s="41">
        <v>2.647883921601363E-4</v>
      </c>
      <c r="O101" s="41">
        <v>1.1657677074936618E-4</v>
      </c>
      <c r="P101" s="18"/>
      <c r="Q101" s="18"/>
      <c r="R101" s="18"/>
      <c r="S101" s="18"/>
    </row>
    <row r="102" spans="2:19" x14ac:dyDescent="0.2">
      <c r="B102" s="23" t="s">
        <v>614</v>
      </c>
      <c r="C102" s="32" t="s">
        <v>615</v>
      </c>
      <c r="D102" s="32" t="s">
        <v>254</v>
      </c>
      <c r="E102" s="32" t="s">
        <v>176</v>
      </c>
      <c r="F102" s="32" t="s">
        <v>616</v>
      </c>
      <c r="G102" s="32" t="s">
        <v>617</v>
      </c>
      <c r="H102" s="93" t="s">
        <v>182</v>
      </c>
      <c r="I102" s="103">
        <v>4912.4910706656101</v>
      </c>
      <c r="J102" s="100">
        <v>1078</v>
      </c>
      <c r="K102" s="100">
        <v>0</v>
      </c>
      <c r="L102" s="97">
        <v>52.956653741775277</v>
      </c>
      <c r="M102" s="32">
        <v>1.9074452199823626E-4</v>
      </c>
      <c r="N102" s="41">
        <v>1.6515504127000459E-4</v>
      </c>
      <c r="O102" s="41">
        <v>7.2711802912386116E-5</v>
      </c>
      <c r="P102" s="18"/>
      <c r="Q102" s="18"/>
      <c r="R102" s="18"/>
      <c r="S102" s="18"/>
    </row>
    <row r="103" spans="2:19" x14ac:dyDescent="0.2">
      <c r="B103" s="23" t="s">
        <v>611</v>
      </c>
      <c r="C103" s="32" t="s">
        <v>612</v>
      </c>
      <c r="D103" s="32" t="s">
        <v>254</v>
      </c>
      <c r="E103" s="32" t="s">
        <v>176</v>
      </c>
      <c r="F103" s="32" t="s">
        <v>613</v>
      </c>
      <c r="G103" s="32" t="s">
        <v>572</v>
      </c>
      <c r="H103" s="93" t="s">
        <v>182</v>
      </c>
      <c r="I103" s="103">
        <v>325839.1454051279</v>
      </c>
      <c r="J103" s="100">
        <v>134.6</v>
      </c>
      <c r="K103" s="100">
        <v>0</v>
      </c>
      <c r="L103" s="97">
        <v>438.57948971530215</v>
      </c>
      <c r="M103" s="32">
        <v>9.3096898687179404E-4</v>
      </c>
      <c r="N103" s="41">
        <v>1.3677906099827536E-3</v>
      </c>
      <c r="O103" s="41">
        <v>6.0218883113525201E-4</v>
      </c>
      <c r="P103" s="18"/>
      <c r="Q103" s="18"/>
      <c r="R103" s="18"/>
      <c r="S103" s="18"/>
    </row>
    <row r="104" spans="2:19" x14ac:dyDescent="0.2">
      <c r="B104" s="23" t="s">
        <v>553</v>
      </c>
      <c r="C104" s="32" t="s">
        <v>554</v>
      </c>
      <c r="D104" s="32" t="s">
        <v>254</v>
      </c>
      <c r="E104" s="32" t="s">
        <v>176</v>
      </c>
      <c r="F104" s="32" t="s">
        <v>555</v>
      </c>
      <c r="G104" s="32" t="s">
        <v>402</v>
      </c>
      <c r="H104" s="93" t="s">
        <v>182</v>
      </c>
      <c r="I104" s="103">
        <v>21924.030612184572</v>
      </c>
      <c r="J104" s="100">
        <v>1120</v>
      </c>
      <c r="K104" s="100">
        <v>3.1789844389999997</v>
      </c>
      <c r="L104" s="97">
        <v>248.72812729523395</v>
      </c>
      <c r="M104" s="32">
        <v>4.9468373920782103E-4</v>
      </c>
      <c r="N104" s="41">
        <v>7.757043020271135E-4</v>
      </c>
      <c r="O104" s="41">
        <v>3.4151460284566793E-4</v>
      </c>
      <c r="P104" s="18"/>
      <c r="Q104" s="18"/>
      <c r="R104" s="18"/>
      <c r="S104" s="18"/>
    </row>
    <row r="105" spans="2:19" x14ac:dyDescent="0.2">
      <c r="B105" s="23" t="s">
        <v>556</v>
      </c>
      <c r="C105" s="32" t="s">
        <v>557</v>
      </c>
      <c r="D105" s="32" t="s">
        <v>254</v>
      </c>
      <c r="E105" s="32" t="s">
        <v>176</v>
      </c>
      <c r="F105" s="32" t="s">
        <v>558</v>
      </c>
      <c r="G105" s="32" t="s">
        <v>559</v>
      </c>
      <c r="H105" s="93" t="s">
        <v>182</v>
      </c>
      <c r="I105" s="103">
        <v>8222.2175860412972</v>
      </c>
      <c r="J105" s="100">
        <v>44.4</v>
      </c>
      <c r="K105" s="100">
        <v>0</v>
      </c>
      <c r="L105" s="97">
        <v>3.6506646082023364</v>
      </c>
      <c r="M105" s="32">
        <v>2.1970919379925817E-4</v>
      </c>
      <c r="N105" s="41">
        <v>1.138526741078769E-5</v>
      </c>
      <c r="O105" s="41">
        <v>5.012522256130245E-6</v>
      </c>
      <c r="P105" s="18"/>
      <c r="Q105" s="18"/>
      <c r="R105" s="18"/>
      <c r="S105" s="18"/>
    </row>
    <row r="106" spans="2:19" x14ac:dyDescent="0.2">
      <c r="B106" s="23" t="s">
        <v>606</v>
      </c>
      <c r="C106" s="32" t="s">
        <v>607</v>
      </c>
      <c r="D106" s="32" t="s">
        <v>254</v>
      </c>
      <c r="E106" s="32" t="s">
        <v>176</v>
      </c>
      <c r="F106" s="32" t="s">
        <v>608</v>
      </c>
      <c r="G106" s="32" t="s">
        <v>572</v>
      </c>
      <c r="H106" s="93" t="s">
        <v>182</v>
      </c>
      <c r="I106" s="103">
        <v>71203.597316292406</v>
      </c>
      <c r="J106" s="100">
        <v>546.6</v>
      </c>
      <c r="K106" s="100">
        <v>0</v>
      </c>
      <c r="L106" s="97">
        <v>389.19886296074236</v>
      </c>
      <c r="M106" s="32">
        <v>1.2948957373584444E-3</v>
      </c>
      <c r="N106" s="41">
        <v>1.2137880650078525E-3</v>
      </c>
      <c r="O106" s="41">
        <v>5.3438706975932103E-4</v>
      </c>
      <c r="P106" s="18"/>
      <c r="Q106" s="18"/>
      <c r="R106" s="18"/>
      <c r="S106" s="18"/>
    </row>
    <row r="107" spans="2:19" x14ac:dyDescent="0.2">
      <c r="B107" s="23" t="s">
        <v>569</v>
      </c>
      <c r="C107" s="32" t="s">
        <v>570</v>
      </c>
      <c r="D107" s="32" t="s">
        <v>254</v>
      </c>
      <c r="E107" s="32" t="s">
        <v>176</v>
      </c>
      <c r="F107" s="32" t="s">
        <v>571</v>
      </c>
      <c r="G107" s="32" t="s">
        <v>572</v>
      </c>
      <c r="H107" s="93" t="s">
        <v>182</v>
      </c>
      <c r="I107" s="103">
        <v>13058.41179759107</v>
      </c>
      <c r="J107" s="100">
        <v>1977</v>
      </c>
      <c r="K107" s="100">
        <v>0</v>
      </c>
      <c r="L107" s="97">
        <v>258.16480123837545</v>
      </c>
      <c r="M107" s="32">
        <v>9.8370317821408525E-4</v>
      </c>
      <c r="N107" s="41">
        <v>8.05134301175675E-4</v>
      </c>
      <c r="O107" s="41">
        <v>3.5447156910807498E-4</v>
      </c>
      <c r="P107" s="18"/>
      <c r="Q107" s="18"/>
      <c r="R107" s="18"/>
      <c r="S107" s="18"/>
    </row>
    <row r="108" spans="2:19" x14ac:dyDescent="0.2">
      <c r="B108" s="23" t="s">
        <v>560</v>
      </c>
      <c r="C108" s="32" t="s">
        <v>561</v>
      </c>
      <c r="D108" s="32" t="s">
        <v>254</v>
      </c>
      <c r="E108" s="32" t="s">
        <v>176</v>
      </c>
      <c r="F108" s="32" t="s">
        <v>562</v>
      </c>
      <c r="G108" s="32" t="s">
        <v>348</v>
      </c>
      <c r="H108" s="93" t="s">
        <v>182</v>
      </c>
      <c r="I108" s="103">
        <v>8667.5503451544027</v>
      </c>
      <c r="J108" s="100">
        <v>2345</v>
      </c>
      <c r="K108" s="100">
        <v>0</v>
      </c>
      <c r="L108" s="97">
        <v>203.25405559387076</v>
      </c>
      <c r="M108" s="32">
        <v>4.762966042683403E-4</v>
      </c>
      <c r="N108" s="41">
        <v>6.338850657669257E-4</v>
      </c>
      <c r="O108" s="41">
        <v>2.7907671250432871E-4</v>
      </c>
      <c r="P108" s="18"/>
      <c r="Q108" s="18"/>
      <c r="R108" s="18"/>
      <c r="S108" s="18"/>
    </row>
    <row r="109" spans="2:19" x14ac:dyDescent="0.2">
      <c r="B109" s="23" t="s">
        <v>636</v>
      </c>
      <c r="C109" s="32" t="s">
        <v>637</v>
      </c>
      <c r="D109" s="32" t="s">
        <v>254</v>
      </c>
      <c r="E109" s="32" t="s">
        <v>176</v>
      </c>
      <c r="F109" s="32" t="s">
        <v>638</v>
      </c>
      <c r="G109" s="32" t="s">
        <v>303</v>
      </c>
      <c r="H109" s="93" t="s">
        <v>182</v>
      </c>
      <c r="I109" s="103">
        <v>29534.169703334777</v>
      </c>
      <c r="J109" s="100">
        <v>843.4</v>
      </c>
      <c r="K109" s="100">
        <v>0</v>
      </c>
      <c r="L109" s="97">
        <v>249.09118721814929</v>
      </c>
      <c r="M109" s="32">
        <v>5.4333118981147424E-4</v>
      </c>
      <c r="N109" s="41">
        <v>7.7683657101157281E-4</v>
      </c>
      <c r="O109" s="41">
        <v>3.4201310000693362E-4</v>
      </c>
      <c r="P109" s="18"/>
      <c r="Q109" s="18"/>
      <c r="R109" s="18"/>
      <c r="S109" s="18"/>
    </row>
    <row r="110" spans="2:19" x14ac:dyDescent="0.2">
      <c r="B110" s="23" t="s">
        <v>642</v>
      </c>
      <c r="C110" s="32" t="s">
        <v>643</v>
      </c>
      <c r="D110" s="32" t="s">
        <v>254</v>
      </c>
      <c r="E110" s="32" t="s">
        <v>176</v>
      </c>
      <c r="F110" s="32" t="s">
        <v>644</v>
      </c>
      <c r="G110" s="32" t="s">
        <v>572</v>
      </c>
      <c r="H110" s="93" t="s">
        <v>182</v>
      </c>
      <c r="I110" s="103">
        <v>220291.76964302684</v>
      </c>
      <c r="J110" s="100">
        <v>98.6</v>
      </c>
      <c r="K110" s="100">
        <v>0</v>
      </c>
      <c r="L110" s="97">
        <v>217.2076848680245</v>
      </c>
      <c r="M110" s="32">
        <v>4.4438827168337338E-4</v>
      </c>
      <c r="N110" s="41">
        <v>6.7740201889384256E-4</v>
      </c>
      <c r="O110" s="41">
        <v>2.9823565609321333E-4</v>
      </c>
      <c r="P110" s="18"/>
      <c r="Q110" s="18"/>
      <c r="R110" s="18"/>
      <c r="S110" s="18"/>
    </row>
    <row r="111" spans="2:19" x14ac:dyDescent="0.2">
      <c r="B111" s="23" t="s">
        <v>576</v>
      </c>
      <c r="C111" s="32" t="s">
        <v>577</v>
      </c>
      <c r="D111" s="32" t="s">
        <v>254</v>
      </c>
      <c r="E111" s="32" t="s">
        <v>176</v>
      </c>
      <c r="F111" s="32" t="s">
        <v>578</v>
      </c>
      <c r="G111" s="32" t="s">
        <v>320</v>
      </c>
      <c r="H111" s="93" t="s">
        <v>182</v>
      </c>
      <c r="I111" s="103">
        <v>1391.8294062444895</v>
      </c>
      <c r="J111" s="100">
        <v>4361</v>
      </c>
      <c r="K111" s="100">
        <v>0</v>
      </c>
      <c r="L111" s="97">
        <v>60.697680464603998</v>
      </c>
      <c r="M111" s="32">
        <v>9.9147717092938189E-5</v>
      </c>
      <c r="N111" s="41">
        <v>1.8929685344180454E-4</v>
      </c>
      <c r="O111" s="41">
        <v>8.3340571341646152E-5</v>
      </c>
      <c r="P111" s="18"/>
      <c r="Q111" s="18"/>
      <c r="R111" s="18"/>
      <c r="S111" s="18"/>
    </row>
    <row r="112" spans="2:19" x14ac:dyDescent="0.2">
      <c r="B112" s="23" t="s">
        <v>591</v>
      </c>
      <c r="C112" s="32" t="s">
        <v>592</v>
      </c>
      <c r="D112" s="32" t="s">
        <v>254</v>
      </c>
      <c r="E112" s="32" t="s">
        <v>176</v>
      </c>
      <c r="F112" s="32" t="s">
        <v>593</v>
      </c>
      <c r="G112" s="32" t="s">
        <v>327</v>
      </c>
      <c r="H112" s="93" t="s">
        <v>182</v>
      </c>
      <c r="I112" s="103">
        <v>82763.359322780074</v>
      </c>
      <c r="J112" s="100">
        <v>1127</v>
      </c>
      <c r="K112" s="100">
        <v>0</v>
      </c>
      <c r="L112" s="97">
        <v>932.74305953933765</v>
      </c>
      <c r="M112" s="32">
        <v>1.4671756236285687E-3</v>
      </c>
      <c r="N112" s="41">
        <v>2.9089303724454986E-3</v>
      </c>
      <c r="O112" s="41">
        <v>1.280697036558012E-3</v>
      </c>
      <c r="P112" s="18"/>
      <c r="Q112" s="18"/>
      <c r="R112" s="18"/>
      <c r="S112" s="18"/>
    </row>
    <row r="113" spans="2:19" x14ac:dyDescent="0.2">
      <c r="B113" s="23" t="s">
        <v>633</v>
      </c>
      <c r="C113" s="32" t="s">
        <v>634</v>
      </c>
      <c r="D113" s="32" t="s">
        <v>254</v>
      </c>
      <c r="E113" s="32" t="s">
        <v>176</v>
      </c>
      <c r="F113" s="32" t="s">
        <v>635</v>
      </c>
      <c r="G113" s="32" t="s">
        <v>327</v>
      </c>
      <c r="H113" s="93" t="s">
        <v>182</v>
      </c>
      <c r="I113" s="103">
        <v>4021.6387517854087</v>
      </c>
      <c r="J113" s="100">
        <v>6310</v>
      </c>
      <c r="K113" s="100">
        <v>0</v>
      </c>
      <c r="L113" s="97">
        <v>253.76540523765928</v>
      </c>
      <c r="M113" s="32">
        <v>3.1807864127451441E-4</v>
      </c>
      <c r="N113" s="41">
        <v>7.9141397753883236E-4</v>
      </c>
      <c r="O113" s="41">
        <v>3.4843100588636091E-4</v>
      </c>
      <c r="P113" s="18"/>
      <c r="Q113" s="18"/>
      <c r="R113" s="18"/>
      <c r="S113" s="18"/>
    </row>
    <row r="114" spans="2:19" x14ac:dyDescent="0.2">
      <c r="B114" s="23" t="s">
        <v>630</v>
      </c>
      <c r="C114" s="32" t="s">
        <v>631</v>
      </c>
      <c r="D114" s="32" t="s">
        <v>254</v>
      </c>
      <c r="E114" s="32" t="s">
        <v>176</v>
      </c>
      <c r="F114" s="32" t="s">
        <v>632</v>
      </c>
      <c r="G114" s="32" t="s">
        <v>287</v>
      </c>
      <c r="H114" s="93" t="s">
        <v>182</v>
      </c>
      <c r="I114" s="103">
        <v>10840.805741576753</v>
      </c>
      <c r="J114" s="100">
        <v>4218</v>
      </c>
      <c r="K114" s="100">
        <v>0</v>
      </c>
      <c r="L114" s="97">
        <v>457.2651861826962</v>
      </c>
      <c r="M114" s="32">
        <v>2.1931626764680438E-4</v>
      </c>
      <c r="N114" s="41">
        <v>1.4260653828994721E-3</v>
      </c>
      <c r="O114" s="41">
        <v>6.2784511005051192E-4</v>
      </c>
      <c r="P114" s="18"/>
      <c r="Q114" s="18"/>
      <c r="R114" s="18"/>
      <c r="S114" s="18"/>
    </row>
    <row r="115" spans="2:19" x14ac:dyDescent="0.2">
      <c r="B115" s="23" t="s">
        <v>563</v>
      </c>
      <c r="C115" s="32" t="s">
        <v>564</v>
      </c>
      <c r="D115" s="32" t="s">
        <v>254</v>
      </c>
      <c r="E115" s="32" t="s">
        <v>176</v>
      </c>
      <c r="F115" s="32" t="s">
        <v>565</v>
      </c>
      <c r="G115" s="32" t="s">
        <v>299</v>
      </c>
      <c r="H115" s="93" t="s">
        <v>182</v>
      </c>
      <c r="I115" s="103">
        <v>17499.051888303096</v>
      </c>
      <c r="J115" s="100">
        <v>3404.9999999999995</v>
      </c>
      <c r="K115" s="100">
        <v>0</v>
      </c>
      <c r="L115" s="97">
        <v>595.84271679672054</v>
      </c>
      <c r="M115" s="32">
        <v>1.1045741117419368E-3</v>
      </c>
      <c r="N115" s="41">
        <v>1.8582448385586973E-3</v>
      </c>
      <c r="O115" s="41">
        <v>8.181181235839064E-4</v>
      </c>
      <c r="P115" s="18"/>
      <c r="Q115" s="18"/>
      <c r="R115" s="18"/>
      <c r="S115" s="18"/>
    </row>
    <row r="116" spans="2:19" x14ac:dyDescent="0.2">
      <c r="B116" s="23" t="s">
        <v>588</v>
      </c>
      <c r="C116" s="32" t="s">
        <v>589</v>
      </c>
      <c r="D116" s="32" t="s">
        <v>254</v>
      </c>
      <c r="E116" s="32" t="s">
        <v>176</v>
      </c>
      <c r="F116" s="32" t="s">
        <v>590</v>
      </c>
      <c r="G116" s="32" t="s">
        <v>320</v>
      </c>
      <c r="H116" s="93" t="s">
        <v>182</v>
      </c>
      <c r="I116" s="103">
        <v>799.22749474105115</v>
      </c>
      <c r="J116" s="100">
        <v>172800</v>
      </c>
      <c r="K116" s="100">
        <v>0</v>
      </c>
      <c r="L116" s="97">
        <v>1381.0651109125363</v>
      </c>
      <c r="M116" s="32">
        <v>1.5538504686977582E-4</v>
      </c>
      <c r="N116" s="41">
        <v>4.307104948540072E-3</v>
      </c>
      <c r="O116" s="41">
        <v>1.8962628311733397E-3</v>
      </c>
      <c r="P116" s="18"/>
      <c r="Q116" s="18"/>
      <c r="R116" s="18"/>
      <c r="S116" s="18"/>
    </row>
    <row r="117" spans="2:19" x14ac:dyDescent="0.2">
      <c r="B117" s="23" t="s">
        <v>623</v>
      </c>
      <c r="C117" s="32" t="s">
        <v>624</v>
      </c>
      <c r="D117" s="32" t="s">
        <v>254</v>
      </c>
      <c r="E117" s="32" t="s">
        <v>176</v>
      </c>
      <c r="F117" s="32" t="s">
        <v>625</v>
      </c>
      <c r="G117" s="32" t="s">
        <v>572</v>
      </c>
      <c r="H117" s="93" t="s">
        <v>182</v>
      </c>
      <c r="I117" s="103">
        <v>33991.741405324494</v>
      </c>
      <c r="J117" s="100">
        <v>396.50000000000006</v>
      </c>
      <c r="K117" s="100">
        <v>0</v>
      </c>
      <c r="L117" s="97">
        <v>134.77725467211161</v>
      </c>
      <c r="M117" s="32">
        <v>4.5445605500484893E-4</v>
      </c>
      <c r="N117" s="41">
        <v>4.2032759785332155E-4</v>
      </c>
      <c r="O117" s="41">
        <v>1.8505506836925242E-4</v>
      </c>
      <c r="P117" s="18"/>
      <c r="Q117" s="18"/>
      <c r="R117" s="18"/>
      <c r="S117" s="18"/>
    </row>
    <row r="118" spans="2:19" x14ac:dyDescent="0.2">
      <c r="B118" s="23" t="s">
        <v>573</v>
      </c>
      <c r="C118" s="32" t="s">
        <v>574</v>
      </c>
      <c r="D118" s="32" t="s">
        <v>254</v>
      </c>
      <c r="E118" s="32" t="s">
        <v>176</v>
      </c>
      <c r="F118" s="32" t="s">
        <v>575</v>
      </c>
      <c r="G118" s="32" t="s">
        <v>368</v>
      </c>
      <c r="H118" s="93" t="s">
        <v>182</v>
      </c>
      <c r="I118" s="103">
        <v>29886.625177283855</v>
      </c>
      <c r="J118" s="100">
        <v>80</v>
      </c>
      <c r="K118" s="100">
        <v>0</v>
      </c>
      <c r="L118" s="97">
        <v>23.909300141827082</v>
      </c>
      <c r="M118" s="32">
        <v>1.8873504925864601E-4</v>
      </c>
      <c r="N118" s="41">
        <v>7.456553941106333E-5</v>
      </c>
      <c r="O118" s="41">
        <v>3.2828515339408542E-5</v>
      </c>
      <c r="P118" s="18"/>
      <c r="Q118" s="18"/>
      <c r="R118" s="18"/>
      <c r="S118" s="18"/>
    </row>
    <row r="119" spans="2:19" x14ac:dyDescent="0.2">
      <c r="B119" s="23" t="s">
        <v>597</v>
      </c>
      <c r="C119" s="32" t="s">
        <v>598</v>
      </c>
      <c r="D119" s="32" t="s">
        <v>254</v>
      </c>
      <c r="E119" s="32" t="s">
        <v>176</v>
      </c>
      <c r="F119" s="32" t="s">
        <v>599</v>
      </c>
      <c r="G119" s="32" t="s">
        <v>368</v>
      </c>
      <c r="H119" s="93" t="s">
        <v>182</v>
      </c>
      <c r="I119" s="103">
        <v>16109.912560916593</v>
      </c>
      <c r="J119" s="100">
        <v>4282</v>
      </c>
      <c r="K119" s="100">
        <v>0</v>
      </c>
      <c r="L119" s="97">
        <v>689.82645585844853</v>
      </c>
      <c r="M119" s="32">
        <v>1.1169914923001769E-3</v>
      </c>
      <c r="N119" s="41">
        <v>2.1513503731178884E-3</v>
      </c>
      <c r="O119" s="41">
        <v>9.4716190994072159E-4</v>
      </c>
      <c r="P119" s="18"/>
      <c r="Q119" s="18"/>
      <c r="R119" s="18"/>
      <c r="S119" s="18"/>
    </row>
    <row r="120" spans="2:19" x14ac:dyDescent="0.2">
      <c r="B120" s="23" t="s">
        <v>585</v>
      </c>
      <c r="C120" s="32" t="s">
        <v>586</v>
      </c>
      <c r="D120" s="32" t="s">
        <v>254</v>
      </c>
      <c r="E120" s="32" t="s">
        <v>176</v>
      </c>
      <c r="F120" s="32" t="s">
        <v>587</v>
      </c>
      <c r="G120" s="32" t="s">
        <v>320</v>
      </c>
      <c r="H120" s="93" t="s">
        <v>182</v>
      </c>
      <c r="I120" s="103">
        <v>5544.6170117429529</v>
      </c>
      <c r="J120" s="100">
        <v>8154.0000000000009</v>
      </c>
      <c r="K120" s="100">
        <v>0</v>
      </c>
      <c r="L120" s="97">
        <v>452.10807113752037</v>
      </c>
      <c r="M120" s="32">
        <v>8.4257013216772832E-4</v>
      </c>
      <c r="N120" s="41">
        <v>1.4099819733949118E-3</v>
      </c>
      <c r="O120" s="41">
        <v>6.2076416542380269E-4</v>
      </c>
      <c r="P120" s="18"/>
      <c r="Q120" s="18"/>
      <c r="R120" s="18"/>
      <c r="S120" s="18"/>
    </row>
    <row r="121" spans="2:19" x14ac:dyDescent="0.2">
      <c r="B121" s="23" t="s">
        <v>639</v>
      </c>
      <c r="C121" s="32" t="s">
        <v>640</v>
      </c>
      <c r="D121" s="32" t="s">
        <v>254</v>
      </c>
      <c r="E121" s="32" t="s">
        <v>176</v>
      </c>
      <c r="F121" s="32" t="s">
        <v>641</v>
      </c>
      <c r="G121" s="32" t="s">
        <v>299</v>
      </c>
      <c r="H121" s="93" t="s">
        <v>182</v>
      </c>
      <c r="I121" s="103">
        <v>13853.674485811305</v>
      </c>
      <c r="J121" s="100">
        <v>4997</v>
      </c>
      <c r="K121" s="100">
        <v>0</v>
      </c>
      <c r="L121" s="97">
        <v>692.26811405599096</v>
      </c>
      <c r="M121" s="32">
        <v>1.3853674485811306E-3</v>
      </c>
      <c r="N121" s="41">
        <v>2.158965132206495E-3</v>
      </c>
      <c r="O121" s="41">
        <v>9.5051441349022488E-4</v>
      </c>
      <c r="P121" s="18"/>
      <c r="Q121" s="18"/>
      <c r="R121" s="18"/>
      <c r="S121" s="18"/>
    </row>
    <row r="122" spans="2:19" x14ac:dyDescent="0.2">
      <c r="B122" s="23" t="s">
        <v>579</v>
      </c>
      <c r="C122" s="32" t="s">
        <v>580</v>
      </c>
      <c r="D122" s="32" t="s">
        <v>254</v>
      </c>
      <c r="E122" s="32" t="s">
        <v>176</v>
      </c>
      <c r="F122" s="32" t="s">
        <v>581</v>
      </c>
      <c r="G122" s="32" t="s">
        <v>299</v>
      </c>
      <c r="H122" s="93" t="s">
        <v>182</v>
      </c>
      <c r="I122" s="103">
        <v>9248.7095957970068</v>
      </c>
      <c r="J122" s="100">
        <v>4095.0000000000005</v>
      </c>
      <c r="K122" s="100">
        <v>0</v>
      </c>
      <c r="L122" s="97">
        <v>378.7346579478874</v>
      </c>
      <c r="M122" s="32">
        <v>9.5433057173068382E-4</v>
      </c>
      <c r="N122" s="41">
        <v>1.1811535216852533E-3</v>
      </c>
      <c r="O122" s="41">
        <v>5.2001925837456776E-4</v>
      </c>
      <c r="P122" s="18"/>
      <c r="Q122" s="18"/>
      <c r="R122" s="18"/>
      <c r="S122" s="18"/>
    </row>
    <row r="123" spans="2:19" x14ac:dyDescent="0.2">
      <c r="B123" s="23" t="s">
        <v>609</v>
      </c>
      <c r="C123" s="32" t="s">
        <v>610</v>
      </c>
      <c r="D123" s="32" t="s">
        <v>254</v>
      </c>
      <c r="E123" s="32" t="s">
        <v>176</v>
      </c>
      <c r="F123" s="32" t="s">
        <v>176</v>
      </c>
      <c r="G123" s="32" t="s">
        <v>327</v>
      </c>
      <c r="H123" s="93" t="s">
        <v>182</v>
      </c>
      <c r="I123" s="103">
        <v>24120.038776584519</v>
      </c>
      <c r="J123" s="100">
        <v>117.9</v>
      </c>
      <c r="K123" s="100">
        <v>0</v>
      </c>
      <c r="L123" s="97">
        <v>28.437525679336375</v>
      </c>
      <c r="M123" s="32">
        <v>2.5566335584479324E-4</v>
      </c>
      <c r="N123" s="41">
        <v>8.8687641596256361E-5</v>
      </c>
      <c r="O123" s="41">
        <v>3.9045967152578405E-5</v>
      </c>
      <c r="P123" s="18"/>
      <c r="Q123" s="18"/>
      <c r="R123" s="18"/>
      <c r="S123" s="18"/>
    </row>
    <row r="124" spans="2:19" x14ac:dyDescent="0.2">
      <c r="B124" s="23" t="s">
        <v>594</v>
      </c>
      <c r="C124" s="32" t="s">
        <v>595</v>
      </c>
      <c r="D124" s="32" t="s">
        <v>254</v>
      </c>
      <c r="E124" s="32" t="s">
        <v>176</v>
      </c>
      <c r="F124" s="32" t="s">
        <v>596</v>
      </c>
      <c r="G124" s="32" t="s">
        <v>368</v>
      </c>
      <c r="H124" s="93" t="s">
        <v>182</v>
      </c>
      <c r="I124" s="103">
        <v>119975.54445122057</v>
      </c>
      <c r="J124" s="100">
        <v>174.8</v>
      </c>
      <c r="K124" s="100">
        <v>0</v>
      </c>
      <c r="L124" s="97">
        <v>209.71725167084543</v>
      </c>
      <c r="M124" s="32">
        <v>5.5228932334602007E-4</v>
      </c>
      <c r="N124" s="41">
        <v>6.5404172861110456E-4</v>
      </c>
      <c r="O124" s="41">
        <v>2.8795096354036737E-4</v>
      </c>
      <c r="P124" s="18"/>
      <c r="Q124" s="18"/>
      <c r="R124" s="18"/>
      <c r="S124" s="18"/>
    </row>
    <row r="125" spans="2:19" x14ac:dyDescent="0.2">
      <c r="B125" s="23" t="s">
        <v>566</v>
      </c>
      <c r="C125" s="32" t="s">
        <v>567</v>
      </c>
      <c r="D125" s="32" t="s">
        <v>254</v>
      </c>
      <c r="E125" s="32" t="s">
        <v>176</v>
      </c>
      <c r="F125" s="32" t="s">
        <v>568</v>
      </c>
      <c r="G125" s="32" t="s">
        <v>430</v>
      </c>
      <c r="H125" s="93" t="s">
        <v>182</v>
      </c>
      <c r="I125" s="103">
        <v>10707.176922381321</v>
      </c>
      <c r="J125" s="100">
        <v>4216</v>
      </c>
      <c r="K125" s="100">
        <v>0</v>
      </c>
      <c r="L125" s="97">
        <v>451.41457908943983</v>
      </c>
      <c r="M125" s="32">
        <v>1.016754079520053E-3</v>
      </c>
      <c r="N125" s="41">
        <v>1.4078191911998804E-3</v>
      </c>
      <c r="O125" s="41">
        <v>6.1981197049533867E-4</v>
      </c>
      <c r="P125" s="18"/>
      <c r="Q125" s="18"/>
      <c r="R125" s="18"/>
      <c r="S125" s="18"/>
    </row>
    <row r="126" spans="2:19" x14ac:dyDescent="0.2">
      <c r="B126" s="23" t="s">
        <v>626</v>
      </c>
      <c r="C126" s="32" t="s">
        <v>627</v>
      </c>
      <c r="D126" s="32" t="s">
        <v>254</v>
      </c>
      <c r="E126" s="32" t="s">
        <v>176</v>
      </c>
      <c r="F126" s="32" t="s">
        <v>628</v>
      </c>
      <c r="G126" s="32" t="s">
        <v>629</v>
      </c>
      <c r="H126" s="93" t="s">
        <v>182</v>
      </c>
      <c r="I126" s="103">
        <v>2727.6780936200907</v>
      </c>
      <c r="J126" s="100">
        <v>43650</v>
      </c>
      <c r="K126" s="100">
        <v>0</v>
      </c>
      <c r="L126" s="97">
        <v>1190.6314878651694</v>
      </c>
      <c r="M126" s="32">
        <v>1.8887383107508003E-4</v>
      </c>
      <c r="N126" s="41">
        <v>3.7132027539840376E-3</v>
      </c>
      <c r="O126" s="41">
        <v>1.6347891335633897E-3</v>
      </c>
      <c r="P126" s="18"/>
      <c r="Q126" s="18"/>
      <c r="R126" s="18"/>
      <c r="S126" s="18"/>
    </row>
    <row r="127" spans="2:19" x14ac:dyDescent="0.2">
      <c r="B127" s="23" t="s">
        <v>620</v>
      </c>
      <c r="C127" s="32" t="s">
        <v>621</v>
      </c>
      <c r="D127" s="32" t="s">
        <v>254</v>
      </c>
      <c r="E127" s="32" t="s">
        <v>176</v>
      </c>
      <c r="F127" s="32" t="s">
        <v>622</v>
      </c>
      <c r="G127" s="32" t="s">
        <v>327</v>
      </c>
      <c r="H127" s="93" t="s">
        <v>182</v>
      </c>
      <c r="I127" s="103">
        <v>65512.423983454741</v>
      </c>
      <c r="J127" s="100">
        <v>112.20000000000002</v>
      </c>
      <c r="K127" s="100">
        <v>0</v>
      </c>
      <c r="L127" s="97">
        <v>73.504939679548116</v>
      </c>
      <c r="M127" s="32">
        <v>4.918582784580257E-4</v>
      </c>
      <c r="N127" s="41">
        <v>2.2923864120116146E-4</v>
      </c>
      <c r="O127" s="41">
        <v>1.0092549867534289E-4</v>
      </c>
      <c r="P127" s="18"/>
      <c r="Q127" s="18"/>
      <c r="R127" s="18"/>
      <c r="S127" s="18"/>
    </row>
    <row r="128" spans="2:19" x14ac:dyDescent="0.2">
      <c r="B128" s="23" t="s">
        <v>600</v>
      </c>
      <c r="C128" s="32" t="s">
        <v>601</v>
      </c>
      <c r="D128" s="32" t="s">
        <v>254</v>
      </c>
      <c r="E128" s="32" t="s">
        <v>176</v>
      </c>
      <c r="F128" s="32" t="s">
        <v>602</v>
      </c>
      <c r="G128" s="32" t="s">
        <v>368</v>
      </c>
      <c r="H128" s="93" t="s">
        <v>182</v>
      </c>
      <c r="I128" s="103">
        <v>2838.1445283638518</v>
      </c>
      <c r="J128" s="100">
        <v>388.3</v>
      </c>
      <c r="K128" s="100">
        <v>0</v>
      </c>
      <c r="L128" s="97">
        <v>11.020515143860626</v>
      </c>
      <c r="M128" s="32">
        <v>6.0232908421435963E-5</v>
      </c>
      <c r="N128" s="41">
        <v>3.4369498538862871E-5</v>
      </c>
      <c r="O128" s="41">
        <v>1.5131649538143525E-5</v>
      </c>
      <c r="P128" s="18"/>
      <c r="Q128" s="18"/>
      <c r="R128" s="18"/>
      <c r="S128" s="18"/>
    </row>
    <row r="129" spans="2:19" x14ac:dyDescent="0.2">
      <c r="B129" s="23" t="s">
        <v>618</v>
      </c>
      <c r="C129" s="32" t="s">
        <v>619</v>
      </c>
      <c r="D129" s="32" t="s">
        <v>254</v>
      </c>
      <c r="E129" s="32" t="s">
        <v>176</v>
      </c>
      <c r="F129" s="32" t="s">
        <v>602</v>
      </c>
      <c r="G129" s="32" t="s">
        <v>368</v>
      </c>
      <c r="H129" s="93" t="s">
        <v>182</v>
      </c>
      <c r="I129" s="103">
        <v>81510.315928186377</v>
      </c>
      <c r="J129" s="100">
        <v>365.86</v>
      </c>
      <c r="K129" s="100">
        <v>0</v>
      </c>
      <c r="L129" s="97">
        <v>298.21364186980674</v>
      </c>
      <c r="M129" s="32">
        <v>1.7298637703750332E-3</v>
      </c>
      <c r="N129" s="41">
        <v>9.3003395891371962E-4</v>
      </c>
      <c r="O129" s="41">
        <v>4.0946037978825244E-4</v>
      </c>
      <c r="P129" s="18"/>
      <c r="Q129" s="18"/>
      <c r="R129" s="18"/>
      <c r="S129" s="18"/>
    </row>
    <row r="130" spans="2:19" x14ac:dyDescent="0.2">
      <c r="B130" s="23" t="s">
        <v>550</v>
      </c>
      <c r="C130" s="32" t="s">
        <v>551</v>
      </c>
      <c r="D130" s="32" t="s">
        <v>254</v>
      </c>
      <c r="E130" s="32" t="s">
        <v>176</v>
      </c>
      <c r="F130" s="32" t="s">
        <v>552</v>
      </c>
      <c r="G130" s="32" t="s">
        <v>275</v>
      </c>
      <c r="H130" s="93" t="s">
        <v>182</v>
      </c>
      <c r="I130" s="103">
        <v>15460.713040064529</v>
      </c>
      <c r="J130" s="100">
        <v>1680</v>
      </c>
      <c r="K130" s="100">
        <v>0</v>
      </c>
      <c r="L130" s="97">
        <v>259.7399790730841</v>
      </c>
      <c r="M130" s="32">
        <v>1.7479550423254158E-3</v>
      </c>
      <c r="N130" s="41">
        <v>8.1004678226950365E-4</v>
      </c>
      <c r="O130" s="41">
        <v>3.5663435720317967E-4</v>
      </c>
      <c r="P130" s="18"/>
      <c r="Q130" s="18"/>
      <c r="R130" s="18"/>
      <c r="S130" s="18"/>
    </row>
    <row r="131" spans="2:19" x14ac:dyDescent="0.2">
      <c r="B131" s="23" t="s">
        <v>582</v>
      </c>
      <c r="C131" s="32" t="s">
        <v>583</v>
      </c>
      <c r="D131" s="32" t="s">
        <v>254</v>
      </c>
      <c r="E131" s="32" t="s">
        <v>176</v>
      </c>
      <c r="F131" s="32" t="s">
        <v>584</v>
      </c>
      <c r="G131" s="32" t="s">
        <v>327</v>
      </c>
      <c r="H131" s="93" t="s">
        <v>182</v>
      </c>
      <c r="I131" s="103">
        <v>429028.63947642862</v>
      </c>
      <c r="J131" s="100">
        <v>157.80000000000001</v>
      </c>
      <c r="K131" s="100">
        <v>0</v>
      </c>
      <c r="L131" s="97">
        <v>677.00719313236004</v>
      </c>
      <c r="M131" s="32">
        <v>2.3472323826483825E-3</v>
      </c>
      <c r="N131" s="41">
        <v>2.1113711502066031E-3</v>
      </c>
      <c r="O131" s="41">
        <v>9.2956050126096325E-4</v>
      </c>
      <c r="P131" s="18"/>
      <c r="Q131" s="18"/>
      <c r="R131" s="18"/>
      <c r="S131" s="18"/>
    </row>
    <row r="132" spans="2:19" s="160" customFormat="1" x14ac:dyDescent="0.2">
      <c r="B132" s="131" t="s">
        <v>645</v>
      </c>
      <c r="C132" s="167" t="s">
        <v>176</v>
      </c>
      <c r="D132" s="167" t="s">
        <v>176</v>
      </c>
      <c r="E132" s="167" t="s">
        <v>176</v>
      </c>
      <c r="F132" s="167" t="s">
        <v>176</v>
      </c>
      <c r="G132" s="167" t="s">
        <v>176</v>
      </c>
      <c r="H132" s="168" t="s">
        <v>176</v>
      </c>
      <c r="I132" s="178" t="s">
        <v>176</v>
      </c>
      <c r="J132" s="164" t="s">
        <v>176</v>
      </c>
      <c r="K132" s="164" t="s">
        <v>176</v>
      </c>
      <c r="L132" s="195">
        <v>0</v>
      </c>
      <c r="M132" s="167" t="s">
        <v>176</v>
      </c>
      <c r="N132" s="163">
        <v>0</v>
      </c>
      <c r="O132" s="163">
        <v>0</v>
      </c>
    </row>
    <row r="133" spans="2:19" s="160" customFormat="1" x14ac:dyDescent="0.2">
      <c r="B133" s="131" t="s">
        <v>646</v>
      </c>
      <c r="C133" s="167" t="s">
        <v>176</v>
      </c>
      <c r="D133" s="167" t="s">
        <v>176</v>
      </c>
      <c r="E133" s="167" t="s">
        <v>176</v>
      </c>
      <c r="F133" s="167" t="s">
        <v>176</v>
      </c>
      <c r="G133" s="167" t="s">
        <v>176</v>
      </c>
      <c r="H133" s="168" t="s">
        <v>176</v>
      </c>
      <c r="I133" s="178" t="s">
        <v>176</v>
      </c>
      <c r="J133" s="164" t="s">
        <v>176</v>
      </c>
      <c r="K133" s="164" t="s">
        <v>176</v>
      </c>
      <c r="L133" s="195">
        <v>0</v>
      </c>
      <c r="M133" s="167" t="s">
        <v>176</v>
      </c>
      <c r="N133" s="163">
        <v>0</v>
      </c>
      <c r="O133" s="163">
        <v>0</v>
      </c>
    </row>
    <row r="134" spans="2:19" s="160" customFormat="1" x14ac:dyDescent="0.2">
      <c r="B134" s="131" t="s">
        <v>647</v>
      </c>
      <c r="C134" s="167" t="s">
        <v>176</v>
      </c>
      <c r="D134" s="167" t="s">
        <v>176</v>
      </c>
      <c r="E134" s="167" t="s">
        <v>176</v>
      </c>
      <c r="F134" s="167" t="s">
        <v>176</v>
      </c>
      <c r="G134" s="167" t="s">
        <v>176</v>
      </c>
      <c r="H134" s="168" t="s">
        <v>176</v>
      </c>
      <c r="I134" s="178" t="s">
        <v>176</v>
      </c>
      <c r="J134" s="164" t="s">
        <v>176</v>
      </c>
      <c r="K134" s="164" t="s">
        <v>176</v>
      </c>
      <c r="L134" s="195">
        <v>0</v>
      </c>
      <c r="M134" s="167" t="s">
        <v>176</v>
      </c>
      <c r="N134" s="163">
        <v>0</v>
      </c>
      <c r="O134" s="163">
        <v>0</v>
      </c>
    </row>
    <row r="135" spans="2:19" s="160" customFormat="1" x14ac:dyDescent="0.2">
      <c r="B135" s="131" t="s">
        <v>265</v>
      </c>
      <c r="C135" s="167" t="s">
        <v>176</v>
      </c>
      <c r="D135" s="167" t="s">
        <v>176</v>
      </c>
      <c r="E135" s="167" t="s">
        <v>176</v>
      </c>
      <c r="F135" s="167" t="s">
        <v>176</v>
      </c>
      <c r="G135" s="167" t="s">
        <v>176</v>
      </c>
      <c r="H135" s="168" t="s">
        <v>176</v>
      </c>
      <c r="I135" s="178" t="s">
        <v>176</v>
      </c>
      <c r="J135" s="164" t="s">
        <v>176</v>
      </c>
      <c r="K135" s="164" t="s">
        <v>176</v>
      </c>
      <c r="L135" s="195">
        <v>98777.320634895979</v>
      </c>
      <c r="M135" s="167" t="s">
        <v>176</v>
      </c>
      <c r="N135" s="163">
        <v>0.3080551982295594</v>
      </c>
      <c r="O135" s="163">
        <v>0.13562558361863281</v>
      </c>
    </row>
    <row r="136" spans="2:19" s="160" customFormat="1" x14ac:dyDescent="0.2">
      <c r="B136" s="131" t="s">
        <v>155</v>
      </c>
      <c r="C136" s="167" t="s">
        <v>176</v>
      </c>
      <c r="D136" s="167" t="s">
        <v>176</v>
      </c>
      <c r="E136" s="167" t="s">
        <v>176</v>
      </c>
      <c r="F136" s="167" t="s">
        <v>176</v>
      </c>
      <c r="G136" s="167" t="s">
        <v>176</v>
      </c>
      <c r="H136" s="168" t="s">
        <v>176</v>
      </c>
      <c r="I136" s="178" t="s">
        <v>176</v>
      </c>
      <c r="J136" s="164" t="s">
        <v>176</v>
      </c>
      <c r="K136" s="164" t="s">
        <v>176</v>
      </c>
      <c r="L136" s="195">
        <v>32099.717049854811</v>
      </c>
      <c r="M136" s="167" t="s">
        <v>176</v>
      </c>
      <c r="N136" s="163">
        <v>0.10010885733027663</v>
      </c>
      <c r="O136" s="163">
        <v>4.4074316157767093E-2</v>
      </c>
    </row>
    <row r="137" spans="2:19" x14ac:dyDescent="0.2">
      <c r="B137" s="23" t="s">
        <v>648</v>
      </c>
      <c r="C137" s="32" t="s">
        <v>649</v>
      </c>
      <c r="D137" s="32" t="s">
        <v>650</v>
      </c>
      <c r="E137" s="32" t="s">
        <v>651</v>
      </c>
      <c r="F137" s="32" t="s">
        <v>176</v>
      </c>
      <c r="G137" s="32" t="s">
        <v>652</v>
      </c>
      <c r="H137" s="93" t="s">
        <v>136</v>
      </c>
      <c r="I137" s="103">
        <v>281592.50613093423</v>
      </c>
      <c r="J137" s="100">
        <v>21</v>
      </c>
      <c r="K137" s="100">
        <v>0</v>
      </c>
      <c r="L137" s="97">
        <v>214.4805641875559</v>
      </c>
      <c r="M137" s="32">
        <v>5.375472067553305E-4</v>
      </c>
      <c r="N137" s="41">
        <v>6.688969926750924E-4</v>
      </c>
      <c r="O137" s="41">
        <v>2.9449120006312814E-4</v>
      </c>
      <c r="P137" s="18"/>
      <c r="Q137" s="18"/>
      <c r="R137" s="18"/>
      <c r="S137" s="18"/>
    </row>
    <row r="138" spans="2:19" x14ac:dyDescent="0.2">
      <c r="B138" s="23" t="s">
        <v>653</v>
      </c>
      <c r="C138" s="32" t="s">
        <v>654</v>
      </c>
      <c r="D138" s="32" t="s">
        <v>650</v>
      </c>
      <c r="E138" s="32" t="s">
        <v>651</v>
      </c>
      <c r="F138" s="32" t="s">
        <v>176</v>
      </c>
      <c r="G138" s="32" t="s">
        <v>652</v>
      </c>
      <c r="H138" s="93" t="s">
        <v>136</v>
      </c>
      <c r="I138" s="103">
        <v>458.96173482824491</v>
      </c>
      <c r="J138" s="100">
        <v>21.5</v>
      </c>
      <c r="K138" s="100">
        <v>0</v>
      </c>
      <c r="L138" s="97">
        <v>0.3579006382926388</v>
      </c>
      <c r="M138" s="32">
        <v>8.7613694680421453E-7</v>
      </c>
      <c r="N138" s="41">
        <v>1.1161788087292433E-6</v>
      </c>
      <c r="O138" s="41">
        <v>4.9141323771412355E-7</v>
      </c>
      <c r="P138" s="18"/>
      <c r="Q138" s="18"/>
      <c r="R138" s="18"/>
      <c r="S138" s="18"/>
    </row>
    <row r="139" spans="2:19" x14ac:dyDescent="0.2">
      <c r="B139" s="23" t="s">
        <v>708</v>
      </c>
      <c r="C139" s="32" t="s">
        <v>709</v>
      </c>
      <c r="D139" s="32" t="s">
        <v>657</v>
      </c>
      <c r="E139" s="32" t="s">
        <v>651</v>
      </c>
      <c r="F139" s="32" t="s">
        <v>605</v>
      </c>
      <c r="G139" s="32" t="s">
        <v>663</v>
      </c>
      <c r="H139" s="93" t="s">
        <v>136</v>
      </c>
      <c r="I139" s="103">
        <v>31525.180737878338</v>
      </c>
      <c r="J139" s="100">
        <v>618</v>
      </c>
      <c r="K139" s="100">
        <v>0</v>
      </c>
      <c r="L139" s="97">
        <v>706.63251273785124</v>
      </c>
      <c r="M139" s="32">
        <v>9.3578627571036424E-4</v>
      </c>
      <c r="N139" s="41">
        <v>2.2037631451000093E-3</v>
      </c>
      <c r="O139" s="41">
        <v>9.7023736145070811E-4</v>
      </c>
      <c r="P139" s="18"/>
      <c r="Q139" s="18"/>
      <c r="R139" s="18"/>
      <c r="S139" s="18"/>
    </row>
    <row r="140" spans="2:19" x14ac:dyDescent="0.2">
      <c r="B140" s="23" t="s">
        <v>680</v>
      </c>
      <c r="C140" s="32" t="s">
        <v>681</v>
      </c>
      <c r="D140" s="32" t="s">
        <v>657</v>
      </c>
      <c r="E140" s="32" t="s">
        <v>651</v>
      </c>
      <c r="F140" s="32" t="s">
        <v>176</v>
      </c>
      <c r="G140" s="32" t="s">
        <v>677</v>
      </c>
      <c r="H140" s="93" t="s">
        <v>136</v>
      </c>
      <c r="I140" s="103">
        <v>9740.3091408904529</v>
      </c>
      <c r="J140" s="100">
        <v>1855</v>
      </c>
      <c r="K140" s="100">
        <v>0</v>
      </c>
      <c r="L140" s="97">
        <v>655.33627830297553</v>
      </c>
      <c r="M140" s="32">
        <v>2.8357173586656521E-4</v>
      </c>
      <c r="N140" s="41">
        <v>2.0437864260951103E-3</v>
      </c>
      <c r="O140" s="41">
        <v>8.9980538690481791E-4</v>
      </c>
      <c r="P140" s="18"/>
      <c r="Q140" s="18"/>
      <c r="R140" s="18"/>
      <c r="S140" s="18"/>
    </row>
    <row r="141" spans="2:19" x14ac:dyDescent="0.2">
      <c r="B141" s="23" t="s">
        <v>678</v>
      </c>
      <c r="C141" s="32" t="s">
        <v>679</v>
      </c>
      <c r="D141" s="32" t="s">
        <v>657</v>
      </c>
      <c r="E141" s="32" t="s">
        <v>651</v>
      </c>
      <c r="F141" s="32" t="s">
        <v>176</v>
      </c>
      <c r="G141" s="32" t="s">
        <v>663</v>
      </c>
      <c r="H141" s="93" t="s">
        <v>136</v>
      </c>
      <c r="I141" s="103">
        <v>2018.9863004851645</v>
      </c>
      <c r="J141" s="100">
        <v>7984</v>
      </c>
      <c r="K141" s="100">
        <v>0</v>
      </c>
      <c r="L141" s="97">
        <v>584.6574068631121</v>
      </c>
      <c r="M141" s="32">
        <v>5.5987459957468222E-5</v>
      </c>
      <c r="N141" s="41">
        <v>1.8233613972311797E-3</v>
      </c>
      <c r="O141" s="41">
        <v>8.0276020358820035E-4</v>
      </c>
      <c r="P141" s="18"/>
      <c r="Q141" s="18"/>
      <c r="R141" s="18"/>
      <c r="S141" s="18"/>
    </row>
    <row r="142" spans="2:19" x14ac:dyDescent="0.2">
      <c r="B142" s="23" t="s">
        <v>697</v>
      </c>
      <c r="C142" s="32" t="s">
        <v>698</v>
      </c>
      <c r="D142" s="32" t="s">
        <v>657</v>
      </c>
      <c r="E142" s="32" t="s">
        <v>651</v>
      </c>
      <c r="F142" s="32" t="s">
        <v>616</v>
      </c>
      <c r="G142" s="32" t="s">
        <v>686</v>
      </c>
      <c r="H142" s="93" t="s">
        <v>136</v>
      </c>
      <c r="I142" s="103">
        <v>8659.0920115417175</v>
      </c>
      <c r="J142" s="100">
        <v>311</v>
      </c>
      <c r="K142" s="100">
        <v>0</v>
      </c>
      <c r="L142" s="97">
        <v>97.674298162561271</v>
      </c>
      <c r="M142" s="32">
        <v>3.3621931173433769E-4</v>
      </c>
      <c r="N142" s="41">
        <v>3.0461522026515729E-4</v>
      </c>
      <c r="O142" s="41">
        <v>1.3411108549706691E-4</v>
      </c>
      <c r="P142" s="18"/>
      <c r="Q142" s="18"/>
      <c r="R142" s="18"/>
      <c r="S142" s="18"/>
    </row>
    <row r="143" spans="2:19" x14ac:dyDescent="0.2">
      <c r="B143" s="23" t="s">
        <v>727</v>
      </c>
      <c r="C143" s="32" t="s">
        <v>728</v>
      </c>
      <c r="D143" s="32" t="s">
        <v>689</v>
      </c>
      <c r="E143" s="32" t="s">
        <v>651</v>
      </c>
      <c r="F143" s="32" t="s">
        <v>176</v>
      </c>
      <c r="G143" s="32" t="s">
        <v>715</v>
      </c>
      <c r="H143" s="93" t="s">
        <v>136</v>
      </c>
      <c r="I143" s="103">
        <v>1633.6539114337743</v>
      </c>
      <c r="J143" s="100">
        <v>13912</v>
      </c>
      <c r="K143" s="100">
        <v>4.3254417709999995</v>
      </c>
      <c r="L143" s="97">
        <v>828.6479937059438</v>
      </c>
      <c r="M143" s="32">
        <v>1.8038594510302047E-5</v>
      </c>
      <c r="N143" s="41">
        <v>2.5842908101055525E-3</v>
      </c>
      <c r="O143" s="41">
        <v>1.13776995608316E-3</v>
      </c>
      <c r="P143" s="18"/>
      <c r="Q143" s="18"/>
      <c r="R143" s="18"/>
      <c r="S143" s="18"/>
    </row>
    <row r="144" spans="2:19" x14ac:dyDescent="0.2">
      <c r="B144" s="23" t="s">
        <v>675</v>
      </c>
      <c r="C144" s="32" t="s">
        <v>676</v>
      </c>
      <c r="D144" s="32" t="s">
        <v>657</v>
      </c>
      <c r="E144" s="32" t="s">
        <v>651</v>
      </c>
      <c r="F144" s="32" t="s">
        <v>176</v>
      </c>
      <c r="G144" s="32" t="s">
        <v>677</v>
      </c>
      <c r="H144" s="93" t="s">
        <v>136</v>
      </c>
      <c r="I144" s="103">
        <v>30235.210141682255</v>
      </c>
      <c r="J144" s="100">
        <v>2190</v>
      </c>
      <c r="K144" s="100">
        <v>0</v>
      </c>
      <c r="L144" s="97">
        <v>2401.6220474002316</v>
      </c>
      <c r="M144" s="32">
        <v>8.793055102766865E-4</v>
      </c>
      <c r="N144" s="41">
        <v>7.4898990084874932E-3</v>
      </c>
      <c r="O144" s="41">
        <v>3.2975321634201287E-3</v>
      </c>
      <c r="P144" s="18"/>
      <c r="Q144" s="18"/>
      <c r="R144" s="18"/>
      <c r="S144" s="18"/>
    </row>
    <row r="145" spans="2:19" x14ac:dyDescent="0.2">
      <c r="B145" s="23" t="s">
        <v>703</v>
      </c>
      <c r="C145" s="32" t="s">
        <v>704</v>
      </c>
      <c r="D145" s="32" t="s">
        <v>657</v>
      </c>
      <c r="E145" s="32" t="s">
        <v>651</v>
      </c>
      <c r="F145" s="32" t="s">
        <v>522</v>
      </c>
      <c r="G145" s="32" t="s">
        <v>663</v>
      </c>
      <c r="H145" s="93" t="s">
        <v>136</v>
      </c>
      <c r="I145" s="103">
        <v>30852.862768088424</v>
      </c>
      <c r="J145" s="100">
        <v>850</v>
      </c>
      <c r="K145" s="100">
        <v>0</v>
      </c>
      <c r="L145" s="97">
        <v>951.17833269383789</v>
      </c>
      <c r="M145" s="32">
        <v>6.327819371218002E-4</v>
      </c>
      <c r="N145" s="41">
        <v>2.9664241543128655E-3</v>
      </c>
      <c r="O145" s="41">
        <v>1.3060094733064198E-3</v>
      </c>
      <c r="P145" s="18"/>
      <c r="Q145" s="18"/>
      <c r="R145" s="18"/>
      <c r="S145" s="18"/>
    </row>
    <row r="146" spans="2:19" x14ac:dyDescent="0.2">
      <c r="B146" s="23" t="s">
        <v>699</v>
      </c>
      <c r="C146" s="32" t="s">
        <v>700</v>
      </c>
      <c r="D146" s="32" t="s">
        <v>657</v>
      </c>
      <c r="E146" s="32" t="s">
        <v>651</v>
      </c>
      <c r="F146" s="32" t="s">
        <v>701</v>
      </c>
      <c r="G146" s="32" t="s">
        <v>702</v>
      </c>
      <c r="H146" s="93" t="s">
        <v>136</v>
      </c>
      <c r="I146" s="103">
        <v>62.496026799027092</v>
      </c>
      <c r="J146" s="100">
        <v>14308.000000000002</v>
      </c>
      <c r="K146" s="100">
        <v>0</v>
      </c>
      <c r="L146" s="97">
        <v>32.432385586008856</v>
      </c>
      <c r="M146" s="32">
        <v>2.7515537602604631E-6</v>
      </c>
      <c r="N146" s="41">
        <v>1.0114634519885795E-4</v>
      </c>
      <c r="O146" s="41">
        <v>4.453108461511589E-5</v>
      </c>
      <c r="P146" s="18"/>
      <c r="Q146" s="18"/>
      <c r="R146" s="18"/>
      <c r="S146" s="18"/>
    </row>
    <row r="147" spans="2:19" x14ac:dyDescent="0.2">
      <c r="B147" s="23" t="s">
        <v>682</v>
      </c>
      <c r="C147" s="32" t="s">
        <v>683</v>
      </c>
      <c r="D147" s="32" t="s">
        <v>657</v>
      </c>
      <c r="E147" s="32" t="s">
        <v>651</v>
      </c>
      <c r="F147" s="32" t="s">
        <v>176</v>
      </c>
      <c r="G147" s="32" t="s">
        <v>667</v>
      </c>
      <c r="H147" s="93" t="s">
        <v>136</v>
      </c>
      <c r="I147" s="103">
        <v>15616.788722486584</v>
      </c>
      <c r="J147" s="100">
        <v>3765</v>
      </c>
      <c r="K147" s="100">
        <v>0</v>
      </c>
      <c r="L147" s="97">
        <v>2132.5747900015008</v>
      </c>
      <c r="M147" s="32">
        <v>3.4323809006807544E-4</v>
      </c>
      <c r="N147" s="41">
        <v>6.6508257710443134E-3</v>
      </c>
      <c r="O147" s="41">
        <v>2.9281185057995723E-3</v>
      </c>
      <c r="P147" s="18"/>
      <c r="Q147" s="18"/>
      <c r="R147" s="18"/>
      <c r="S147" s="18"/>
    </row>
    <row r="148" spans="2:19" x14ac:dyDescent="0.2">
      <c r="B148" s="23" t="s">
        <v>693</v>
      </c>
      <c r="C148" s="32" t="s">
        <v>694</v>
      </c>
      <c r="D148" s="32" t="s">
        <v>689</v>
      </c>
      <c r="E148" s="32" t="s">
        <v>651</v>
      </c>
      <c r="F148" s="32" t="s">
        <v>290</v>
      </c>
      <c r="G148" s="32" t="s">
        <v>686</v>
      </c>
      <c r="H148" s="93" t="s">
        <v>136</v>
      </c>
      <c r="I148" s="103">
        <v>25836.054740208416</v>
      </c>
      <c r="J148" s="100">
        <v>2154</v>
      </c>
      <c r="K148" s="100">
        <v>0</v>
      </c>
      <c r="L148" s="97">
        <v>2018.4567614283646</v>
      </c>
      <c r="M148" s="32">
        <v>2.5372186920916774E-5</v>
      </c>
      <c r="N148" s="41">
        <v>6.2949277603703462E-3</v>
      </c>
      <c r="O148" s="41">
        <v>2.7714294588892271E-3</v>
      </c>
      <c r="P148" s="18"/>
      <c r="Q148" s="18"/>
      <c r="R148" s="18"/>
      <c r="S148" s="18"/>
    </row>
    <row r="149" spans="2:19" x14ac:dyDescent="0.2">
      <c r="B149" s="23" t="s">
        <v>684</v>
      </c>
      <c r="C149" s="32" t="s">
        <v>685</v>
      </c>
      <c r="D149" s="32" t="s">
        <v>657</v>
      </c>
      <c r="E149" s="32" t="s">
        <v>651</v>
      </c>
      <c r="F149" s="32" t="s">
        <v>176</v>
      </c>
      <c r="G149" s="32" t="s">
        <v>686</v>
      </c>
      <c r="H149" s="93" t="s">
        <v>136</v>
      </c>
      <c r="I149" s="103">
        <v>4383.1802095445819</v>
      </c>
      <c r="J149" s="100">
        <v>4723</v>
      </c>
      <c r="K149" s="100">
        <v>0</v>
      </c>
      <c r="L149" s="97">
        <v>750.85283986968591</v>
      </c>
      <c r="M149" s="32">
        <v>2.7648401785879481E-4</v>
      </c>
      <c r="N149" s="41">
        <v>2.3416723488809514E-3</v>
      </c>
      <c r="O149" s="41">
        <v>1.030953805635601E-3</v>
      </c>
      <c r="P149" s="18"/>
      <c r="Q149" s="18"/>
      <c r="R149" s="18"/>
      <c r="S149" s="18"/>
    </row>
    <row r="150" spans="2:19" x14ac:dyDescent="0.2">
      <c r="B150" s="23" t="s">
        <v>655</v>
      </c>
      <c r="C150" s="32" t="s">
        <v>656</v>
      </c>
      <c r="D150" s="32" t="s">
        <v>657</v>
      </c>
      <c r="E150" s="32" t="s">
        <v>651</v>
      </c>
      <c r="F150" s="32" t="s">
        <v>658</v>
      </c>
      <c r="G150" s="32" t="s">
        <v>659</v>
      </c>
      <c r="H150" s="93" t="s">
        <v>136</v>
      </c>
      <c r="I150" s="103">
        <v>20387.139439517821</v>
      </c>
      <c r="J150" s="100">
        <v>5944</v>
      </c>
      <c r="K150" s="100">
        <v>0</v>
      </c>
      <c r="L150" s="97">
        <v>4395.2405581503463</v>
      </c>
      <c r="M150" s="32">
        <v>4.2029895095892569E-4</v>
      </c>
      <c r="N150" s="41">
        <v>1.3707364126753529E-2</v>
      </c>
      <c r="O150" s="41">
        <v>6.0348576172335848E-3</v>
      </c>
      <c r="P150" s="18"/>
      <c r="Q150" s="18"/>
      <c r="R150" s="18"/>
      <c r="S150" s="18"/>
    </row>
    <row r="151" spans="2:19" x14ac:dyDescent="0.2">
      <c r="B151" s="23" t="s">
        <v>720</v>
      </c>
      <c r="C151" s="32" t="s">
        <v>721</v>
      </c>
      <c r="D151" s="32" t="s">
        <v>657</v>
      </c>
      <c r="E151" s="32" t="s">
        <v>651</v>
      </c>
      <c r="F151" s="32" t="s">
        <v>302</v>
      </c>
      <c r="G151" s="32" t="s">
        <v>677</v>
      </c>
      <c r="H151" s="93" t="s">
        <v>136</v>
      </c>
      <c r="I151" s="103">
        <v>1349.0294909616866</v>
      </c>
      <c r="J151" s="100">
        <v>12552</v>
      </c>
      <c r="K151" s="100">
        <v>0</v>
      </c>
      <c r="L151" s="97">
        <v>614.16056900284923</v>
      </c>
      <c r="M151" s="32">
        <v>3.1553896759349667E-5</v>
      </c>
      <c r="N151" s="41">
        <v>1.9153724216539737E-3</v>
      </c>
      <c r="O151" s="41">
        <v>8.4326933623198855E-4</v>
      </c>
      <c r="P151" s="18"/>
      <c r="Q151" s="18"/>
      <c r="R151" s="18"/>
      <c r="S151" s="18"/>
    </row>
    <row r="152" spans="2:19" x14ac:dyDescent="0.2">
      <c r="B152" s="23" t="s">
        <v>660</v>
      </c>
      <c r="C152" s="32" t="s">
        <v>661</v>
      </c>
      <c r="D152" s="32" t="s">
        <v>657</v>
      </c>
      <c r="E152" s="32" t="s">
        <v>651</v>
      </c>
      <c r="F152" s="32" t="s">
        <v>662</v>
      </c>
      <c r="G152" s="32" t="s">
        <v>663</v>
      </c>
      <c r="H152" s="93" t="s">
        <v>136</v>
      </c>
      <c r="I152" s="103">
        <v>4960.0804052762032</v>
      </c>
      <c r="J152" s="100">
        <v>6598</v>
      </c>
      <c r="K152" s="100">
        <v>4.4975528700000007</v>
      </c>
      <c r="L152" s="97">
        <v>1191.4917162342751</v>
      </c>
      <c r="M152" s="32">
        <v>3.5067450052856278E-5</v>
      </c>
      <c r="N152" s="41">
        <v>3.7158855339892477E-3</v>
      </c>
      <c r="O152" s="41">
        <v>1.6359702647568194E-3</v>
      </c>
      <c r="P152" s="18"/>
      <c r="Q152" s="18"/>
      <c r="R152" s="18"/>
      <c r="S152" s="18"/>
    </row>
    <row r="153" spans="2:19" x14ac:dyDescent="0.2">
      <c r="B153" s="23" t="s">
        <v>668</v>
      </c>
      <c r="C153" s="32" t="s">
        <v>669</v>
      </c>
      <c r="D153" s="32" t="s">
        <v>670</v>
      </c>
      <c r="E153" s="32" t="s">
        <v>651</v>
      </c>
      <c r="F153" s="32" t="s">
        <v>671</v>
      </c>
      <c r="G153" s="32" t="s">
        <v>672</v>
      </c>
      <c r="H153" s="93" t="s">
        <v>136</v>
      </c>
      <c r="I153" s="103">
        <v>1096</v>
      </c>
      <c r="J153" s="100">
        <v>0.91999999999999993</v>
      </c>
      <c r="K153" s="100">
        <v>0</v>
      </c>
      <c r="L153" s="97">
        <v>3.6569999999999998E-2</v>
      </c>
      <c r="M153" s="32">
        <v>3.9049584421211052E-4</v>
      </c>
      <c r="N153" s="41">
        <v>1.1405025492537092E-7</v>
      </c>
      <c r="O153" s="41">
        <v>5.0212210262982145E-8</v>
      </c>
      <c r="P153" s="18"/>
      <c r="Q153" s="18"/>
      <c r="R153" s="18"/>
      <c r="S153" s="18"/>
    </row>
    <row r="154" spans="2:19" x14ac:dyDescent="0.2">
      <c r="B154" s="23" t="s">
        <v>668</v>
      </c>
      <c r="C154" s="32" t="s">
        <v>669</v>
      </c>
      <c r="D154" s="32" t="s">
        <v>670</v>
      </c>
      <c r="E154" s="32" t="s">
        <v>651</v>
      </c>
      <c r="F154" s="32" t="s">
        <v>671</v>
      </c>
      <c r="G154" s="32" t="s">
        <v>672</v>
      </c>
      <c r="H154" s="93" t="s">
        <v>136</v>
      </c>
      <c r="I154" s="103">
        <v>650</v>
      </c>
      <c r="J154" s="100">
        <v>0.91999999999999993</v>
      </c>
      <c r="K154" s="100">
        <v>0</v>
      </c>
      <c r="L154" s="97">
        <v>2.1690000000000001E-2</v>
      </c>
      <c r="M154" s="32">
        <v>2.3158968862944509E-4</v>
      </c>
      <c r="N154" s="41">
        <v>6.7644244717836896E-8</v>
      </c>
      <c r="O154" s="41">
        <v>2.9781319130546425E-8</v>
      </c>
      <c r="P154" s="18"/>
      <c r="Q154" s="18"/>
      <c r="R154" s="18"/>
      <c r="S154" s="18"/>
    </row>
    <row r="155" spans="2:19" x14ac:dyDescent="0.2">
      <c r="B155" s="23" t="s">
        <v>716</v>
      </c>
      <c r="C155" s="32" t="s">
        <v>717</v>
      </c>
      <c r="D155" s="32" t="s">
        <v>657</v>
      </c>
      <c r="E155" s="32" t="s">
        <v>651</v>
      </c>
      <c r="F155" s="32" t="s">
        <v>458</v>
      </c>
      <c r="G155" s="32" t="s">
        <v>712</v>
      </c>
      <c r="H155" s="93" t="s">
        <v>136</v>
      </c>
      <c r="I155" s="103">
        <v>2284.2880613084853</v>
      </c>
      <c r="J155" s="100">
        <v>950</v>
      </c>
      <c r="K155" s="100">
        <v>0</v>
      </c>
      <c r="L155" s="97">
        <v>78.708571524699607</v>
      </c>
      <c r="M155" s="32">
        <v>7.6425595441690597E-5</v>
      </c>
      <c r="N155" s="41">
        <v>2.4546712188142691E-4</v>
      </c>
      <c r="O155" s="41">
        <v>1.0807031290394273E-4</v>
      </c>
      <c r="P155" s="18"/>
      <c r="Q155" s="18"/>
      <c r="R155" s="18"/>
      <c r="S155" s="18"/>
    </row>
    <row r="156" spans="2:19" x14ac:dyDescent="0.2">
      <c r="B156" s="23" t="s">
        <v>705</v>
      </c>
      <c r="C156" s="32" t="s">
        <v>706</v>
      </c>
      <c r="D156" s="32" t="s">
        <v>689</v>
      </c>
      <c r="E156" s="32" t="s">
        <v>651</v>
      </c>
      <c r="F156" s="32" t="s">
        <v>707</v>
      </c>
      <c r="G156" s="32" t="s">
        <v>652</v>
      </c>
      <c r="H156" s="93" t="s">
        <v>136</v>
      </c>
      <c r="I156" s="103">
        <v>3189.1803173426051</v>
      </c>
      <c r="J156" s="100">
        <v>911.99999999999989</v>
      </c>
      <c r="K156" s="100">
        <v>0</v>
      </c>
      <c r="L156" s="97">
        <v>105.49247191164227</v>
      </c>
      <c r="M156" s="32">
        <v>1.6624255062635338E-5</v>
      </c>
      <c r="N156" s="41">
        <v>3.2899762959339162E-4</v>
      </c>
      <c r="O156" s="41">
        <v>1.4484578016924035E-4</v>
      </c>
      <c r="P156" s="18"/>
      <c r="Q156" s="18"/>
      <c r="R156" s="18"/>
      <c r="S156" s="18"/>
    </row>
    <row r="157" spans="2:19" x14ac:dyDescent="0.2">
      <c r="B157" s="23" t="s">
        <v>725</v>
      </c>
      <c r="C157" s="32" t="s">
        <v>726</v>
      </c>
      <c r="D157" s="32" t="s">
        <v>657</v>
      </c>
      <c r="E157" s="32" t="s">
        <v>651</v>
      </c>
      <c r="F157" s="32" t="s">
        <v>375</v>
      </c>
      <c r="G157" s="32" t="s">
        <v>659</v>
      </c>
      <c r="H157" s="93" t="s">
        <v>136</v>
      </c>
      <c r="I157" s="103">
        <v>6461.9128312020348</v>
      </c>
      <c r="J157" s="100">
        <v>856</v>
      </c>
      <c r="K157" s="100">
        <v>0</v>
      </c>
      <c r="L157" s="97">
        <v>200.62378313214847</v>
      </c>
      <c r="M157" s="32">
        <v>1.1805326033544998E-4</v>
      </c>
      <c r="N157" s="41">
        <v>6.2568207848821063E-4</v>
      </c>
      <c r="O157" s="41">
        <v>2.7546523331655376E-4</v>
      </c>
      <c r="P157" s="18"/>
      <c r="Q157" s="18"/>
      <c r="R157" s="18"/>
      <c r="S157" s="18"/>
    </row>
    <row r="158" spans="2:19" x14ac:dyDescent="0.2">
      <c r="B158" s="23" t="s">
        <v>687</v>
      </c>
      <c r="C158" s="32" t="s">
        <v>688</v>
      </c>
      <c r="D158" s="32" t="s">
        <v>689</v>
      </c>
      <c r="E158" s="32" t="s">
        <v>651</v>
      </c>
      <c r="F158" s="32" t="s">
        <v>176</v>
      </c>
      <c r="G158" s="32" t="s">
        <v>690</v>
      </c>
      <c r="H158" s="93" t="s">
        <v>136</v>
      </c>
      <c r="I158" s="103">
        <v>4933.614488618844</v>
      </c>
      <c r="J158" s="100">
        <v>4243</v>
      </c>
      <c r="K158" s="100">
        <v>0</v>
      </c>
      <c r="L158" s="97">
        <v>759.25174397510807</v>
      </c>
      <c r="M158" s="32">
        <v>5.8771075926832892E-5</v>
      </c>
      <c r="N158" s="41">
        <v>2.3678658723788222E-3</v>
      </c>
      <c r="O158" s="41">
        <v>1.0424858684991527E-3</v>
      </c>
      <c r="P158" s="18"/>
      <c r="Q158" s="18"/>
      <c r="R158" s="18"/>
      <c r="S158" s="18"/>
    </row>
    <row r="159" spans="2:19" x14ac:dyDescent="0.2">
      <c r="B159" s="23" t="s">
        <v>673</v>
      </c>
      <c r="C159" s="32" t="s">
        <v>674</v>
      </c>
      <c r="D159" s="32" t="s">
        <v>657</v>
      </c>
      <c r="E159" s="32" t="s">
        <v>651</v>
      </c>
      <c r="F159" s="32" t="s">
        <v>176</v>
      </c>
      <c r="G159" s="32" t="s">
        <v>663</v>
      </c>
      <c r="H159" s="93" t="s">
        <v>136</v>
      </c>
      <c r="I159" s="103">
        <v>11091.909008851047</v>
      </c>
      <c r="J159" s="100">
        <v>5010</v>
      </c>
      <c r="K159" s="100">
        <v>0</v>
      </c>
      <c r="L159" s="97">
        <v>2015.5407341780528</v>
      </c>
      <c r="M159" s="32">
        <v>1.7089334069395388E-4</v>
      </c>
      <c r="N159" s="41">
        <v>6.2858335943526437E-3</v>
      </c>
      <c r="O159" s="41">
        <v>2.7674256258724034E-3</v>
      </c>
      <c r="P159" s="18"/>
      <c r="Q159" s="18"/>
      <c r="R159" s="18"/>
      <c r="S159" s="18"/>
    </row>
    <row r="160" spans="2:19" x14ac:dyDescent="0.2">
      <c r="B160" s="23" t="s">
        <v>718</v>
      </c>
      <c r="C160" s="32" t="s">
        <v>719</v>
      </c>
      <c r="D160" s="32" t="s">
        <v>657</v>
      </c>
      <c r="E160" s="32" t="s">
        <v>651</v>
      </c>
      <c r="F160" s="32" t="s">
        <v>351</v>
      </c>
      <c r="G160" s="32" t="s">
        <v>667</v>
      </c>
      <c r="H160" s="93" t="s">
        <v>136</v>
      </c>
      <c r="I160" s="103">
        <v>14204.172288906568</v>
      </c>
      <c r="J160" s="100">
        <v>2176</v>
      </c>
      <c r="K160" s="100">
        <v>0</v>
      </c>
      <c r="L160" s="97">
        <v>1121.0432756552316</v>
      </c>
      <c r="M160" s="32">
        <v>1.4331208998076577E-4</v>
      </c>
      <c r="N160" s="41">
        <v>3.4961791460446276E-3</v>
      </c>
      <c r="O160" s="41">
        <v>1.5392414730955083E-3</v>
      </c>
      <c r="P160" s="18"/>
      <c r="Q160" s="18"/>
      <c r="R160" s="18"/>
      <c r="S160" s="18"/>
    </row>
    <row r="161" spans="2:19" x14ac:dyDescent="0.2">
      <c r="B161" s="23" t="s">
        <v>713</v>
      </c>
      <c r="C161" s="32" t="s">
        <v>714</v>
      </c>
      <c r="D161" s="32" t="s">
        <v>689</v>
      </c>
      <c r="E161" s="32" t="s">
        <v>651</v>
      </c>
      <c r="F161" s="32" t="s">
        <v>282</v>
      </c>
      <c r="G161" s="32" t="s">
        <v>715</v>
      </c>
      <c r="H161" s="93" t="s">
        <v>136</v>
      </c>
      <c r="I161" s="103">
        <v>9261.7109213147378</v>
      </c>
      <c r="J161" s="100">
        <v>603</v>
      </c>
      <c r="K161" s="100">
        <v>0</v>
      </c>
      <c r="L161" s="97">
        <v>202.56111976341757</v>
      </c>
      <c r="M161" s="32">
        <v>7.2345747721117589E-6</v>
      </c>
      <c r="N161" s="41">
        <v>6.3172401823862086E-4</v>
      </c>
      <c r="O161" s="41">
        <v>2.781252812870066E-4</v>
      </c>
      <c r="P161" s="18"/>
      <c r="Q161" s="18"/>
      <c r="R161" s="18"/>
      <c r="S161" s="18"/>
    </row>
    <row r="162" spans="2:19" x14ac:dyDescent="0.2">
      <c r="B162" s="23" t="s">
        <v>664</v>
      </c>
      <c r="C162" s="32" t="s">
        <v>665</v>
      </c>
      <c r="D162" s="32" t="s">
        <v>657</v>
      </c>
      <c r="E162" s="32" t="s">
        <v>651</v>
      </c>
      <c r="F162" s="32" t="s">
        <v>666</v>
      </c>
      <c r="G162" s="32" t="s">
        <v>667</v>
      </c>
      <c r="H162" s="93" t="s">
        <v>136</v>
      </c>
      <c r="I162" s="103">
        <v>28955.087675964547</v>
      </c>
      <c r="J162" s="100">
        <v>7345</v>
      </c>
      <c r="K162" s="100">
        <v>0</v>
      </c>
      <c r="L162" s="97">
        <v>7713.726565359796</v>
      </c>
      <c r="M162" s="32">
        <v>5.4662916076347119E-4</v>
      </c>
      <c r="N162" s="41">
        <v>2.4056671621654105E-2</v>
      </c>
      <c r="O162" s="41">
        <v>1.0591284118430331E-2</v>
      </c>
      <c r="P162" s="18"/>
      <c r="Q162" s="18"/>
      <c r="R162" s="18"/>
      <c r="S162" s="18"/>
    </row>
    <row r="163" spans="2:19" x14ac:dyDescent="0.2">
      <c r="B163" s="23" t="s">
        <v>695</v>
      </c>
      <c r="C163" s="32" t="s">
        <v>696</v>
      </c>
      <c r="D163" s="32" t="s">
        <v>657</v>
      </c>
      <c r="E163" s="32" t="s">
        <v>651</v>
      </c>
      <c r="F163" s="32" t="s">
        <v>445</v>
      </c>
      <c r="G163" s="32" t="s">
        <v>667</v>
      </c>
      <c r="H163" s="93" t="s">
        <v>136</v>
      </c>
      <c r="I163" s="103">
        <v>11753.915582540694</v>
      </c>
      <c r="J163" s="100">
        <v>2631</v>
      </c>
      <c r="K163" s="100">
        <v>0</v>
      </c>
      <c r="L163" s="97">
        <v>1121.6334972780817</v>
      </c>
      <c r="M163" s="32">
        <v>4.1942087397606436E-4</v>
      </c>
      <c r="N163" s="41">
        <v>3.4980198604703458E-3</v>
      </c>
      <c r="O163" s="41">
        <v>1.5400518732111308E-3</v>
      </c>
      <c r="P163" s="18"/>
      <c r="Q163" s="18"/>
      <c r="R163" s="18"/>
      <c r="S163" s="18"/>
    </row>
    <row r="164" spans="2:19" x14ac:dyDescent="0.2">
      <c r="B164" s="23" t="s">
        <v>691</v>
      </c>
      <c r="C164" s="32" t="s">
        <v>692</v>
      </c>
      <c r="D164" s="32" t="s">
        <v>657</v>
      </c>
      <c r="E164" s="32" t="s">
        <v>651</v>
      </c>
      <c r="F164" s="32" t="s">
        <v>278</v>
      </c>
      <c r="G164" s="32" t="s">
        <v>663</v>
      </c>
      <c r="H164" s="93" t="s">
        <v>136</v>
      </c>
      <c r="I164" s="103">
        <v>1996.4207814831245</v>
      </c>
      <c r="J164" s="100">
        <v>11447</v>
      </c>
      <c r="K164" s="100">
        <v>0</v>
      </c>
      <c r="L164" s="97">
        <v>828.87935050024555</v>
      </c>
      <c r="M164" s="32">
        <v>3.2530451054403607E-5</v>
      </c>
      <c r="N164" s="41">
        <v>2.585012338718318E-3</v>
      </c>
      <c r="O164" s="41">
        <v>1.138087619085655E-3</v>
      </c>
      <c r="P164" s="18"/>
      <c r="Q164" s="18"/>
      <c r="R164" s="18"/>
      <c r="S164" s="18"/>
    </row>
    <row r="165" spans="2:19" x14ac:dyDescent="0.2">
      <c r="B165" s="23" t="s">
        <v>710</v>
      </c>
      <c r="C165" s="32" t="s">
        <v>711</v>
      </c>
      <c r="D165" s="32" t="s">
        <v>689</v>
      </c>
      <c r="E165" s="32" t="s">
        <v>651</v>
      </c>
      <c r="F165" s="32" t="s">
        <v>543</v>
      </c>
      <c r="G165" s="32" t="s">
        <v>712</v>
      </c>
      <c r="H165" s="93" t="s">
        <v>136</v>
      </c>
      <c r="I165" s="103">
        <v>2951.8388784085669</v>
      </c>
      <c r="J165" s="100">
        <v>679</v>
      </c>
      <c r="K165" s="100">
        <v>0</v>
      </c>
      <c r="L165" s="97">
        <v>72.695910231450355</v>
      </c>
      <c r="M165" s="32">
        <v>2.6079867295075285E-5</v>
      </c>
      <c r="N165" s="41">
        <v>2.2671553442517892E-4</v>
      </c>
      <c r="O165" s="41">
        <v>9.981466584086575E-5</v>
      </c>
      <c r="P165" s="18"/>
      <c r="Q165" s="18"/>
      <c r="R165" s="18"/>
      <c r="S165" s="18"/>
    </row>
    <row r="166" spans="2:19" x14ac:dyDescent="0.2">
      <c r="B166" s="23" t="s">
        <v>722</v>
      </c>
      <c r="C166" s="32" t="s">
        <v>723</v>
      </c>
      <c r="D166" s="32" t="s">
        <v>657</v>
      </c>
      <c r="E166" s="32" t="s">
        <v>651</v>
      </c>
      <c r="F166" s="32" t="s">
        <v>176</v>
      </c>
      <c r="G166" s="32" t="s">
        <v>724</v>
      </c>
      <c r="H166" s="93" t="s">
        <v>136</v>
      </c>
      <c r="I166" s="103">
        <v>6441.110710373664</v>
      </c>
      <c r="J166" s="100">
        <v>1300</v>
      </c>
      <c r="K166" s="100">
        <v>0</v>
      </c>
      <c r="L166" s="97">
        <v>303.70481117954893</v>
      </c>
      <c r="M166" s="32">
        <v>7.9207085775011765E-4</v>
      </c>
      <c r="N166" s="41">
        <v>9.4715917793517076E-4</v>
      </c>
      <c r="O166" s="41">
        <v>4.1699999553805855E-4</v>
      </c>
      <c r="P166" s="18"/>
      <c r="Q166" s="18"/>
      <c r="R166" s="18"/>
      <c r="S166" s="18"/>
    </row>
    <row r="167" spans="2:19" s="160" customFormat="1" x14ac:dyDescent="0.2">
      <c r="B167" s="131" t="s">
        <v>156</v>
      </c>
      <c r="C167" s="167" t="s">
        <v>176</v>
      </c>
      <c r="D167" s="167" t="s">
        <v>176</v>
      </c>
      <c r="E167" s="167" t="s">
        <v>176</v>
      </c>
      <c r="F167" s="167" t="s">
        <v>176</v>
      </c>
      <c r="G167" s="167" t="s">
        <v>176</v>
      </c>
      <c r="H167" s="168" t="s">
        <v>176</v>
      </c>
      <c r="I167" s="178" t="s">
        <v>176</v>
      </c>
      <c r="J167" s="164" t="s">
        <v>176</v>
      </c>
      <c r="K167" s="164" t="s">
        <v>176</v>
      </c>
      <c r="L167" s="195">
        <v>66677.603585041143</v>
      </c>
      <c r="M167" s="167" t="s">
        <v>176</v>
      </c>
      <c r="N167" s="163">
        <v>0.20794634089928271</v>
      </c>
      <c r="O167" s="163">
        <v>9.1551267460865685E-2</v>
      </c>
    </row>
    <row r="168" spans="2:19" x14ac:dyDescent="0.2">
      <c r="B168" s="23" t="s">
        <v>729</v>
      </c>
      <c r="C168" s="32" t="s">
        <v>730</v>
      </c>
      <c r="D168" s="32" t="s">
        <v>670</v>
      </c>
      <c r="E168" s="32" t="s">
        <v>651</v>
      </c>
      <c r="F168" s="32" t="s">
        <v>176</v>
      </c>
      <c r="G168" s="32" t="s">
        <v>715</v>
      </c>
      <c r="H168" s="93" t="s">
        <v>137</v>
      </c>
      <c r="I168" s="103">
        <v>1970.6934071017047</v>
      </c>
      <c r="J168" s="100">
        <v>1788</v>
      </c>
      <c r="K168" s="100">
        <v>0</v>
      </c>
      <c r="L168" s="97">
        <v>148.54087370874905</v>
      </c>
      <c r="M168" s="32">
        <v>1.1918376471969049E-5</v>
      </c>
      <c r="N168" s="41">
        <v>4.6325196919114452E-4</v>
      </c>
      <c r="O168" s="41">
        <v>2.0395311958738813E-4</v>
      </c>
      <c r="P168" s="18"/>
      <c r="Q168" s="18"/>
      <c r="R168" s="18"/>
      <c r="S168" s="18"/>
    </row>
    <row r="169" spans="2:19" x14ac:dyDescent="0.2">
      <c r="B169" s="23" t="s">
        <v>731</v>
      </c>
      <c r="C169" s="32" t="s">
        <v>732</v>
      </c>
      <c r="D169" s="32" t="s">
        <v>733</v>
      </c>
      <c r="E169" s="32" t="s">
        <v>651</v>
      </c>
      <c r="F169" s="32" t="s">
        <v>176</v>
      </c>
      <c r="G169" s="32" t="s">
        <v>690</v>
      </c>
      <c r="H169" s="93" t="s">
        <v>137</v>
      </c>
      <c r="I169" s="103">
        <v>64.124999987262299</v>
      </c>
      <c r="J169" s="100">
        <v>5584</v>
      </c>
      <c r="K169" s="100">
        <v>0</v>
      </c>
      <c r="L169" s="97">
        <v>15.094967541001557</v>
      </c>
      <c r="M169" s="32">
        <v>2.4051211822553562E-8</v>
      </c>
      <c r="N169" s="41">
        <v>4.7076425926754906E-5</v>
      </c>
      <c r="O169" s="41">
        <v>2.0726050972974042E-5</v>
      </c>
      <c r="P169" s="18"/>
      <c r="Q169" s="18"/>
      <c r="R169" s="18"/>
      <c r="S169" s="18"/>
    </row>
    <row r="170" spans="2:19" x14ac:dyDescent="0.2">
      <c r="B170" s="23" t="s">
        <v>734</v>
      </c>
      <c r="C170" s="32" t="s">
        <v>735</v>
      </c>
      <c r="D170" s="32" t="s">
        <v>670</v>
      </c>
      <c r="E170" s="32" t="s">
        <v>651</v>
      </c>
      <c r="F170" s="32" t="s">
        <v>176</v>
      </c>
      <c r="G170" s="32" t="s">
        <v>690</v>
      </c>
      <c r="H170" s="93" t="s">
        <v>137</v>
      </c>
      <c r="I170" s="103">
        <v>406.12499991932788</v>
      </c>
      <c r="J170" s="100">
        <v>1628.2</v>
      </c>
      <c r="K170" s="100">
        <v>0</v>
      </c>
      <c r="L170" s="97">
        <v>27.875769852462795</v>
      </c>
      <c r="M170" s="32">
        <v>1.1175131784468678E-7</v>
      </c>
      <c r="N170" s="41">
        <v>8.6935702978243129E-5</v>
      </c>
      <c r="O170" s="41">
        <v>3.8274651820463788E-5</v>
      </c>
      <c r="P170" s="18"/>
      <c r="Q170" s="18"/>
      <c r="R170" s="18"/>
      <c r="S170" s="18"/>
    </row>
    <row r="171" spans="2:19" x14ac:dyDescent="0.2">
      <c r="B171" s="23" t="s">
        <v>736</v>
      </c>
      <c r="C171" s="32" t="s">
        <v>737</v>
      </c>
      <c r="D171" s="32" t="s">
        <v>733</v>
      </c>
      <c r="E171" s="32" t="s">
        <v>651</v>
      </c>
      <c r="F171" s="32" t="s">
        <v>176</v>
      </c>
      <c r="G171" s="32" t="s">
        <v>690</v>
      </c>
      <c r="H171" s="93" t="s">
        <v>137</v>
      </c>
      <c r="I171" s="103">
        <v>64.124999987262299</v>
      </c>
      <c r="J171" s="100">
        <v>2710</v>
      </c>
      <c r="K171" s="100">
        <v>0</v>
      </c>
      <c r="L171" s="97">
        <v>7.3258169835448097</v>
      </c>
      <c r="M171" s="32">
        <v>1.4108916631189894E-7</v>
      </c>
      <c r="N171" s="41">
        <v>2.2846904416458776E-5</v>
      </c>
      <c r="O171" s="41">
        <v>1.0058667288101657E-5</v>
      </c>
      <c r="P171" s="18"/>
      <c r="Q171" s="18"/>
      <c r="R171" s="18"/>
      <c r="S171" s="18"/>
    </row>
    <row r="172" spans="2:19" x14ac:dyDescent="0.2">
      <c r="B172" s="23" t="s">
        <v>738</v>
      </c>
      <c r="C172" s="32" t="s">
        <v>739</v>
      </c>
      <c r="D172" s="32" t="s">
        <v>670</v>
      </c>
      <c r="E172" s="32" t="s">
        <v>651</v>
      </c>
      <c r="F172" s="32" t="s">
        <v>176</v>
      </c>
      <c r="G172" s="32" t="s">
        <v>740</v>
      </c>
      <c r="H172" s="93" t="s">
        <v>137</v>
      </c>
      <c r="I172" s="103">
        <v>427.49999991508201</v>
      </c>
      <c r="J172" s="100">
        <v>441.2</v>
      </c>
      <c r="K172" s="100">
        <v>0</v>
      </c>
      <c r="L172" s="97">
        <v>7.9511696264205911</v>
      </c>
      <c r="M172" s="32">
        <v>4.2049125173122594E-8</v>
      </c>
      <c r="N172" s="41">
        <v>2.4797181374026105E-5</v>
      </c>
      <c r="O172" s="41">
        <v>1.0917303831514026E-5</v>
      </c>
      <c r="P172" s="18"/>
      <c r="Q172" s="18"/>
      <c r="R172" s="18"/>
      <c r="S172" s="18"/>
    </row>
    <row r="173" spans="2:19" x14ac:dyDescent="0.2">
      <c r="B173" s="23" t="s">
        <v>741</v>
      </c>
      <c r="C173" s="32" t="s">
        <v>742</v>
      </c>
      <c r="D173" s="32" t="s">
        <v>650</v>
      </c>
      <c r="E173" s="32" t="s">
        <v>651</v>
      </c>
      <c r="F173" s="32" t="s">
        <v>176</v>
      </c>
      <c r="G173" s="32" t="s">
        <v>715</v>
      </c>
      <c r="H173" s="93" t="s">
        <v>2</v>
      </c>
      <c r="I173" s="103">
        <v>2244.3749995541807</v>
      </c>
      <c r="J173" s="100">
        <v>331.70000000000005</v>
      </c>
      <c r="K173" s="100">
        <v>0</v>
      </c>
      <c r="L173" s="97">
        <v>35.276198581992787</v>
      </c>
      <c r="M173" s="32">
        <v>1.5818267621530968E-7</v>
      </c>
      <c r="N173" s="41">
        <v>1.1001529781444587E-4</v>
      </c>
      <c r="O173" s="41">
        <v>4.8435764300731048E-5</v>
      </c>
      <c r="P173" s="18"/>
      <c r="Q173" s="18"/>
      <c r="R173" s="18"/>
      <c r="S173" s="18"/>
    </row>
    <row r="174" spans="2:19" x14ac:dyDescent="0.2">
      <c r="B174" s="23" t="s">
        <v>743</v>
      </c>
      <c r="C174" s="32" t="s">
        <v>744</v>
      </c>
      <c r="D174" s="32" t="s">
        <v>650</v>
      </c>
      <c r="E174" s="32" t="s">
        <v>651</v>
      </c>
      <c r="F174" s="32" t="s">
        <v>176</v>
      </c>
      <c r="G174" s="32" t="s">
        <v>690</v>
      </c>
      <c r="H174" s="93" t="s">
        <v>2</v>
      </c>
      <c r="I174" s="103">
        <v>320.6249999363115</v>
      </c>
      <c r="J174" s="100">
        <v>589.29999999999995</v>
      </c>
      <c r="K174" s="100">
        <v>0</v>
      </c>
      <c r="L174" s="97">
        <v>8.9531262567215641</v>
      </c>
      <c r="M174" s="32">
        <v>1.5984894880642116E-8</v>
      </c>
      <c r="N174" s="41">
        <v>2.7921966966314636E-5</v>
      </c>
      <c r="O174" s="41">
        <v>1.2293034129437502E-5</v>
      </c>
      <c r="P174" s="18"/>
      <c r="Q174" s="18"/>
      <c r="R174" s="18"/>
      <c r="S174" s="18"/>
    </row>
    <row r="175" spans="2:19" x14ac:dyDescent="0.2">
      <c r="B175" s="23" t="s">
        <v>745</v>
      </c>
      <c r="C175" s="32" t="s">
        <v>746</v>
      </c>
      <c r="D175" s="32" t="s">
        <v>650</v>
      </c>
      <c r="E175" s="32" t="s">
        <v>651</v>
      </c>
      <c r="F175" s="32" t="s">
        <v>176</v>
      </c>
      <c r="G175" s="32" t="s">
        <v>715</v>
      </c>
      <c r="H175" s="93" t="s">
        <v>2</v>
      </c>
      <c r="I175" s="103">
        <v>2201.6249995626722</v>
      </c>
      <c r="J175" s="100">
        <v>6.35</v>
      </c>
      <c r="K175" s="100">
        <v>0</v>
      </c>
      <c r="L175" s="97">
        <v>0.66245741986841045</v>
      </c>
      <c r="M175" s="32">
        <v>6.6571635996439951E-7</v>
      </c>
      <c r="N175" s="41">
        <v>2.0659950126660016E-6</v>
      </c>
      <c r="O175" s="41">
        <v>9.0958302588748352E-7</v>
      </c>
      <c r="P175" s="18"/>
      <c r="Q175" s="18"/>
      <c r="R175" s="18"/>
      <c r="S175" s="18"/>
    </row>
    <row r="176" spans="2:19" x14ac:dyDescent="0.2">
      <c r="B176" s="23" t="s">
        <v>747</v>
      </c>
      <c r="C176" s="32" t="s">
        <v>748</v>
      </c>
      <c r="D176" s="32" t="s">
        <v>749</v>
      </c>
      <c r="E176" s="32" t="s">
        <v>651</v>
      </c>
      <c r="F176" s="32" t="s">
        <v>176</v>
      </c>
      <c r="G176" s="32" t="s">
        <v>715</v>
      </c>
      <c r="H176" s="93" t="s">
        <v>143</v>
      </c>
      <c r="I176" s="103">
        <v>3419.9999993206561</v>
      </c>
      <c r="J176" s="100">
        <v>79</v>
      </c>
      <c r="K176" s="100">
        <v>0</v>
      </c>
      <c r="L176" s="97">
        <v>7.5296464185043215</v>
      </c>
      <c r="M176" s="32">
        <v>8.6088252851888119E-6</v>
      </c>
      <c r="N176" s="41">
        <v>2.348258390834903E-5</v>
      </c>
      <c r="O176" s="41">
        <v>1.033853402165298E-5</v>
      </c>
      <c r="P176" s="18"/>
      <c r="Q176" s="18"/>
      <c r="R176" s="18"/>
      <c r="S176" s="18"/>
    </row>
    <row r="177" spans="2:19" x14ac:dyDescent="0.2">
      <c r="B177" s="23" t="s">
        <v>750</v>
      </c>
      <c r="C177" s="32" t="s">
        <v>751</v>
      </c>
      <c r="D177" s="32" t="s">
        <v>749</v>
      </c>
      <c r="E177" s="32" t="s">
        <v>651</v>
      </c>
      <c r="F177" s="32" t="s">
        <v>176</v>
      </c>
      <c r="G177" s="32" t="s">
        <v>715</v>
      </c>
      <c r="H177" s="93" t="s">
        <v>143</v>
      </c>
      <c r="I177" s="103">
        <v>213.74999995754101</v>
      </c>
      <c r="J177" s="100">
        <v>1471</v>
      </c>
      <c r="K177" s="100">
        <v>0</v>
      </c>
      <c r="L177" s="97">
        <v>8.7627451595093806</v>
      </c>
      <c r="M177" s="32">
        <v>3.1005842402604998E-7</v>
      </c>
      <c r="N177" s="41">
        <v>2.7328228583213152E-5</v>
      </c>
      <c r="O177" s="41">
        <v>1.2031632552097731E-5</v>
      </c>
      <c r="P177" s="18"/>
      <c r="Q177" s="18"/>
      <c r="R177" s="18"/>
      <c r="S177" s="18"/>
    </row>
    <row r="178" spans="2:19" x14ac:dyDescent="0.2">
      <c r="B178" s="23" t="s">
        <v>752</v>
      </c>
      <c r="C178" s="32" t="s">
        <v>753</v>
      </c>
      <c r="D178" s="32" t="s">
        <v>657</v>
      </c>
      <c r="E178" s="32" t="s">
        <v>651</v>
      </c>
      <c r="F178" s="32" t="s">
        <v>176</v>
      </c>
      <c r="G178" s="32" t="s">
        <v>754</v>
      </c>
      <c r="H178" s="93" t="s">
        <v>136</v>
      </c>
      <c r="I178" s="103">
        <v>626.58051202827926</v>
      </c>
      <c r="J178" s="100">
        <v>120708</v>
      </c>
      <c r="K178" s="100">
        <v>0</v>
      </c>
      <c r="L178" s="97">
        <v>2743.2190817202923</v>
      </c>
      <c r="M178" s="32">
        <v>2.096188518727005E-6</v>
      </c>
      <c r="N178" s="41">
        <v>8.5552320368154564E-3</v>
      </c>
      <c r="O178" s="41">
        <v>3.7665598394521225E-3</v>
      </c>
      <c r="P178" s="18"/>
      <c r="Q178" s="18"/>
      <c r="R178" s="18"/>
      <c r="S178" s="18"/>
    </row>
    <row r="179" spans="2:19" x14ac:dyDescent="0.2">
      <c r="B179" s="23" t="s">
        <v>755</v>
      </c>
      <c r="C179" s="32" t="s">
        <v>756</v>
      </c>
      <c r="D179" s="32" t="s">
        <v>689</v>
      </c>
      <c r="E179" s="32" t="s">
        <v>651</v>
      </c>
      <c r="F179" s="32" t="s">
        <v>176</v>
      </c>
      <c r="G179" s="32" t="s">
        <v>757</v>
      </c>
      <c r="H179" s="93" t="s">
        <v>136</v>
      </c>
      <c r="I179" s="103">
        <v>18472.964726165883</v>
      </c>
      <c r="J179" s="100">
        <v>2946</v>
      </c>
      <c r="K179" s="100">
        <v>0</v>
      </c>
      <c r="L179" s="97">
        <v>1973.8625127481503</v>
      </c>
      <c r="M179" s="32">
        <v>1.849469652352935E-6</v>
      </c>
      <c r="N179" s="41">
        <v>6.1558524136330253E-3</v>
      </c>
      <c r="O179" s="41">
        <v>2.7101996040560131E-3</v>
      </c>
      <c r="P179" s="18"/>
      <c r="Q179" s="18"/>
      <c r="R179" s="18"/>
      <c r="S179" s="18"/>
    </row>
    <row r="180" spans="2:19" x14ac:dyDescent="0.2">
      <c r="B180" s="23" t="s">
        <v>758</v>
      </c>
      <c r="C180" s="32" t="s">
        <v>759</v>
      </c>
      <c r="D180" s="32" t="s">
        <v>689</v>
      </c>
      <c r="E180" s="32" t="s">
        <v>651</v>
      </c>
      <c r="F180" s="32" t="s">
        <v>176</v>
      </c>
      <c r="G180" s="32" t="s">
        <v>715</v>
      </c>
      <c r="H180" s="93" t="s">
        <v>136</v>
      </c>
      <c r="I180" s="103">
        <v>28404.31103960934</v>
      </c>
      <c r="J180" s="100">
        <v>3247.9999999999995</v>
      </c>
      <c r="K180" s="100">
        <v>0</v>
      </c>
      <c r="L180" s="97">
        <v>3346.168725818141</v>
      </c>
      <c r="M180" s="32">
        <v>7.3689791715322457E-5</v>
      </c>
      <c r="N180" s="41">
        <v>1.0435641132153747E-2</v>
      </c>
      <c r="O180" s="41">
        <v>4.5944360852118006E-3</v>
      </c>
      <c r="P180" s="18"/>
      <c r="Q180" s="18"/>
      <c r="R180" s="18"/>
      <c r="S180" s="18"/>
    </row>
    <row r="181" spans="2:19" x14ac:dyDescent="0.2">
      <c r="B181" s="23" t="s">
        <v>760</v>
      </c>
      <c r="C181" s="32" t="s">
        <v>761</v>
      </c>
      <c r="D181" s="32" t="s">
        <v>657</v>
      </c>
      <c r="E181" s="32" t="s">
        <v>651</v>
      </c>
      <c r="F181" s="32" t="s">
        <v>176</v>
      </c>
      <c r="G181" s="32" t="s">
        <v>663</v>
      </c>
      <c r="H181" s="93" t="s">
        <v>136</v>
      </c>
      <c r="I181" s="103">
        <v>7074.9499575058608</v>
      </c>
      <c r="J181" s="100">
        <v>8784</v>
      </c>
      <c r="K181" s="100">
        <v>0</v>
      </c>
      <c r="L181" s="97">
        <v>2254.0484926692066</v>
      </c>
      <c r="M181" s="32">
        <v>5.9771177497905196E-6</v>
      </c>
      <c r="N181" s="41">
        <v>7.0296638010137018E-3</v>
      </c>
      <c r="O181" s="41">
        <v>3.0949072151179704E-3</v>
      </c>
      <c r="P181" s="18"/>
      <c r="Q181" s="18"/>
      <c r="R181" s="18"/>
      <c r="S181" s="18"/>
    </row>
    <row r="182" spans="2:19" x14ac:dyDescent="0.2">
      <c r="B182" s="23" t="s">
        <v>762</v>
      </c>
      <c r="C182" s="32" t="s">
        <v>763</v>
      </c>
      <c r="D182" s="32" t="s">
        <v>689</v>
      </c>
      <c r="E182" s="32" t="s">
        <v>651</v>
      </c>
      <c r="F182" s="32" t="s">
        <v>176</v>
      </c>
      <c r="G182" s="32" t="s">
        <v>663</v>
      </c>
      <c r="H182" s="93" t="s">
        <v>136</v>
      </c>
      <c r="I182" s="103">
        <v>7948.6928743731723</v>
      </c>
      <c r="J182" s="100">
        <v>15009</v>
      </c>
      <c r="K182" s="100">
        <v>0</v>
      </c>
      <c r="L182" s="97">
        <v>4327.0810500370453</v>
      </c>
      <c r="M182" s="32">
        <v>4.473956866923597E-6</v>
      </c>
      <c r="N182" s="41">
        <v>1.3494796194680522E-2</v>
      </c>
      <c r="O182" s="41">
        <v>5.9412716300089059E-3</v>
      </c>
      <c r="P182" s="18"/>
      <c r="Q182" s="18"/>
      <c r="R182" s="18"/>
      <c r="S182" s="18"/>
    </row>
    <row r="183" spans="2:19" x14ac:dyDescent="0.2">
      <c r="B183" s="23" t="s">
        <v>764</v>
      </c>
      <c r="C183" s="32" t="s">
        <v>765</v>
      </c>
      <c r="D183" s="32" t="s">
        <v>689</v>
      </c>
      <c r="E183" s="32" t="s">
        <v>651</v>
      </c>
      <c r="F183" s="32" t="s">
        <v>176</v>
      </c>
      <c r="G183" s="32" t="s">
        <v>663</v>
      </c>
      <c r="H183" s="93" t="s">
        <v>136</v>
      </c>
      <c r="I183" s="103">
        <v>5190.3757340848824</v>
      </c>
      <c r="J183" s="100">
        <v>22261</v>
      </c>
      <c r="K183" s="100">
        <v>0</v>
      </c>
      <c r="L183" s="97">
        <v>4190.7429493143145</v>
      </c>
      <c r="M183" s="32">
        <v>5.0635107186526762E-6</v>
      </c>
      <c r="N183" s="41">
        <v>1.3069600812031675E-2</v>
      </c>
      <c r="O183" s="41">
        <v>5.7540734517112467E-3</v>
      </c>
      <c r="P183" s="18"/>
      <c r="Q183" s="18"/>
      <c r="R183" s="18"/>
      <c r="S183" s="18"/>
    </row>
    <row r="184" spans="2:19" x14ac:dyDescent="0.2">
      <c r="B184" s="23" t="s">
        <v>766</v>
      </c>
      <c r="C184" s="32" t="s">
        <v>767</v>
      </c>
      <c r="D184" s="32" t="s">
        <v>657</v>
      </c>
      <c r="E184" s="32" t="s">
        <v>651</v>
      </c>
      <c r="F184" s="32" t="s">
        <v>176</v>
      </c>
      <c r="G184" s="32" t="s">
        <v>754</v>
      </c>
      <c r="H184" s="93" t="s">
        <v>136</v>
      </c>
      <c r="I184" s="103">
        <v>9382.6450793501081</v>
      </c>
      <c r="J184" s="100">
        <v>16446</v>
      </c>
      <c r="K184" s="100">
        <v>0</v>
      </c>
      <c r="L184" s="97">
        <v>5596.7141998739507</v>
      </c>
      <c r="M184" s="32">
        <v>3.8905023863288913E-6</v>
      </c>
      <c r="N184" s="41">
        <v>1.7454380126881799E-2</v>
      </c>
      <c r="O184" s="41">
        <v>7.6845335024853349E-3</v>
      </c>
      <c r="P184" s="18"/>
      <c r="Q184" s="18"/>
      <c r="R184" s="18"/>
      <c r="S184" s="18"/>
    </row>
    <row r="185" spans="2:19" x14ac:dyDescent="0.2">
      <c r="B185" s="23" t="s">
        <v>768</v>
      </c>
      <c r="C185" s="32" t="s">
        <v>769</v>
      </c>
      <c r="D185" s="32" t="s">
        <v>689</v>
      </c>
      <c r="E185" s="32" t="s">
        <v>651</v>
      </c>
      <c r="F185" s="32" t="s">
        <v>176</v>
      </c>
      <c r="G185" s="32" t="s">
        <v>663</v>
      </c>
      <c r="H185" s="93" t="s">
        <v>136</v>
      </c>
      <c r="I185" s="103">
        <v>8578.0547891848419</v>
      </c>
      <c r="J185" s="100">
        <v>9901</v>
      </c>
      <c r="K185" s="100">
        <v>0</v>
      </c>
      <c r="L185" s="97">
        <v>3080.458993363477</v>
      </c>
      <c r="M185" s="32">
        <v>2.8440656441782763E-5</v>
      </c>
      <c r="N185" s="41">
        <v>9.6069765786233521E-3</v>
      </c>
      <c r="O185" s="41">
        <v>4.2296049953858689E-3</v>
      </c>
      <c r="P185" s="18"/>
      <c r="Q185" s="18"/>
      <c r="R185" s="18"/>
      <c r="S185" s="18"/>
    </row>
    <row r="186" spans="2:19" x14ac:dyDescent="0.2">
      <c r="B186" s="23" t="s">
        <v>770</v>
      </c>
      <c r="C186" s="32" t="s">
        <v>771</v>
      </c>
      <c r="D186" s="32" t="s">
        <v>689</v>
      </c>
      <c r="E186" s="32" t="s">
        <v>651</v>
      </c>
      <c r="F186" s="32" t="s">
        <v>176</v>
      </c>
      <c r="G186" s="32" t="s">
        <v>772</v>
      </c>
      <c r="H186" s="93" t="s">
        <v>136</v>
      </c>
      <c r="I186" s="103">
        <v>22147.615013442151</v>
      </c>
      <c r="J186" s="100">
        <v>4919</v>
      </c>
      <c r="K186" s="100">
        <v>0</v>
      </c>
      <c r="L186" s="97">
        <v>3951.4031688777968</v>
      </c>
      <c r="M186" s="32">
        <v>4.2910569458113771E-4</v>
      </c>
      <c r="N186" s="41">
        <v>1.2323175792273208E-2</v>
      </c>
      <c r="O186" s="41">
        <v>5.4254494599263303E-3</v>
      </c>
      <c r="P186" s="18"/>
      <c r="Q186" s="18"/>
      <c r="R186" s="18"/>
      <c r="S186" s="18"/>
    </row>
    <row r="187" spans="2:19" x14ac:dyDescent="0.2">
      <c r="B187" s="23" t="s">
        <v>773</v>
      </c>
      <c r="C187" s="32" t="s">
        <v>774</v>
      </c>
      <c r="D187" s="32" t="s">
        <v>689</v>
      </c>
      <c r="E187" s="32" t="s">
        <v>651</v>
      </c>
      <c r="F187" s="32" t="s">
        <v>176</v>
      </c>
      <c r="G187" s="32" t="s">
        <v>677</v>
      </c>
      <c r="H187" s="93" t="s">
        <v>136</v>
      </c>
      <c r="I187" s="103">
        <v>16684.175061097911</v>
      </c>
      <c r="J187" s="100">
        <v>5752</v>
      </c>
      <c r="K187" s="100">
        <v>0</v>
      </c>
      <c r="L187" s="97">
        <v>3480.7366896582198</v>
      </c>
      <c r="M187" s="32">
        <v>1.1240244907503241E-4</v>
      </c>
      <c r="N187" s="41">
        <v>1.0855316018146341E-2</v>
      </c>
      <c r="O187" s="41">
        <v>4.7792037881103358E-3</v>
      </c>
      <c r="P187" s="18"/>
      <c r="Q187" s="18"/>
      <c r="R187" s="18"/>
      <c r="S187" s="18"/>
    </row>
    <row r="188" spans="2:19" x14ac:dyDescent="0.2">
      <c r="B188" s="23" t="s">
        <v>775</v>
      </c>
      <c r="C188" s="32" t="s">
        <v>776</v>
      </c>
      <c r="D188" s="32" t="s">
        <v>689</v>
      </c>
      <c r="E188" s="32" t="s">
        <v>651</v>
      </c>
      <c r="F188" s="32" t="s">
        <v>176</v>
      </c>
      <c r="G188" s="32" t="s">
        <v>754</v>
      </c>
      <c r="H188" s="93" t="s">
        <v>136</v>
      </c>
      <c r="I188" s="103">
        <v>11567.8541761208</v>
      </c>
      <c r="J188" s="100">
        <v>5447</v>
      </c>
      <c r="K188" s="100">
        <v>0</v>
      </c>
      <c r="L188" s="97">
        <v>2285.376388673415</v>
      </c>
      <c r="M188" s="32">
        <v>5.5332732673454436E-5</v>
      </c>
      <c r="N188" s="41">
        <v>7.1273655927981006E-3</v>
      </c>
      <c r="O188" s="41">
        <v>3.1379217872060249E-3</v>
      </c>
      <c r="P188" s="18"/>
      <c r="Q188" s="18"/>
      <c r="R188" s="18"/>
      <c r="S188" s="18"/>
    </row>
    <row r="189" spans="2:19" x14ac:dyDescent="0.2">
      <c r="B189" s="23" t="s">
        <v>777</v>
      </c>
      <c r="C189" s="32" t="s">
        <v>778</v>
      </c>
      <c r="D189" s="32" t="s">
        <v>689</v>
      </c>
      <c r="E189" s="32" t="s">
        <v>651</v>
      </c>
      <c r="F189" s="32" t="s">
        <v>176</v>
      </c>
      <c r="G189" s="32" t="s">
        <v>690</v>
      </c>
      <c r="H189" s="93" t="s">
        <v>136</v>
      </c>
      <c r="I189" s="103">
        <v>19.237499996178691</v>
      </c>
      <c r="J189" s="100">
        <v>6948.9999999999991</v>
      </c>
      <c r="K189" s="100">
        <v>0</v>
      </c>
      <c r="L189" s="97">
        <v>4.8486239450368753</v>
      </c>
      <c r="M189" s="32">
        <v>7.4833365772517705E-8</v>
      </c>
      <c r="N189" s="41">
        <v>1.5121323406308813E-5</v>
      </c>
      <c r="O189" s="41">
        <v>6.6573728469871906E-6</v>
      </c>
      <c r="P189" s="18"/>
      <c r="Q189" s="18"/>
      <c r="R189" s="18"/>
      <c r="S189" s="18"/>
    </row>
    <row r="190" spans="2:19" x14ac:dyDescent="0.2">
      <c r="B190" s="23" t="s">
        <v>779</v>
      </c>
      <c r="C190" s="32" t="s">
        <v>780</v>
      </c>
      <c r="D190" s="32" t="s">
        <v>689</v>
      </c>
      <c r="E190" s="32" t="s">
        <v>651</v>
      </c>
      <c r="F190" s="32" t="s">
        <v>176</v>
      </c>
      <c r="G190" s="32" t="s">
        <v>690</v>
      </c>
      <c r="H190" s="93" t="s">
        <v>136</v>
      </c>
      <c r="I190" s="103">
        <v>51.299999989809841</v>
      </c>
      <c r="J190" s="100">
        <v>2719</v>
      </c>
      <c r="K190" s="100">
        <v>0</v>
      </c>
      <c r="L190" s="97">
        <v>5.0591100679950651</v>
      </c>
      <c r="M190" s="32">
        <v>4.2380994289709447E-8</v>
      </c>
      <c r="N190" s="41">
        <v>1.5777763001103303E-5</v>
      </c>
      <c r="O190" s="41">
        <v>6.9463795044500441E-6</v>
      </c>
      <c r="P190" s="18"/>
      <c r="Q190" s="18"/>
      <c r="R190" s="18"/>
      <c r="S190" s="18"/>
    </row>
    <row r="191" spans="2:19" x14ac:dyDescent="0.2">
      <c r="B191" s="23" t="s">
        <v>781</v>
      </c>
      <c r="C191" s="32" t="s">
        <v>782</v>
      </c>
      <c r="D191" s="32" t="s">
        <v>689</v>
      </c>
      <c r="E191" s="32" t="s">
        <v>651</v>
      </c>
      <c r="F191" s="32" t="s">
        <v>176</v>
      </c>
      <c r="G191" s="32" t="s">
        <v>690</v>
      </c>
      <c r="H191" s="93" t="s">
        <v>136</v>
      </c>
      <c r="I191" s="103">
        <v>83.789999983356068</v>
      </c>
      <c r="J191" s="100">
        <v>3468</v>
      </c>
      <c r="K191" s="100">
        <v>0</v>
      </c>
      <c r="L191" s="97">
        <v>10.539471539406453</v>
      </c>
      <c r="M191" s="32">
        <v>1.055246162701116E-7</v>
      </c>
      <c r="N191" s="41">
        <v>3.2869275795679453E-5</v>
      </c>
      <c r="O191" s="41">
        <v>1.447115561928884E-5</v>
      </c>
      <c r="P191" s="18"/>
      <c r="Q191" s="18"/>
      <c r="R191" s="18"/>
      <c r="S191" s="18"/>
    </row>
    <row r="192" spans="2:19" x14ac:dyDescent="0.2">
      <c r="B192" s="23" t="s">
        <v>783</v>
      </c>
      <c r="C192" s="32" t="s">
        <v>784</v>
      </c>
      <c r="D192" s="32" t="s">
        <v>689</v>
      </c>
      <c r="E192" s="32" t="s">
        <v>651</v>
      </c>
      <c r="F192" s="32" t="s">
        <v>176</v>
      </c>
      <c r="G192" s="32" t="s">
        <v>690</v>
      </c>
      <c r="H192" s="93" t="s">
        <v>136</v>
      </c>
      <c r="I192" s="103">
        <v>29.924999994055739</v>
      </c>
      <c r="J192" s="100">
        <v>5631</v>
      </c>
      <c r="K192" s="100">
        <v>0</v>
      </c>
      <c r="L192" s="97">
        <v>6.1117733710359659</v>
      </c>
      <c r="M192" s="32">
        <v>1.3267063480385333E-7</v>
      </c>
      <c r="N192" s="41">
        <v>1.9060686656077264E-5</v>
      </c>
      <c r="O192" s="41">
        <v>8.3917322829136754E-6</v>
      </c>
      <c r="P192" s="18"/>
      <c r="Q192" s="18"/>
      <c r="R192" s="18"/>
      <c r="S192" s="18"/>
    </row>
    <row r="193" spans="2:19" x14ac:dyDescent="0.2">
      <c r="B193" s="23" t="s">
        <v>785</v>
      </c>
      <c r="C193" s="32" t="s">
        <v>786</v>
      </c>
      <c r="D193" s="32" t="s">
        <v>650</v>
      </c>
      <c r="E193" s="32" t="s">
        <v>651</v>
      </c>
      <c r="F193" s="32" t="s">
        <v>176</v>
      </c>
      <c r="G193" s="32" t="s">
        <v>715</v>
      </c>
      <c r="H193" s="93" t="s">
        <v>136</v>
      </c>
      <c r="I193" s="103">
        <v>619.87499987686886</v>
      </c>
      <c r="J193" s="100">
        <v>1730</v>
      </c>
      <c r="K193" s="100">
        <v>0</v>
      </c>
      <c r="L193" s="97">
        <v>38.895358604773882</v>
      </c>
      <c r="M193" s="32">
        <v>3.9171735934926119E-7</v>
      </c>
      <c r="N193" s="41">
        <v>1.2130231239508286E-4</v>
      </c>
      <c r="O193" s="41">
        <v>5.3405029382471921E-5</v>
      </c>
      <c r="P193" s="18"/>
      <c r="Q193" s="18"/>
      <c r="R193" s="18"/>
      <c r="S193" s="18"/>
    </row>
    <row r="194" spans="2:19" x14ac:dyDescent="0.2">
      <c r="B194" s="23" t="s">
        <v>787</v>
      </c>
      <c r="C194" s="32" t="s">
        <v>788</v>
      </c>
      <c r="D194" s="32" t="s">
        <v>650</v>
      </c>
      <c r="E194" s="32" t="s">
        <v>651</v>
      </c>
      <c r="F194" s="32" t="s">
        <v>176</v>
      </c>
      <c r="G194" s="32" t="s">
        <v>690</v>
      </c>
      <c r="H194" s="93" t="s">
        <v>136</v>
      </c>
      <c r="I194" s="103">
        <v>25.64999999490492</v>
      </c>
      <c r="J194" s="100">
        <v>18400</v>
      </c>
      <c r="K194" s="100">
        <v>0</v>
      </c>
      <c r="L194" s="97">
        <v>17.117989196599705</v>
      </c>
      <c r="M194" s="32">
        <v>8.4477651445226274E-8</v>
      </c>
      <c r="N194" s="41">
        <v>5.3385590147168219E-5</v>
      </c>
      <c r="O194" s="41">
        <v>2.3503748231313132E-5</v>
      </c>
      <c r="P194" s="18"/>
      <c r="Q194" s="18"/>
      <c r="R194" s="18"/>
      <c r="S194" s="18"/>
    </row>
    <row r="195" spans="2:19" x14ac:dyDescent="0.2">
      <c r="B195" s="23" t="s">
        <v>789</v>
      </c>
      <c r="C195" s="32" t="s">
        <v>790</v>
      </c>
      <c r="D195" s="32" t="s">
        <v>689</v>
      </c>
      <c r="E195" s="32" t="s">
        <v>651</v>
      </c>
      <c r="F195" s="32" t="s">
        <v>176</v>
      </c>
      <c r="G195" s="32" t="s">
        <v>690</v>
      </c>
      <c r="H195" s="93" t="s">
        <v>136</v>
      </c>
      <c r="I195" s="103">
        <v>42.749999991508197</v>
      </c>
      <c r="J195" s="100">
        <v>2873</v>
      </c>
      <c r="K195" s="100">
        <v>0</v>
      </c>
      <c r="L195" s="97">
        <v>4.4547086016151232</v>
      </c>
      <c r="M195" s="32">
        <v>1.9646580955520522E-8</v>
      </c>
      <c r="N195" s="41">
        <v>1.3892826131595499E-5</v>
      </c>
      <c r="O195" s="41">
        <v>6.1165098431669053E-6</v>
      </c>
      <c r="P195" s="18"/>
      <c r="Q195" s="18"/>
      <c r="R195" s="18"/>
      <c r="S195" s="18"/>
    </row>
    <row r="196" spans="2:19" x14ac:dyDescent="0.2">
      <c r="B196" s="23" t="s">
        <v>791</v>
      </c>
      <c r="C196" s="32" t="s">
        <v>792</v>
      </c>
      <c r="D196" s="32" t="s">
        <v>689</v>
      </c>
      <c r="E196" s="32" t="s">
        <v>651</v>
      </c>
      <c r="F196" s="32" t="s">
        <v>176</v>
      </c>
      <c r="G196" s="32" t="s">
        <v>690</v>
      </c>
      <c r="H196" s="93" t="s">
        <v>136</v>
      </c>
      <c r="I196" s="103">
        <v>42.749999991508197</v>
      </c>
      <c r="J196" s="100">
        <v>1773</v>
      </c>
      <c r="K196" s="100">
        <v>0</v>
      </c>
      <c r="L196" s="97">
        <v>2.7491118519539204</v>
      </c>
      <c r="M196" s="32">
        <v>1.9371686964716706E-8</v>
      </c>
      <c r="N196" s="41">
        <v>8.573609722004462E-6</v>
      </c>
      <c r="O196" s="41">
        <v>3.7746508708440386E-6</v>
      </c>
      <c r="P196" s="18"/>
      <c r="Q196" s="18"/>
      <c r="R196" s="18"/>
      <c r="S196" s="18"/>
    </row>
    <row r="197" spans="2:19" x14ac:dyDescent="0.2">
      <c r="B197" s="23" t="s">
        <v>793</v>
      </c>
      <c r="C197" s="32" t="s">
        <v>794</v>
      </c>
      <c r="D197" s="32" t="s">
        <v>689</v>
      </c>
      <c r="E197" s="32" t="s">
        <v>651</v>
      </c>
      <c r="F197" s="32" t="s">
        <v>176</v>
      </c>
      <c r="G197" s="32" t="s">
        <v>690</v>
      </c>
      <c r="H197" s="93" t="s">
        <v>136</v>
      </c>
      <c r="I197" s="103">
        <v>25.64999999490492</v>
      </c>
      <c r="J197" s="100">
        <v>4046</v>
      </c>
      <c r="K197" s="100">
        <v>0</v>
      </c>
      <c r="L197" s="97">
        <v>3.7640969722523052</v>
      </c>
      <c r="M197" s="32">
        <v>2.8078438246859688E-8</v>
      </c>
      <c r="N197" s="41">
        <v>1.1739027050839273E-5</v>
      </c>
      <c r="O197" s="41">
        <v>5.1682698556463553E-6</v>
      </c>
      <c r="P197" s="18"/>
      <c r="Q197" s="18"/>
      <c r="R197" s="18"/>
      <c r="S197" s="18"/>
    </row>
    <row r="198" spans="2:19" x14ac:dyDescent="0.2">
      <c r="B198" s="23" t="s">
        <v>795</v>
      </c>
      <c r="C198" s="32" t="s">
        <v>796</v>
      </c>
      <c r="D198" s="32" t="s">
        <v>650</v>
      </c>
      <c r="E198" s="32" t="s">
        <v>651</v>
      </c>
      <c r="F198" s="32" t="s">
        <v>176</v>
      </c>
      <c r="G198" s="32" t="s">
        <v>690</v>
      </c>
      <c r="H198" s="93" t="s">
        <v>136</v>
      </c>
      <c r="I198" s="103">
        <v>64.124999987262299</v>
      </c>
      <c r="J198" s="100">
        <v>7670</v>
      </c>
      <c r="K198" s="100">
        <v>0</v>
      </c>
      <c r="L198" s="97">
        <v>17.838991458956485</v>
      </c>
      <c r="M198" s="32">
        <v>7.5391218243095041E-8</v>
      </c>
      <c r="N198" s="41">
        <v>5.5634167993040793E-5</v>
      </c>
      <c r="O198" s="41">
        <v>2.449371588779507E-5</v>
      </c>
      <c r="P198" s="18"/>
      <c r="Q198" s="18"/>
      <c r="R198" s="18"/>
      <c r="S198" s="18"/>
    </row>
    <row r="199" spans="2:19" x14ac:dyDescent="0.2">
      <c r="B199" s="23" t="s">
        <v>797</v>
      </c>
      <c r="C199" s="32" t="s">
        <v>798</v>
      </c>
      <c r="D199" s="32" t="s">
        <v>650</v>
      </c>
      <c r="E199" s="32" t="s">
        <v>651</v>
      </c>
      <c r="F199" s="32" t="s">
        <v>176</v>
      </c>
      <c r="G199" s="32" t="s">
        <v>715</v>
      </c>
      <c r="H199" s="93" t="s">
        <v>136</v>
      </c>
      <c r="I199" s="103">
        <v>213.74999995754101</v>
      </c>
      <c r="J199" s="100">
        <v>1664.9999999999998</v>
      </c>
      <c r="K199" s="100">
        <v>0</v>
      </c>
      <c r="L199" s="97">
        <v>12.90826630993592</v>
      </c>
      <c r="M199" s="32">
        <v>2.551572624125873E-7</v>
      </c>
      <c r="N199" s="41">
        <v>4.025679691804125E-5</v>
      </c>
      <c r="O199" s="41">
        <v>1.7723614495079878E-5</v>
      </c>
      <c r="P199" s="18"/>
      <c r="Q199" s="18"/>
      <c r="R199" s="18"/>
      <c r="S199" s="18"/>
    </row>
    <row r="200" spans="2:19" x14ac:dyDescent="0.2">
      <c r="B200" s="23" t="s">
        <v>799</v>
      </c>
      <c r="C200" s="32" t="s">
        <v>800</v>
      </c>
      <c r="D200" s="32" t="s">
        <v>670</v>
      </c>
      <c r="E200" s="32" t="s">
        <v>651</v>
      </c>
      <c r="F200" s="32" t="s">
        <v>176</v>
      </c>
      <c r="G200" s="32" t="s">
        <v>690</v>
      </c>
      <c r="H200" s="93" t="s">
        <v>136</v>
      </c>
      <c r="I200" s="103">
        <v>85.499999983016394</v>
      </c>
      <c r="J200" s="100">
        <v>2226</v>
      </c>
      <c r="K200" s="100">
        <v>0</v>
      </c>
      <c r="L200" s="97">
        <v>6.9030152086287941</v>
      </c>
      <c r="M200" s="32">
        <v>7.3253045484885366E-8</v>
      </c>
      <c r="N200" s="41">
        <v>2.1528319504999356E-5</v>
      </c>
      <c r="O200" s="41">
        <v>9.4781419498012732E-6</v>
      </c>
      <c r="P200" s="18"/>
      <c r="Q200" s="18"/>
      <c r="R200" s="18"/>
      <c r="S200" s="18"/>
    </row>
    <row r="201" spans="2:19" x14ac:dyDescent="0.2">
      <c r="B201" s="23" t="s">
        <v>801</v>
      </c>
      <c r="C201" s="32" t="s">
        <v>802</v>
      </c>
      <c r="D201" s="32" t="s">
        <v>689</v>
      </c>
      <c r="E201" s="32" t="s">
        <v>651</v>
      </c>
      <c r="F201" s="32" t="s">
        <v>176</v>
      </c>
      <c r="G201" s="32" t="s">
        <v>690</v>
      </c>
      <c r="H201" s="93" t="s">
        <v>136</v>
      </c>
      <c r="I201" s="103">
        <v>512.99999989809839</v>
      </c>
      <c r="J201" s="100">
        <v>1140</v>
      </c>
      <c r="K201" s="100">
        <v>0</v>
      </c>
      <c r="L201" s="97">
        <v>21.211421395786594</v>
      </c>
      <c r="M201" s="32">
        <v>1.2961329464182742E-6</v>
      </c>
      <c r="N201" s="41">
        <v>6.6151709530186718E-5</v>
      </c>
      <c r="O201" s="41">
        <v>2.9124209764888013E-5</v>
      </c>
      <c r="P201" s="18"/>
      <c r="Q201" s="18"/>
      <c r="R201" s="18"/>
      <c r="S201" s="18"/>
    </row>
    <row r="202" spans="2:19" x14ac:dyDescent="0.2">
      <c r="B202" s="23" t="s">
        <v>803</v>
      </c>
      <c r="C202" s="32" t="s">
        <v>804</v>
      </c>
      <c r="D202" s="32" t="s">
        <v>689</v>
      </c>
      <c r="E202" s="32" t="s">
        <v>651</v>
      </c>
      <c r="F202" s="32" t="s">
        <v>176</v>
      </c>
      <c r="G202" s="32" t="s">
        <v>715</v>
      </c>
      <c r="H202" s="93" t="s">
        <v>136</v>
      </c>
      <c r="I202" s="103">
        <v>53.437499989385252</v>
      </c>
      <c r="J202" s="100">
        <v>9978</v>
      </c>
      <c r="K202" s="100">
        <v>0</v>
      </c>
      <c r="L202" s="97">
        <v>19.339141327408498</v>
      </c>
      <c r="M202" s="32">
        <v>4.92739665916884E-7</v>
      </c>
      <c r="N202" s="41">
        <v>6.0312660607840181E-5</v>
      </c>
      <c r="O202" s="41">
        <v>2.6553487302088138E-5</v>
      </c>
      <c r="P202" s="18"/>
      <c r="Q202" s="18"/>
      <c r="R202" s="18"/>
      <c r="S202" s="18"/>
    </row>
    <row r="203" spans="2:19" x14ac:dyDescent="0.2">
      <c r="B203" s="23" t="s">
        <v>805</v>
      </c>
      <c r="C203" s="32" t="s">
        <v>806</v>
      </c>
      <c r="D203" s="32" t="s">
        <v>689</v>
      </c>
      <c r="E203" s="32" t="s">
        <v>651</v>
      </c>
      <c r="F203" s="32" t="s">
        <v>176</v>
      </c>
      <c r="G203" s="32" t="s">
        <v>690</v>
      </c>
      <c r="H203" s="93" t="s">
        <v>136</v>
      </c>
      <c r="I203" s="103">
        <v>74.812499985139354</v>
      </c>
      <c r="J203" s="100">
        <v>6092</v>
      </c>
      <c r="K203" s="100">
        <v>0</v>
      </c>
      <c r="L203" s="97">
        <v>16.530333589216436</v>
      </c>
      <c r="M203" s="32">
        <v>5.4050630614597068E-8</v>
      </c>
      <c r="N203" s="41">
        <v>5.1552878311500031E-5</v>
      </c>
      <c r="O203" s="41">
        <v>2.2696871367212798E-5</v>
      </c>
      <c r="P203" s="18"/>
      <c r="Q203" s="18"/>
      <c r="R203" s="18"/>
      <c r="S203" s="18"/>
    </row>
    <row r="204" spans="2:19" x14ac:dyDescent="0.2">
      <c r="B204" s="23" t="s">
        <v>807</v>
      </c>
      <c r="C204" s="32" t="s">
        <v>808</v>
      </c>
      <c r="D204" s="32" t="s">
        <v>689</v>
      </c>
      <c r="E204" s="32" t="s">
        <v>651</v>
      </c>
      <c r="F204" s="32" t="s">
        <v>176</v>
      </c>
      <c r="G204" s="32" t="s">
        <v>690</v>
      </c>
      <c r="H204" s="93" t="s">
        <v>136</v>
      </c>
      <c r="I204" s="103">
        <v>106.8749999787705</v>
      </c>
      <c r="J204" s="100">
        <v>2328</v>
      </c>
      <c r="K204" s="100">
        <v>0</v>
      </c>
      <c r="L204" s="97">
        <v>9.0241573482074546</v>
      </c>
      <c r="M204" s="32">
        <v>1.2512475916515592E-7</v>
      </c>
      <c r="N204" s="41">
        <v>2.8143490458018032E-5</v>
      </c>
      <c r="O204" s="41">
        <v>1.2390562926290077E-5</v>
      </c>
      <c r="P204" s="18"/>
      <c r="Q204" s="18"/>
      <c r="R204" s="18"/>
      <c r="S204" s="18"/>
    </row>
    <row r="205" spans="2:19" x14ac:dyDescent="0.2">
      <c r="B205" s="23" t="s">
        <v>809</v>
      </c>
      <c r="C205" s="32" t="s">
        <v>810</v>
      </c>
      <c r="D205" s="32" t="s">
        <v>650</v>
      </c>
      <c r="E205" s="32" t="s">
        <v>651</v>
      </c>
      <c r="F205" s="32" t="s">
        <v>176</v>
      </c>
      <c r="G205" s="32" t="s">
        <v>690</v>
      </c>
      <c r="H205" s="93" t="s">
        <v>136</v>
      </c>
      <c r="I205" s="103">
        <v>149.62499997027871</v>
      </c>
      <c r="J205" s="100">
        <v>3435</v>
      </c>
      <c r="K205" s="100">
        <v>0</v>
      </c>
      <c r="L205" s="97">
        <v>18.641397202547097</v>
      </c>
      <c r="M205" s="32">
        <v>4.7211929716787953E-8</v>
      </c>
      <c r="N205" s="41">
        <v>5.8136617531189304E-5</v>
      </c>
      <c r="O205" s="41">
        <v>2.5595454086137874E-5</v>
      </c>
      <c r="P205" s="18"/>
      <c r="Q205" s="18"/>
      <c r="R205" s="18"/>
      <c r="S205" s="18"/>
    </row>
    <row r="206" spans="2:19" x14ac:dyDescent="0.2">
      <c r="B206" s="23" t="s">
        <v>811</v>
      </c>
      <c r="C206" s="32" t="s">
        <v>812</v>
      </c>
      <c r="D206" s="32" t="s">
        <v>689</v>
      </c>
      <c r="E206" s="32" t="s">
        <v>651</v>
      </c>
      <c r="F206" s="32" t="s">
        <v>176</v>
      </c>
      <c r="G206" s="32" t="s">
        <v>690</v>
      </c>
      <c r="H206" s="93" t="s">
        <v>136</v>
      </c>
      <c r="I206" s="103">
        <v>21.374999995754099</v>
      </c>
      <c r="J206" s="100">
        <v>8502</v>
      </c>
      <c r="K206" s="100">
        <v>0</v>
      </c>
      <c r="L206" s="97">
        <v>6.5913561661907023</v>
      </c>
      <c r="M206" s="32">
        <v>5.0486437130683916E-9</v>
      </c>
      <c r="N206" s="41">
        <v>2.0556353597428635E-5</v>
      </c>
      <c r="O206" s="41">
        <v>9.0502204466768242E-6</v>
      </c>
      <c r="P206" s="18"/>
      <c r="Q206" s="18"/>
      <c r="R206" s="18"/>
      <c r="S206" s="18"/>
    </row>
    <row r="207" spans="2:19" x14ac:dyDescent="0.2">
      <c r="B207" s="23" t="s">
        <v>813</v>
      </c>
      <c r="C207" s="32" t="s">
        <v>814</v>
      </c>
      <c r="D207" s="32" t="s">
        <v>689</v>
      </c>
      <c r="E207" s="32" t="s">
        <v>651</v>
      </c>
      <c r="F207" s="32" t="s">
        <v>176</v>
      </c>
      <c r="G207" s="32" t="s">
        <v>740</v>
      </c>
      <c r="H207" s="93" t="s">
        <v>136</v>
      </c>
      <c r="I207" s="103">
        <v>106.8749999787705</v>
      </c>
      <c r="J207" s="100">
        <v>3024</v>
      </c>
      <c r="K207" s="100">
        <v>0.1899414562</v>
      </c>
      <c r="L207" s="97">
        <v>11.912042753883808</v>
      </c>
      <c r="M207" s="32">
        <v>5.9287816924042265E-7</v>
      </c>
      <c r="N207" s="41">
        <v>3.7149890969711942E-5</v>
      </c>
      <c r="O207" s="41">
        <v>1.6355755958973112E-5</v>
      </c>
      <c r="P207" s="18"/>
      <c r="Q207" s="18"/>
      <c r="R207" s="18"/>
      <c r="S207" s="18"/>
    </row>
    <row r="208" spans="2:19" x14ac:dyDescent="0.2">
      <c r="B208" s="23" t="s">
        <v>815</v>
      </c>
      <c r="C208" s="32" t="s">
        <v>816</v>
      </c>
      <c r="D208" s="32" t="s">
        <v>689</v>
      </c>
      <c r="E208" s="32" t="s">
        <v>651</v>
      </c>
      <c r="F208" s="32" t="s">
        <v>176</v>
      </c>
      <c r="G208" s="32" t="s">
        <v>740</v>
      </c>
      <c r="H208" s="93" t="s">
        <v>136</v>
      </c>
      <c r="I208" s="103">
        <v>66.26249998683771</v>
      </c>
      <c r="J208" s="100">
        <v>3988.0000000000005</v>
      </c>
      <c r="K208" s="100">
        <v>5.5997797489999992E-3</v>
      </c>
      <c r="L208" s="97">
        <v>9.5901231873450303</v>
      </c>
      <c r="M208" s="32">
        <v>2.3940040758183671E-7</v>
      </c>
      <c r="N208" s="41">
        <v>2.9908558771736708E-5</v>
      </c>
      <c r="O208" s="41">
        <v>1.3167658789468667E-5</v>
      </c>
      <c r="P208" s="18"/>
      <c r="Q208" s="18"/>
      <c r="R208" s="18"/>
      <c r="S208" s="18"/>
    </row>
    <row r="209" spans="2:19" x14ac:dyDescent="0.2">
      <c r="B209" s="23" t="s">
        <v>817</v>
      </c>
      <c r="C209" s="32" t="s">
        <v>818</v>
      </c>
      <c r="D209" s="32" t="s">
        <v>689</v>
      </c>
      <c r="E209" s="32" t="s">
        <v>651</v>
      </c>
      <c r="F209" s="32" t="s">
        <v>176</v>
      </c>
      <c r="G209" s="32" t="s">
        <v>715</v>
      </c>
      <c r="H209" s="93" t="s">
        <v>136</v>
      </c>
      <c r="I209" s="103">
        <v>96.187499980893449</v>
      </c>
      <c r="J209" s="100">
        <v>4040</v>
      </c>
      <c r="K209" s="100">
        <v>0</v>
      </c>
      <c r="L209" s="97">
        <v>14.094431322200302</v>
      </c>
      <c r="M209" s="32">
        <v>5.1582523661808403E-7</v>
      </c>
      <c r="N209" s="41">
        <v>4.3956070148347747E-5</v>
      </c>
      <c r="O209" s="41">
        <v>1.9352270962195325E-5</v>
      </c>
      <c r="P209" s="18"/>
      <c r="Q209" s="18"/>
      <c r="R209" s="18"/>
      <c r="S209" s="18"/>
    </row>
    <row r="210" spans="2:19" x14ac:dyDescent="0.2">
      <c r="B210" s="23" t="s">
        <v>819</v>
      </c>
      <c r="C210" s="32" t="s">
        <v>820</v>
      </c>
      <c r="D210" s="32" t="s">
        <v>670</v>
      </c>
      <c r="E210" s="32" t="s">
        <v>651</v>
      </c>
      <c r="F210" s="32" t="s">
        <v>176</v>
      </c>
      <c r="G210" s="32" t="s">
        <v>652</v>
      </c>
      <c r="H210" s="93" t="s">
        <v>137</v>
      </c>
      <c r="I210" s="103">
        <v>5201.361843604207</v>
      </c>
      <c r="J210" s="100">
        <v>179.6</v>
      </c>
      <c r="K210" s="100">
        <v>0</v>
      </c>
      <c r="L210" s="97">
        <v>39.380642288544195</v>
      </c>
      <c r="M210" s="32">
        <v>5.8442751995516612E-6</v>
      </c>
      <c r="N210" s="41">
        <v>1.2281575860359058E-4</v>
      </c>
      <c r="O210" s="41">
        <v>5.4071345115768867E-5</v>
      </c>
      <c r="P210" s="18"/>
      <c r="Q210" s="18"/>
      <c r="R210" s="18"/>
      <c r="S210" s="18"/>
    </row>
    <row r="211" spans="2:19" x14ac:dyDescent="0.2">
      <c r="B211" s="23" t="s">
        <v>821</v>
      </c>
      <c r="C211" s="32" t="s">
        <v>822</v>
      </c>
      <c r="D211" s="32" t="s">
        <v>670</v>
      </c>
      <c r="E211" s="32" t="s">
        <v>651</v>
      </c>
      <c r="F211" s="32" t="s">
        <v>176</v>
      </c>
      <c r="G211" s="32" t="s">
        <v>652</v>
      </c>
      <c r="H211" s="93" t="s">
        <v>137</v>
      </c>
      <c r="I211" s="103">
        <v>15101.114309106855</v>
      </c>
      <c r="J211" s="100">
        <v>382</v>
      </c>
      <c r="K211" s="100">
        <v>4.2970676489999997</v>
      </c>
      <c r="L211" s="97">
        <v>247.47925119907001</v>
      </c>
      <c r="M211" s="32">
        <v>3.9975067746404958E-5</v>
      </c>
      <c r="N211" s="41">
        <v>7.7180945277533061E-4</v>
      </c>
      <c r="O211" s="41">
        <v>3.3979984131619033E-4</v>
      </c>
      <c r="P211" s="18"/>
      <c r="Q211" s="18"/>
      <c r="R211" s="18"/>
      <c r="S211" s="18"/>
    </row>
    <row r="212" spans="2:19" x14ac:dyDescent="0.2">
      <c r="B212" s="23" t="s">
        <v>823</v>
      </c>
      <c r="C212" s="32" t="s">
        <v>824</v>
      </c>
      <c r="D212" s="32" t="s">
        <v>825</v>
      </c>
      <c r="E212" s="32" t="s">
        <v>651</v>
      </c>
      <c r="F212" s="32" t="s">
        <v>176</v>
      </c>
      <c r="G212" s="32" t="s">
        <v>652</v>
      </c>
      <c r="H212" s="93" t="s">
        <v>137</v>
      </c>
      <c r="I212" s="103">
        <v>210292.73412433354</v>
      </c>
      <c r="J212" s="100">
        <v>766</v>
      </c>
      <c r="K212" s="100">
        <v>0</v>
      </c>
      <c r="L212" s="97">
        <v>6790.6669827303795</v>
      </c>
      <c r="M212" s="32">
        <v>1.9150422144511461E-4</v>
      </c>
      <c r="N212" s="41">
        <v>2.1177940948692894E-2</v>
      </c>
      <c r="O212" s="41">
        <v>9.3238829194079408E-3</v>
      </c>
      <c r="P212" s="18"/>
      <c r="Q212" s="18"/>
      <c r="R212" s="18"/>
      <c r="S212" s="18"/>
    </row>
    <row r="213" spans="2:19" x14ac:dyDescent="0.2">
      <c r="B213" s="23" t="s">
        <v>826</v>
      </c>
      <c r="C213" s="32" t="s">
        <v>827</v>
      </c>
      <c r="D213" s="32" t="s">
        <v>650</v>
      </c>
      <c r="E213" s="32" t="s">
        <v>651</v>
      </c>
      <c r="F213" s="32" t="s">
        <v>176</v>
      </c>
      <c r="G213" s="32" t="s">
        <v>690</v>
      </c>
      <c r="H213" s="93" t="s">
        <v>2</v>
      </c>
      <c r="I213" s="103">
        <v>219930.00402448289</v>
      </c>
      <c r="J213" s="100">
        <v>577</v>
      </c>
      <c r="K213" s="100">
        <v>0</v>
      </c>
      <c r="L213" s="97">
        <v>6013.1381298639453</v>
      </c>
      <c r="M213" s="32">
        <v>1.4391136250135133E-3</v>
      </c>
      <c r="N213" s="41">
        <v>1.8753074558721661E-2</v>
      </c>
      <c r="O213" s="41">
        <v>8.2563017806148113E-3</v>
      </c>
      <c r="P213" s="18"/>
      <c r="Q213" s="18"/>
      <c r="R213" s="18"/>
      <c r="S213" s="18"/>
    </row>
    <row r="214" spans="2:19" x14ac:dyDescent="0.2">
      <c r="B214" s="23" t="s">
        <v>828</v>
      </c>
      <c r="C214" s="32" t="s">
        <v>829</v>
      </c>
      <c r="D214" s="32" t="s">
        <v>689</v>
      </c>
      <c r="E214" s="32" t="s">
        <v>651</v>
      </c>
      <c r="F214" s="32" t="s">
        <v>343</v>
      </c>
      <c r="G214" s="32" t="s">
        <v>740</v>
      </c>
      <c r="H214" s="93" t="s">
        <v>136</v>
      </c>
      <c r="I214" s="103">
        <v>33611.654378637155</v>
      </c>
      <c r="J214" s="100">
        <v>5411</v>
      </c>
      <c r="K214" s="100">
        <v>0</v>
      </c>
      <c r="L214" s="97">
        <v>6596.5214450830936</v>
      </c>
      <c r="M214" s="32">
        <v>6.6386653693571121E-4</v>
      </c>
      <c r="N214" s="41">
        <v>2.0572462467388652E-2</v>
      </c>
      <c r="O214" s="41">
        <v>9.0573126006230006E-3</v>
      </c>
      <c r="P214" s="18"/>
      <c r="Q214" s="18"/>
      <c r="R214" s="18"/>
      <c r="S214" s="18"/>
    </row>
    <row r="215" spans="2:19" x14ac:dyDescent="0.2">
      <c r="B215" s="23" t="s">
        <v>830</v>
      </c>
      <c r="C215" s="32" t="s">
        <v>831</v>
      </c>
      <c r="D215" s="32" t="s">
        <v>689</v>
      </c>
      <c r="E215" s="32" t="s">
        <v>651</v>
      </c>
      <c r="F215" s="32" t="s">
        <v>333</v>
      </c>
      <c r="G215" s="32" t="s">
        <v>334</v>
      </c>
      <c r="H215" s="93" t="s">
        <v>136</v>
      </c>
      <c r="I215" s="103">
        <v>26733.504858187556</v>
      </c>
      <c r="J215" s="100">
        <v>7080</v>
      </c>
      <c r="K215" s="100">
        <v>0</v>
      </c>
      <c r="L215" s="97">
        <v>6864.9394861477331</v>
      </c>
      <c r="M215" s="32">
        <v>1.9537382019193421E-4</v>
      </c>
      <c r="N215" s="41">
        <v>2.1409573378244295E-2</v>
      </c>
      <c r="O215" s="41">
        <v>9.4258623166830341E-3</v>
      </c>
      <c r="P215" s="18"/>
      <c r="Q215" s="18"/>
      <c r="R215" s="18"/>
      <c r="S215" s="18"/>
    </row>
    <row r="216" spans="2:19" x14ac:dyDescent="0.2">
      <c r="B216" s="23" t="s">
        <v>832</v>
      </c>
      <c r="C216" s="32" t="s">
        <v>833</v>
      </c>
      <c r="D216" s="32" t="s">
        <v>657</v>
      </c>
      <c r="E216" s="32" t="s">
        <v>651</v>
      </c>
      <c r="F216" s="32" t="s">
        <v>176</v>
      </c>
      <c r="G216" s="32" t="s">
        <v>686</v>
      </c>
      <c r="H216" s="93" t="s">
        <v>136</v>
      </c>
      <c r="I216" s="103">
        <v>13176.8583562733</v>
      </c>
      <c r="J216" s="100">
        <v>3660</v>
      </c>
      <c r="K216" s="100">
        <v>0</v>
      </c>
      <c r="L216" s="97">
        <v>1749.2042284920828</v>
      </c>
      <c r="M216" s="32">
        <v>2.5557981532072439E-5</v>
      </c>
      <c r="N216" s="41">
        <v>5.4552143334990104E-3</v>
      </c>
      <c r="O216" s="41">
        <v>2.4017339489729814E-3</v>
      </c>
      <c r="P216" s="18"/>
      <c r="Q216" s="18"/>
      <c r="R216" s="18"/>
      <c r="S216" s="18"/>
    </row>
    <row r="217" spans="2:19" x14ac:dyDescent="0.2">
      <c r="B217" s="23" t="s">
        <v>834</v>
      </c>
      <c r="C217" s="32" t="s">
        <v>835</v>
      </c>
      <c r="D217" s="32" t="s">
        <v>657</v>
      </c>
      <c r="E217" s="32" t="s">
        <v>651</v>
      </c>
      <c r="F217" s="32" t="s">
        <v>464</v>
      </c>
      <c r="G217" s="32" t="s">
        <v>663</v>
      </c>
      <c r="H217" s="93" t="s">
        <v>136</v>
      </c>
      <c r="I217" s="103">
        <v>12947.795922324118</v>
      </c>
      <c r="J217" s="100">
        <v>1321</v>
      </c>
      <c r="K217" s="100">
        <v>0</v>
      </c>
      <c r="L217" s="97">
        <v>620.36347331254058</v>
      </c>
      <c r="M217" s="32">
        <v>2.6001514213098135E-4</v>
      </c>
      <c r="N217" s="41">
        <v>1.9347173168631061E-3</v>
      </c>
      <c r="O217" s="41">
        <v>8.5178619528146569E-4</v>
      </c>
      <c r="P217" s="18"/>
      <c r="Q217" s="18"/>
      <c r="R217" s="18"/>
      <c r="S217" s="18"/>
    </row>
    <row r="218" spans="2:19" s="160" customFormat="1" x14ac:dyDescent="0.2">
      <c r="B218" s="114" t="s">
        <v>167</v>
      </c>
      <c r="C218" s="170"/>
      <c r="D218" s="170"/>
      <c r="E218" s="170"/>
      <c r="F218" s="170"/>
      <c r="G218" s="170"/>
      <c r="H218" s="171"/>
      <c r="I218" s="171"/>
      <c r="J218" s="171"/>
      <c r="K218" s="171"/>
      <c r="L218" s="172"/>
      <c r="M218" s="173"/>
      <c r="N218" s="173"/>
      <c r="O218" s="174"/>
      <c r="P218" s="191"/>
      <c r="Q218" s="191"/>
      <c r="R218" s="175"/>
      <c r="S218" s="175"/>
    </row>
    <row r="219" spans="2:19" s="160" customFormat="1" x14ac:dyDescent="0.2">
      <c r="B219" s="114" t="s">
        <v>168</v>
      </c>
      <c r="C219" s="170"/>
      <c r="D219" s="170"/>
      <c r="E219" s="170"/>
      <c r="F219" s="170"/>
      <c r="G219" s="170"/>
      <c r="H219" s="171"/>
      <c r="I219" s="171"/>
      <c r="J219" s="171"/>
      <c r="K219" s="171"/>
      <c r="L219" s="172"/>
      <c r="M219" s="173"/>
      <c r="N219" s="173"/>
      <c r="O219" s="174"/>
      <c r="P219" s="191"/>
      <c r="Q219" s="191"/>
      <c r="R219" s="175"/>
      <c r="S219" s="175"/>
    </row>
    <row r="220" spans="2:19" s="160" customFormat="1" x14ac:dyDescent="0.2">
      <c r="B220" s="114" t="s">
        <v>169</v>
      </c>
      <c r="C220" s="170"/>
      <c r="D220" s="170"/>
      <c r="E220" s="170"/>
      <c r="F220" s="170"/>
      <c r="G220" s="170"/>
      <c r="H220" s="171"/>
      <c r="I220" s="171"/>
      <c r="J220" s="171"/>
      <c r="K220" s="171"/>
      <c r="L220" s="172"/>
      <c r="M220" s="173"/>
      <c r="N220" s="173"/>
      <c r="O220" s="174"/>
      <c r="P220" s="191"/>
      <c r="Q220" s="191"/>
      <c r="R220" s="175"/>
      <c r="S220" s="175"/>
    </row>
    <row r="221" spans="2:19" s="160" customFormat="1" x14ac:dyDescent="0.2">
      <c r="B221" s="114" t="s">
        <v>170</v>
      </c>
      <c r="C221" s="170"/>
      <c r="D221" s="170"/>
      <c r="E221" s="170"/>
      <c r="F221" s="170"/>
      <c r="G221" s="170"/>
      <c r="H221" s="171"/>
      <c r="I221" s="171"/>
      <c r="J221" s="171"/>
      <c r="K221" s="171"/>
      <c r="L221" s="172"/>
      <c r="M221" s="173"/>
      <c r="N221" s="173"/>
      <c r="O221" s="174"/>
      <c r="P221" s="191"/>
      <c r="Q221" s="191"/>
      <c r="R221" s="175"/>
      <c r="S221" s="175"/>
    </row>
    <row r="222" spans="2:19" s="160" customFormat="1" x14ac:dyDescent="0.2">
      <c r="B222" s="114" t="s">
        <v>171</v>
      </c>
      <c r="C222" s="170"/>
      <c r="D222" s="170"/>
      <c r="E222" s="170"/>
      <c r="F222" s="170"/>
      <c r="G222" s="170"/>
      <c r="H222" s="171"/>
      <c r="I222" s="171"/>
      <c r="J222" s="171"/>
      <c r="K222" s="171"/>
      <c r="L222" s="172"/>
      <c r="M222" s="173"/>
      <c r="N222" s="173"/>
      <c r="O222" s="174"/>
      <c r="P222" s="191"/>
      <c r="Q222" s="191"/>
      <c r="R222" s="175"/>
      <c r="S222" s="175"/>
    </row>
  </sheetData>
  <mergeCells count="2">
    <mergeCell ref="B7:O7"/>
    <mergeCell ref="B6:O6"/>
  </mergeCells>
  <phoneticPr fontId="3" type="noConversion"/>
  <conditionalFormatting sqref="N11:O217 C11:H217">
    <cfRule type="expression" dxfId="113" priority="112" stopIfTrue="1">
      <formula>LEFT(#REF!,3)="TIR"</formula>
    </cfRule>
  </conditionalFormatting>
  <conditionalFormatting sqref="M1:N5 M11:N55752 I11:K217">
    <cfRule type="expression" dxfId="112" priority="114" stopIfTrue="1">
      <formula>LEFT(#REF!,3)="TIR"</formula>
    </cfRule>
  </conditionalFormatting>
  <conditionalFormatting sqref="B11:B217 L11:L217">
    <cfRule type="expression" dxfId="111" priority="117" stopIfTrue="1">
      <formula>#REF!&gt;0</formula>
    </cfRule>
    <cfRule type="expression" dxfId="110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7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2" bestFit="1" customWidth="1"/>
    <col min="9" max="9" width="9.28515625" style="92" bestFit="1" customWidth="1"/>
    <col min="10" max="10" width="16.5703125" style="92" bestFit="1" customWidth="1"/>
    <col min="11" max="11" width="12.28515625" style="92" bestFit="1" customWidth="1"/>
    <col min="12" max="12" width="22.85546875" style="45" bestFit="1" customWidth="1"/>
    <col min="13" max="13" width="26.42578125" style="45" bestFit="1" customWidth="1"/>
    <col min="14" max="14" width="20.5703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60" customFormat="1" ht="12.75" customHeight="1" thickBot="1" x14ac:dyDescent="0.25">
      <c r="B11" s="192" t="s">
        <v>60</v>
      </c>
      <c r="C11" s="104"/>
      <c r="D11" s="104"/>
      <c r="E11" s="104"/>
      <c r="F11" s="104"/>
      <c r="G11" s="193"/>
      <c r="H11" s="194"/>
      <c r="I11" s="193"/>
      <c r="J11" s="196" t="s">
        <v>176</v>
      </c>
      <c r="K11" s="148">
        <v>190408.17689846244</v>
      </c>
      <c r="L11" s="104" t="s">
        <v>176</v>
      </c>
      <c r="M11" s="104">
        <v>1</v>
      </c>
      <c r="N11" s="120">
        <v>0.26143875893400864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76" t="s">
        <v>176</v>
      </c>
      <c r="I12" s="164" t="s">
        <v>176</v>
      </c>
      <c r="J12" s="165" t="s">
        <v>176</v>
      </c>
      <c r="K12" s="197">
        <v>5823.2762383174095</v>
      </c>
      <c r="L12" s="163" t="s">
        <v>176</v>
      </c>
      <c r="M12" s="163">
        <v>3.0583120605281278E-2</v>
      </c>
      <c r="N12" s="163">
        <v>7.9956130953738446E-3</v>
      </c>
    </row>
    <row r="13" spans="1:20" s="160" customFormat="1" x14ac:dyDescent="0.2">
      <c r="B13" s="131" t="s">
        <v>836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8" t="s">
        <v>176</v>
      </c>
      <c r="H13" s="178" t="s">
        <v>176</v>
      </c>
      <c r="I13" s="164" t="s">
        <v>176</v>
      </c>
      <c r="J13" s="169" t="s">
        <v>176</v>
      </c>
      <c r="K13" s="169">
        <v>5823.2762373174091</v>
      </c>
      <c r="L13" s="167" t="s">
        <v>176</v>
      </c>
      <c r="M13" s="163">
        <v>3.0583120600029403E-2</v>
      </c>
      <c r="N13" s="163">
        <v>7.9956130940008006E-3</v>
      </c>
    </row>
    <row r="14" spans="1:20" x14ac:dyDescent="0.2">
      <c r="B14" s="23" t="s">
        <v>865</v>
      </c>
      <c r="C14" s="32" t="s">
        <v>866</v>
      </c>
      <c r="D14" s="32" t="s">
        <v>254</v>
      </c>
      <c r="E14" s="32" t="s">
        <v>867</v>
      </c>
      <c r="F14" s="86" t="s">
        <v>840</v>
      </c>
      <c r="G14" s="93" t="s">
        <v>182</v>
      </c>
      <c r="H14" s="103">
        <v>9457.1791256502893</v>
      </c>
      <c r="I14" s="100">
        <v>1479</v>
      </c>
      <c r="J14" s="123">
        <v>0</v>
      </c>
      <c r="K14" s="123">
        <v>139.87167926836776</v>
      </c>
      <c r="L14" s="32">
        <v>4.5803757267904608E-5</v>
      </c>
      <c r="M14" s="41">
        <v>7.3458861665881136E-4</v>
      </c>
      <c r="N14" s="41">
        <v>1.9204993626632984E-4</v>
      </c>
      <c r="O14" s="18"/>
      <c r="P14" s="18"/>
      <c r="Q14" s="18"/>
      <c r="R14" s="18"/>
      <c r="S14" s="18"/>
    </row>
    <row r="15" spans="1:20" x14ac:dyDescent="0.2">
      <c r="B15" s="23" t="s">
        <v>873</v>
      </c>
      <c r="C15" s="32" t="s">
        <v>874</v>
      </c>
      <c r="D15" s="32" t="s">
        <v>254</v>
      </c>
      <c r="E15" s="32" t="s">
        <v>867</v>
      </c>
      <c r="F15" s="86" t="s">
        <v>840</v>
      </c>
      <c r="G15" s="93" t="s">
        <v>182</v>
      </c>
      <c r="H15" s="103">
        <v>16495.812823956116</v>
      </c>
      <c r="I15" s="100">
        <v>1943</v>
      </c>
      <c r="J15" s="123">
        <v>0</v>
      </c>
      <c r="K15" s="123">
        <v>320.51364316946729</v>
      </c>
      <c r="L15" s="32">
        <v>6.9294473870848167E-4</v>
      </c>
      <c r="M15" s="41">
        <v>1.6832976839034871E-3</v>
      </c>
      <c r="N15" s="41">
        <v>4.4007925739621883E-4</v>
      </c>
      <c r="O15" s="18"/>
      <c r="P15" s="18"/>
      <c r="Q15" s="18"/>
      <c r="R15" s="18"/>
      <c r="S15" s="18"/>
    </row>
    <row r="16" spans="1:20" x14ac:dyDescent="0.2">
      <c r="B16" s="23" t="s">
        <v>879</v>
      </c>
      <c r="C16" s="32" t="s">
        <v>880</v>
      </c>
      <c r="D16" s="32" t="s">
        <v>254</v>
      </c>
      <c r="E16" s="32" t="s">
        <v>867</v>
      </c>
      <c r="F16" s="86" t="s">
        <v>840</v>
      </c>
      <c r="G16" s="93" t="s">
        <v>182</v>
      </c>
      <c r="H16" s="103">
        <v>4475.0861313078567</v>
      </c>
      <c r="I16" s="100">
        <v>598.9</v>
      </c>
      <c r="J16" s="123">
        <v>0</v>
      </c>
      <c r="K16" s="123">
        <v>26.801290780626548</v>
      </c>
      <c r="L16" s="32">
        <v>6.1822902955450284E-5</v>
      </c>
      <c r="M16" s="41">
        <v>1.4075703689405458E-4</v>
      </c>
      <c r="N16" s="41">
        <v>3.6799345036810095E-5</v>
      </c>
      <c r="O16" s="18"/>
      <c r="P16" s="18"/>
      <c r="Q16" s="18"/>
      <c r="R16" s="18"/>
      <c r="S16" s="18"/>
    </row>
    <row r="17" spans="2:19" x14ac:dyDescent="0.2">
      <c r="B17" s="23" t="s">
        <v>868</v>
      </c>
      <c r="C17" s="32" t="s">
        <v>869</v>
      </c>
      <c r="D17" s="32" t="s">
        <v>254</v>
      </c>
      <c r="E17" s="32" t="s">
        <v>870</v>
      </c>
      <c r="F17" s="86" t="s">
        <v>840</v>
      </c>
      <c r="G17" s="93" t="s">
        <v>182</v>
      </c>
      <c r="H17" s="103">
        <v>15126.182359110275</v>
      </c>
      <c r="I17" s="100">
        <v>2070</v>
      </c>
      <c r="J17" s="123">
        <v>0</v>
      </c>
      <c r="K17" s="123">
        <v>313.11197480369458</v>
      </c>
      <c r="L17" s="32">
        <v>2.1185129354496184E-4</v>
      </c>
      <c r="M17" s="41">
        <v>1.6444250446800166E-3</v>
      </c>
      <c r="N17" s="41">
        <v>4.2991644284114518E-4</v>
      </c>
      <c r="O17" s="18"/>
      <c r="P17" s="18"/>
      <c r="Q17" s="18"/>
      <c r="R17" s="18"/>
      <c r="S17" s="18"/>
    </row>
    <row r="18" spans="2:19" x14ac:dyDescent="0.2">
      <c r="B18" s="23" t="s">
        <v>871</v>
      </c>
      <c r="C18" s="32" t="s">
        <v>872</v>
      </c>
      <c r="D18" s="32" t="s">
        <v>254</v>
      </c>
      <c r="E18" s="32" t="s">
        <v>870</v>
      </c>
      <c r="F18" s="86" t="s">
        <v>840</v>
      </c>
      <c r="G18" s="93" t="s">
        <v>182</v>
      </c>
      <c r="H18" s="103">
        <v>101484.371873496</v>
      </c>
      <c r="I18" s="100">
        <v>1473</v>
      </c>
      <c r="J18" s="123">
        <v>0</v>
      </c>
      <c r="K18" s="123">
        <v>1494.864797696596</v>
      </c>
      <c r="L18" s="32">
        <v>3.9797792891567061E-4</v>
      </c>
      <c r="M18" s="41">
        <v>7.850843498668398E-3</v>
      </c>
      <c r="N18" s="41">
        <v>2.052514780876996E-3</v>
      </c>
      <c r="O18" s="18"/>
      <c r="P18" s="18"/>
      <c r="Q18" s="18"/>
      <c r="R18" s="18"/>
      <c r="S18" s="18"/>
    </row>
    <row r="19" spans="2:19" x14ac:dyDescent="0.2">
      <c r="B19" s="23" t="s">
        <v>875</v>
      </c>
      <c r="C19" s="32" t="s">
        <v>876</v>
      </c>
      <c r="D19" s="32" t="s">
        <v>254</v>
      </c>
      <c r="E19" s="32" t="s">
        <v>870</v>
      </c>
      <c r="F19" s="86" t="s">
        <v>840</v>
      </c>
      <c r="G19" s="93" t="s">
        <v>182</v>
      </c>
      <c r="H19" s="103">
        <v>8245.6946922348106</v>
      </c>
      <c r="I19" s="100">
        <v>560.6</v>
      </c>
      <c r="J19" s="123">
        <v>0</v>
      </c>
      <c r="K19" s="123">
        <v>46.225364504444556</v>
      </c>
      <c r="L19" s="32">
        <v>3.2982778768939243E-4</v>
      </c>
      <c r="M19" s="41">
        <v>2.4276984979008972E-4</v>
      </c>
      <c r="N19" s="41">
        <v>6.3469448235716744E-5</v>
      </c>
      <c r="O19" s="18"/>
      <c r="P19" s="18"/>
      <c r="Q19" s="18"/>
      <c r="R19" s="18"/>
      <c r="S19" s="18"/>
    </row>
    <row r="20" spans="2:19" x14ac:dyDescent="0.2">
      <c r="B20" s="23" t="s">
        <v>851</v>
      </c>
      <c r="C20" s="32" t="s">
        <v>852</v>
      </c>
      <c r="D20" s="32" t="s">
        <v>254</v>
      </c>
      <c r="E20" s="32" t="s">
        <v>853</v>
      </c>
      <c r="F20" s="86" t="s">
        <v>840</v>
      </c>
      <c r="G20" s="93" t="s">
        <v>182</v>
      </c>
      <c r="H20" s="103">
        <v>44226.414740987449</v>
      </c>
      <c r="I20" s="100">
        <v>1108</v>
      </c>
      <c r="J20" s="123">
        <v>0</v>
      </c>
      <c r="K20" s="123">
        <v>490.02867533014097</v>
      </c>
      <c r="L20" s="32">
        <v>4.2395843613764824E-4</v>
      </c>
      <c r="M20" s="41">
        <v>2.5735694932442683E-3</v>
      </c>
      <c r="N20" s="41">
        <v>6.72830814344207E-4</v>
      </c>
      <c r="O20" s="18"/>
      <c r="P20" s="18"/>
      <c r="Q20" s="18"/>
      <c r="R20" s="18"/>
      <c r="S20" s="18"/>
    </row>
    <row r="21" spans="2:19" x14ac:dyDescent="0.2">
      <c r="B21" s="23" t="s">
        <v>877</v>
      </c>
      <c r="C21" s="32" t="s">
        <v>878</v>
      </c>
      <c r="D21" s="32" t="s">
        <v>254</v>
      </c>
      <c r="E21" s="32" t="s">
        <v>853</v>
      </c>
      <c r="F21" s="86" t="s">
        <v>840</v>
      </c>
      <c r="G21" s="93" t="s">
        <v>182</v>
      </c>
      <c r="H21" s="103">
        <v>27256.740962040818</v>
      </c>
      <c r="I21" s="100">
        <v>597.6</v>
      </c>
      <c r="J21" s="123">
        <v>0</v>
      </c>
      <c r="K21" s="123">
        <v>162.88628392937972</v>
      </c>
      <c r="L21" s="32">
        <v>3.6575537148731806E-4</v>
      </c>
      <c r="M21" s="41">
        <v>8.5545845027569837E-4</v>
      </c>
      <c r="N21" s="41">
        <v>2.2364999555968891E-4</v>
      </c>
      <c r="O21" s="18"/>
      <c r="P21" s="18"/>
      <c r="Q21" s="18"/>
      <c r="R21" s="18"/>
      <c r="S21" s="18"/>
    </row>
    <row r="22" spans="2:19" x14ac:dyDescent="0.2">
      <c r="B22" s="23" t="s">
        <v>854</v>
      </c>
      <c r="C22" s="32" t="s">
        <v>855</v>
      </c>
      <c r="D22" s="32" t="s">
        <v>254</v>
      </c>
      <c r="E22" s="32" t="s">
        <v>856</v>
      </c>
      <c r="F22" s="86" t="s">
        <v>840</v>
      </c>
      <c r="G22" s="93" t="s">
        <v>182</v>
      </c>
      <c r="H22" s="103">
        <v>2939.1962101464965</v>
      </c>
      <c r="I22" s="100">
        <v>5743</v>
      </c>
      <c r="J22" s="123">
        <v>0</v>
      </c>
      <c r="K22" s="123">
        <v>168.79803834871331</v>
      </c>
      <c r="L22" s="32">
        <v>3.077692366645546E-4</v>
      </c>
      <c r="M22" s="41">
        <v>8.8650624725390335E-4</v>
      </c>
      <c r="N22" s="41">
        <v>2.3176709306930589E-4</v>
      </c>
      <c r="O22" s="18"/>
      <c r="P22" s="18"/>
      <c r="Q22" s="18"/>
      <c r="R22" s="18"/>
      <c r="S22" s="18"/>
    </row>
    <row r="23" spans="2:19" x14ac:dyDescent="0.2">
      <c r="B23" s="23" t="s">
        <v>857</v>
      </c>
      <c r="C23" s="32" t="s">
        <v>858</v>
      </c>
      <c r="D23" s="32" t="s">
        <v>254</v>
      </c>
      <c r="E23" s="32" t="s">
        <v>856</v>
      </c>
      <c r="F23" s="86" t="s">
        <v>840</v>
      </c>
      <c r="G23" s="93" t="s">
        <v>182</v>
      </c>
      <c r="H23" s="103">
        <v>3932.2284867594453</v>
      </c>
      <c r="I23" s="100">
        <v>18940</v>
      </c>
      <c r="J23" s="123">
        <v>0</v>
      </c>
      <c r="K23" s="123">
        <v>744.76407539223896</v>
      </c>
      <c r="L23" s="32">
        <v>6.2413858353208668E-4</v>
      </c>
      <c r="M23" s="41">
        <v>3.9114080472993223E-3</v>
      </c>
      <c r="N23" s="41">
        <v>1.0225936655704291E-3</v>
      </c>
      <c r="O23" s="18"/>
      <c r="P23" s="18"/>
      <c r="Q23" s="18"/>
      <c r="R23" s="18"/>
      <c r="S23" s="18"/>
    </row>
    <row r="24" spans="2:19" x14ac:dyDescent="0.2">
      <c r="B24" s="23" t="s">
        <v>859</v>
      </c>
      <c r="C24" s="32" t="s">
        <v>860</v>
      </c>
      <c r="D24" s="32" t="s">
        <v>254</v>
      </c>
      <c r="E24" s="32" t="s">
        <v>856</v>
      </c>
      <c r="F24" s="86" t="s">
        <v>840</v>
      </c>
      <c r="G24" s="93" t="s">
        <v>182</v>
      </c>
      <c r="H24" s="103">
        <v>3479.946743317897</v>
      </c>
      <c r="I24" s="100">
        <v>14750</v>
      </c>
      <c r="J24" s="123">
        <v>0</v>
      </c>
      <c r="K24" s="123">
        <v>513.29214463938979</v>
      </c>
      <c r="L24" s="32">
        <v>3.38986256928152E-5</v>
      </c>
      <c r="M24" s="41">
        <v>2.6957463329587428E-3</v>
      </c>
      <c r="N24" s="41">
        <v>7.0477257568963864E-4</v>
      </c>
      <c r="O24" s="18"/>
      <c r="P24" s="18"/>
      <c r="Q24" s="18"/>
      <c r="R24" s="18"/>
      <c r="S24" s="18"/>
    </row>
    <row r="25" spans="2:19" x14ac:dyDescent="0.2">
      <c r="B25" s="23" t="s">
        <v>861</v>
      </c>
      <c r="C25" s="32" t="s">
        <v>862</v>
      </c>
      <c r="D25" s="32" t="s">
        <v>254</v>
      </c>
      <c r="E25" s="32" t="s">
        <v>856</v>
      </c>
      <c r="F25" s="86" t="s">
        <v>840</v>
      </c>
      <c r="G25" s="93" t="s">
        <v>182</v>
      </c>
      <c r="H25" s="103">
        <v>254.96047661841254</v>
      </c>
      <c r="I25" s="100">
        <v>20310</v>
      </c>
      <c r="J25" s="123">
        <v>0</v>
      </c>
      <c r="K25" s="123">
        <v>51.782472801199589</v>
      </c>
      <c r="L25" s="32">
        <v>1.3259638358207116E-5</v>
      </c>
      <c r="M25" s="41">
        <v>2.7195508955906469E-4</v>
      </c>
      <c r="N25" s="41">
        <v>7.1099601100109051E-5</v>
      </c>
      <c r="O25" s="18"/>
      <c r="P25" s="18"/>
      <c r="Q25" s="18"/>
      <c r="R25" s="18"/>
      <c r="S25" s="18"/>
    </row>
    <row r="26" spans="2:19" x14ac:dyDescent="0.2">
      <c r="B26" s="23" t="s">
        <v>843</v>
      </c>
      <c r="C26" s="32" t="s">
        <v>844</v>
      </c>
      <c r="D26" s="32" t="s">
        <v>254</v>
      </c>
      <c r="E26" s="32" t="s">
        <v>845</v>
      </c>
      <c r="F26" s="86" t="s">
        <v>840</v>
      </c>
      <c r="G26" s="93" t="s">
        <v>182</v>
      </c>
      <c r="H26" s="103">
        <v>10703.139487766235</v>
      </c>
      <c r="I26" s="100">
        <v>1103</v>
      </c>
      <c r="J26" s="123">
        <v>0</v>
      </c>
      <c r="K26" s="123">
        <v>118.05562855006157</v>
      </c>
      <c r="L26" s="32">
        <v>1.0933967693412276E-5</v>
      </c>
      <c r="M26" s="41">
        <v>6.2001343888196678E-4</v>
      </c>
      <c r="N26" s="41">
        <v>1.6209554398370822E-4</v>
      </c>
      <c r="O26" s="18"/>
      <c r="P26" s="18"/>
      <c r="Q26" s="18"/>
      <c r="R26" s="18"/>
      <c r="S26" s="18"/>
    </row>
    <row r="27" spans="2:19" x14ac:dyDescent="0.2">
      <c r="B27" s="23" t="s">
        <v>846</v>
      </c>
      <c r="C27" s="32" t="s">
        <v>847</v>
      </c>
      <c r="D27" s="32" t="s">
        <v>254</v>
      </c>
      <c r="E27" s="32" t="s">
        <v>845</v>
      </c>
      <c r="F27" s="86" t="s">
        <v>840</v>
      </c>
      <c r="G27" s="93" t="s">
        <v>182</v>
      </c>
      <c r="H27" s="103">
        <v>40909.970874094266</v>
      </c>
      <c r="I27" s="100">
        <v>1138</v>
      </c>
      <c r="J27" s="123">
        <v>0</v>
      </c>
      <c r="K27" s="123">
        <v>465.55546854719273</v>
      </c>
      <c r="L27" s="32">
        <v>3.9268393009313284E-4</v>
      </c>
      <c r="M27" s="41">
        <v>2.4450392631796274E-3</v>
      </c>
      <c r="N27" s="41">
        <v>6.3922803051060472E-4</v>
      </c>
      <c r="O27" s="18"/>
      <c r="P27" s="18"/>
      <c r="Q27" s="18"/>
      <c r="R27" s="18"/>
      <c r="S27" s="18"/>
    </row>
    <row r="28" spans="2:19" x14ac:dyDescent="0.2">
      <c r="B28" s="23" t="s">
        <v>848</v>
      </c>
      <c r="C28" s="32" t="s">
        <v>849</v>
      </c>
      <c r="D28" s="32" t="s">
        <v>254</v>
      </c>
      <c r="E28" s="32" t="s">
        <v>850</v>
      </c>
      <c r="F28" s="86" t="s">
        <v>840</v>
      </c>
      <c r="G28" s="93" t="s">
        <v>182</v>
      </c>
      <c r="H28" s="103">
        <v>36723.080791762797</v>
      </c>
      <c r="I28" s="100">
        <v>591.5</v>
      </c>
      <c r="J28" s="123">
        <v>0</v>
      </c>
      <c r="K28" s="123">
        <v>217.21702295799719</v>
      </c>
      <c r="L28" s="32">
        <v>6.4865201656664521E-5</v>
      </c>
      <c r="M28" s="41">
        <v>1.1407967162766906E-3</v>
      </c>
      <c r="N28" s="41">
        <v>2.9824847769937038E-4</v>
      </c>
      <c r="O28" s="18"/>
      <c r="P28" s="18"/>
      <c r="Q28" s="18"/>
      <c r="R28" s="18"/>
      <c r="S28" s="18"/>
    </row>
    <row r="29" spans="2:19" x14ac:dyDescent="0.2">
      <c r="B29" s="23" t="s">
        <v>863</v>
      </c>
      <c r="C29" s="32" t="s">
        <v>864</v>
      </c>
      <c r="D29" s="32" t="s">
        <v>254</v>
      </c>
      <c r="E29" s="32" t="s">
        <v>850</v>
      </c>
      <c r="F29" s="86" t="s">
        <v>840</v>
      </c>
      <c r="G29" s="93" t="s">
        <v>182</v>
      </c>
      <c r="H29" s="103">
        <v>984.9923764652018</v>
      </c>
      <c r="I29" s="100">
        <v>1940.0000000000002</v>
      </c>
      <c r="J29" s="123">
        <v>0</v>
      </c>
      <c r="K29" s="123">
        <v>19.108852103424912</v>
      </c>
      <c r="L29" s="32">
        <v>2.2404698182500937E-5</v>
      </c>
      <c r="M29" s="41">
        <v>1.0035730825580536E-4</v>
      </c>
      <c r="N29" s="41">
        <v>2.623729012035549E-5</v>
      </c>
      <c r="O29" s="18"/>
      <c r="P29" s="18"/>
      <c r="Q29" s="18"/>
      <c r="R29" s="18"/>
      <c r="S29" s="18"/>
    </row>
    <row r="30" spans="2:19" x14ac:dyDescent="0.2">
      <c r="B30" s="23" t="s">
        <v>837</v>
      </c>
      <c r="C30" s="32" t="s">
        <v>838</v>
      </c>
      <c r="D30" s="32" t="s">
        <v>254</v>
      </c>
      <c r="E30" s="32" t="s">
        <v>839</v>
      </c>
      <c r="F30" s="86" t="s">
        <v>840</v>
      </c>
      <c r="G30" s="93" t="s">
        <v>182</v>
      </c>
      <c r="H30" s="103">
        <v>2388.672266758319</v>
      </c>
      <c r="I30" s="100">
        <v>14770.000000000002</v>
      </c>
      <c r="J30" s="123">
        <v>0</v>
      </c>
      <c r="K30" s="123">
        <v>352.80689380020368</v>
      </c>
      <c r="L30" s="32">
        <v>5.7771985008623914E-5</v>
      </c>
      <c r="M30" s="41">
        <v>1.8528978090491483E-3</v>
      </c>
      <c r="N30" s="41">
        <v>4.8441930362935298E-4</v>
      </c>
      <c r="O30" s="18"/>
      <c r="P30" s="18"/>
      <c r="Q30" s="18"/>
      <c r="R30" s="18"/>
      <c r="S30" s="18"/>
    </row>
    <row r="31" spans="2:19" x14ac:dyDescent="0.2">
      <c r="B31" s="23" t="s">
        <v>841</v>
      </c>
      <c r="C31" s="32" t="s">
        <v>842</v>
      </c>
      <c r="D31" s="32" t="s">
        <v>254</v>
      </c>
      <c r="E31" s="32" t="s">
        <v>839</v>
      </c>
      <c r="F31" s="86" t="s">
        <v>840</v>
      </c>
      <c r="G31" s="93" t="s">
        <v>182</v>
      </c>
      <c r="H31" s="103">
        <v>8646.1504622332632</v>
      </c>
      <c r="I31" s="100">
        <v>2054</v>
      </c>
      <c r="J31" s="123">
        <v>0</v>
      </c>
      <c r="K31" s="123">
        <v>177.59193049427125</v>
      </c>
      <c r="L31" s="32">
        <v>6.9611019268280339E-5</v>
      </c>
      <c r="M31" s="41">
        <v>9.3269067214993805E-4</v>
      </c>
      <c r="N31" s="41">
        <v>2.4384149179620615E-4</v>
      </c>
      <c r="O31" s="18"/>
      <c r="P31" s="18"/>
      <c r="Q31" s="18"/>
      <c r="R31" s="18"/>
      <c r="S31" s="18"/>
    </row>
    <row r="32" spans="2:19" s="160" customFormat="1" x14ac:dyDescent="0.2">
      <c r="B32" s="131" t="s">
        <v>881</v>
      </c>
      <c r="C32" s="167" t="s">
        <v>176</v>
      </c>
      <c r="D32" s="167" t="s">
        <v>176</v>
      </c>
      <c r="E32" s="167" t="s">
        <v>176</v>
      </c>
      <c r="F32" s="167" t="s">
        <v>176</v>
      </c>
      <c r="G32" s="168" t="s">
        <v>176</v>
      </c>
      <c r="H32" s="178" t="s">
        <v>176</v>
      </c>
      <c r="I32" s="164" t="s">
        <v>176</v>
      </c>
      <c r="J32" s="169" t="s">
        <v>176</v>
      </c>
      <c r="K32" s="169">
        <v>0</v>
      </c>
      <c r="L32" s="167" t="s">
        <v>176</v>
      </c>
      <c r="M32" s="163">
        <v>0</v>
      </c>
      <c r="N32" s="163">
        <v>0</v>
      </c>
    </row>
    <row r="33" spans="2:19" s="160" customFormat="1" x14ac:dyDescent="0.2">
      <c r="B33" s="131" t="s">
        <v>882</v>
      </c>
      <c r="C33" s="167" t="s">
        <v>176</v>
      </c>
      <c r="D33" s="167" t="s">
        <v>176</v>
      </c>
      <c r="E33" s="167" t="s">
        <v>176</v>
      </c>
      <c r="F33" s="167" t="s">
        <v>176</v>
      </c>
      <c r="G33" s="168" t="s">
        <v>176</v>
      </c>
      <c r="H33" s="178" t="s">
        <v>176</v>
      </c>
      <c r="I33" s="164" t="s">
        <v>176</v>
      </c>
      <c r="J33" s="169" t="s">
        <v>176</v>
      </c>
      <c r="K33" s="169">
        <v>0</v>
      </c>
      <c r="L33" s="167" t="s">
        <v>176</v>
      </c>
      <c r="M33" s="163">
        <v>0</v>
      </c>
      <c r="N33" s="163">
        <v>0</v>
      </c>
    </row>
    <row r="34" spans="2:19" s="160" customFormat="1" x14ac:dyDescent="0.2">
      <c r="B34" s="131" t="s">
        <v>883</v>
      </c>
      <c r="C34" s="167" t="s">
        <v>176</v>
      </c>
      <c r="D34" s="167" t="s">
        <v>176</v>
      </c>
      <c r="E34" s="167" t="s">
        <v>176</v>
      </c>
      <c r="F34" s="167" t="s">
        <v>176</v>
      </c>
      <c r="G34" s="168" t="s">
        <v>176</v>
      </c>
      <c r="H34" s="178" t="s">
        <v>176</v>
      </c>
      <c r="I34" s="164" t="s">
        <v>176</v>
      </c>
      <c r="J34" s="169" t="s">
        <v>176</v>
      </c>
      <c r="K34" s="169">
        <v>0</v>
      </c>
      <c r="L34" s="167" t="s">
        <v>176</v>
      </c>
      <c r="M34" s="163">
        <v>0</v>
      </c>
      <c r="N34" s="163">
        <v>0</v>
      </c>
    </row>
    <row r="35" spans="2:19" s="160" customFormat="1" x14ac:dyDescent="0.2">
      <c r="B35" s="131" t="s">
        <v>884</v>
      </c>
      <c r="C35" s="167" t="s">
        <v>176</v>
      </c>
      <c r="D35" s="167" t="s">
        <v>176</v>
      </c>
      <c r="E35" s="167" t="s">
        <v>176</v>
      </c>
      <c r="F35" s="167" t="s">
        <v>176</v>
      </c>
      <c r="G35" s="168" t="s">
        <v>176</v>
      </c>
      <c r="H35" s="178" t="s">
        <v>176</v>
      </c>
      <c r="I35" s="164" t="s">
        <v>176</v>
      </c>
      <c r="J35" s="169" t="s">
        <v>176</v>
      </c>
      <c r="K35" s="169">
        <v>0</v>
      </c>
      <c r="L35" s="167" t="s">
        <v>176</v>
      </c>
      <c r="M35" s="163">
        <v>0</v>
      </c>
      <c r="N35" s="163">
        <v>0</v>
      </c>
    </row>
    <row r="36" spans="2:19" s="160" customFormat="1" x14ac:dyDescent="0.2">
      <c r="B36" s="131" t="s">
        <v>153</v>
      </c>
      <c r="C36" s="167" t="s">
        <v>176</v>
      </c>
      <c r="D36" s="167" t="s">
        <v>176</v>
      </c>
      <c r="E36" s="167" t="s">
        <v>176</v>
      </c>
      <c r="F36" s="167" t="s">
        <v>176</v>
      </c>
      <c r="G36" s="168" t="s">
        <v>176</v>
      </c>
      <c r="H36" s="178" t="s">
        <v>176</v>
      </c>
      <c r="I36" s="164" t="s">
        <v>176</v>
      </c>
      <c r="J36" s="169" t="s">
        <v>176</v>
      </c>
      <c r="K36" s="169">
        <v>0</v>
      </c>
      <c r="L36" s="167" t="s">
        <v>176</v>
      </c>
      <c r="M36" s="163">
        <v>0</v>
      </c>
      <c r="N36" s="163">
        <v>0</v>
      </c>
    </row>
    <row r="37" spans="2:19" s="160" customFormat="1" x14ac:dyDescent="0.2">
      <c r="B37" s="131" t="s">
        <v>265</v>
      </c>
      <c r="C37" s="167" t="s">
        <v>176</v>
      </c>
      <c r="D37" s="167" t="s">
        <v>176</v>
      </c>
      <c r="E37" s="167" t="s">
        <v>176</v>
      </c>
      <c r="F37" s="167" t="s">
        <v>176</v>
      </c>
      <c r="G37" s="168" t="s">
        <v>176</v>
      </c>
      <c r="H37" s="178" t="s">
        <v>176</v>
      </c>
      <c r="I37" s="164" t="s">
        <v>176</v>
      </c>
      <c r="J37" s="169" t="s">
        <v>176</v>
      </c>
      <c r="K37" s="169">
        <v>184584.90066014501</v>
      </c>
      <c r="L37" s="167" t="s">
        <v>176</v>
      </c>
      <c r="M37" s="163">
        <v>0.96941687939471866</v>
      </c>
      <c r="N37" s="163">
        <v>0.25344314583863475</v>
      </c>
    </row>
    <row r="38" spans="2:19" s="160" customFormat="1" x14ac:dyDescent="0.2">
      <c r="B38" s="131" t="s">
        <v>885</v>
      </c>
      <c r="C38" s="167" t="s">
        <v>176</v>
      </c>
      <c r="D38" s="167" t="s">
        <v>176</v>
      </c>
      <c r="E38" s="167" t="s">
        <v>176</v>
      </c>
      <c r="F38" s="167" t="s">
        <v>176</v>
      </c>
      <c r="G38" s="168" t="s">
        <v>176</v>
      </c>
      <c r="H38" s="178" t="s">
        <v>176</v>
      </c>
      <c r="I38" s="164" t="s">
        <v>176</v>
      </c>
      <c r="J38" s="169" t="s">
        <v>176</v>
      </c>
      <c r="K38" s="169">
        <v>148322.85278917092</v>
      </c>
      <c r="L38" s="167" t="s">
        <v>176</v>
      </c>
      <c r="M38" s="163">
        <v>0.77897312607675429</v>
      </c>
      <c r="N38" s="163">
        <v>0.2036537673244517</v>
      </c>
    </row>
    <row r="39" spans="2:19" x14ac:dyDescent="0.2">
      <c r="B39" s="23" t="s">
        <v>918</v>
      </c>
      <c r="C39" s="32" t="s">
        <v>919</v>
      </c>
      <c r="D39" s="32" t="s">
        <v>733</v>
      </c>
      <c r="E39" s="32" t="s">
        <v>176</v>
      </c>
      <c r="F39" s="86" t="s">
        <v>840</v>
      </c>
      <c r="G39" s="93" t="s">
        <v>137</v>
      </c>
      <c r="H39" s="103">
        <v>1310631.0637176672</v>
      </c>
      <c r="I39" s="100">
        <v>395.32</v>
      </c>
      <c r="J39" s="123">
        <v>0</v>
      </c>
      <c r="K39" s="123">
        <v>21841.810741350469</v>
      </c>
      <c r="L39" s="32">
        <v>9.9572029088947382E-4</v>
      </c>
      <c r="M39" s="41">
        <v>0.11471046620543975</v>
      </c>
      <c r="N39" s="41">
        <v>2.9989761921491706E-2</v>
      </c>
      <c r="O39" s="18"/>
      <c r="P39" s="18"/>
      <c r="Q39" s="18"/>
      <c r="R39" s="18"/>
      <c r="S39" s="18"/>
    </row>
    <row r="40" spans="2:19" x14ac:dyDescent="0.2">
      <c r="B40" s="23" t="s">
        <v>892</v>
      </c>
      <c r="C40" s="32" t="s">
        <v>893</v>
      </c>
      <c r="D40" s="32" t="s">
        <v>650</v>
      </c>
      <c r="E40" s="32" t="s">
        <v>176</v>
      </c>
      <c r="F40" s="86" t="s">
        <v>840</v>
      </c>
      <c r="G40" s="93" t="s">
        <v>136</v>
      </c>
      <c r="H40" s="103">
        <v>46857.527806013146</v>
      </c>
      <c r="I40" s="100">
        <v>5262</v>
      </c>
      <c r="J40" s="123">
        <v>0</v>
      </c>
      <c r="K40" s="123">
        <v>8942.8875713300913</v>
      </c>
      <c r="L40" s="32">
        <v>5.8993917584992896E-4</v>
      </c>
      <c r="M40" s="41">
        <v>4.696693029154414E-2</v>
      </c>
      <c r="N40" s="41">
        <v>1.2278975966361396E-2</v>
      </c>
      <c r="O40" s="18"/>
      <c r="P40" s="18"/>
      <c r="Q40" s="18"/>
      <c r="R40" s="18"/>
      <c r="S40" s="18"/>
    </row>
    <row r="41" spans="2:19" x14ac:dyDescent="0.2">
      <c r="B41" s="23" t="s">
        <v>906</v>
      </c>
      <c r="C41" s="32" t="s">
        <v>907</v>
      </c>
      <c r="D41" s="32" t="s">
        <v>825</v>
      </c>
      <c r="E41" s="32" t="s">
        <v>176</v>
      </c>
      <c r="F41" s="86" t="s">
        <v>840</v>
      </c>
      <c r="G41" s="93" t="s">
        <v>137</v>
      </c>
      <c r="H41" s="103">
        <v>89986.793786100185</v>
      </c>
      <c r="I41" s="100">
        <v>3994.5</v>
      </c>
      <c r="J41" s="123">
        <v>0</v>
      </c>
      <c r="K41" s="123">
        <v>15153.068957201973</v>
      </c>
      <c r="L41" s="32">
        <v>1.542183993134769E-3</v>
      </c>
      <c r="M41" s="41">
        <v>7.9582028482330022E-2</v>
      </c>
      <c r="N41" s="41">
        <v>2.080582675987129E-2</v>
      </c>
      <c r="O41" s="18"/>
      <c r="P41" s="18"/>
      <c r="Q41" s="18"/>
      <c r="R41" s="18"/>
      <c r="S41" s="18"/>
    </row>
    <row r="42" spans="2:19" x14ac:dyDescent="0.2">
      <c r="B42" s="23" t="s">
        <v>908</v>
      </c>
      <c r="C42" s="32" t="s">
        <v>909</v>
      </c>
      <c r="D42" s="32" t="s">
        <v>689</v>
      </c>
      <c r="E42" s="32" t="s">
        <v>176</v>
      </c>
      <c r="F42" s="86" t="s">
        <v>840</v>
      </c>
      <c r="G42" s="93" t="s">
        <v>136</v>
      </c>
      <c r="H42" s="103">
        <v>50857.636986480888</v>
      </c>
      <c r="I42" s="100">
        <v>4456</v>
      </c>
      <c r="J42" s="123">
        <v>0</v>
      </c>
      <c r="K42" s="123">
        <v>8219.5665348982038</v>
      </c>
      <c r="L42" s="32">
        <v>2.1863300129385029E-3</v>
      </c>
      <c r="M42" s="41">
        <v>4.3168138410785747E-2</v>
      </c>
      <c r="N42" s="41">
        <v>1.1285824531607333E-2</v>
      </c>
      <c r="O42" s="18"/>
      <c r="P42" s="18"/>
      <c r="Q42" s="18"/>
      <c r="R42" s="18"/>
      <c r="S42" s="18"/>
    </row>
    <row r="43" spans="2:19" x14ac:dyDescent="0.2">
      <c r="B43" s="23" t="s">
        <v>896</v>
      </c>
      <c r="C43" s="32" t="s">
        <v>897</v>
      </c>
      <c r="D43" s="32" t="s">
        <v>689</v>
      </c>
      <c r="E43" s="32" t="s">
        <v>176</v>
      </c>
      <c r="F43" s="86" t="s">
        <v>840</v>
      </c>
      <c r="G43" s="93" t="s">
        <v>136</v>
      </c>
      <c r="H43" s="103">
        <v>2.564999999490492</v>
      </c>
      <c r="I43" s="100">
        <v>7736.7900000000009</v>
      </c>
      <c r="J43" s="123">
        <v>0</v>
      </c>
      <c r="K43" s="123">
        <v>0.71977328535702523</v>
      </c>
      <c r="L43" s="32">
        <v>4.0096820134426612E-7</v>
      </c>
      <c r="M43" s="41">
        <v>3.7801595345395979E-6</v>
      </c>
      <c r="N43" s="41">
        <v>9.8828021728259227E-7</v>
      </c>
      <c r="O43" s="18"/>
      <c r="P43" s="18"/>
      <c r="Q43" s="18"/>
      <c r="R43" s="18"/>
      <c r="S43" s="18"/>
    </row>
    <row r="44" spans="2:19" x14ac:dyDescent="0.2">
      <c r="B44" s="23" t="s">
        <v>900</v>
      </c>
      <c r="C44" s="32" t="s">
        <v>901</v>
      </c>
      <c r="D44" s="32" t="s">
        <v>689</v>
      </c>
      <c r="E44" s="32" t="s">
        <v>176</v>
      </c>
      <c r="F44" s="86" t="s">
        <v>840</v>
      </c>
      <c r="G44" s="93" t="s">
        <v>136</v>
      </c>
      <c r="H44" s="103">
        <v>21.374999995754099</v>
      </c>
      <c r="I44" s="100">
        <v>10211</v>
      </c>
      <c r="J44" s="123">
        <v>0</v>
      </c>
      <c r="K44" s="123">
        <v>7.9162947321775183</v>
      </c>
      <c r="L44" s="32">
        <v>1.5018559775100387E-5</v>
      </c>
      <c r="M44" s="41">
        <v>4.1575392722755717E-5</v>
      </c>
      <c r="N44" s="41">
        <v>1.0869419075631269E-5</v>
      </c>
      <c r="O44" s="18"/>
      <c r="P44" s="18"/>
      <c r="Q44" s="18"/>
      <c r="R44" s="18"/>
      <c r="S44" s="18"/>
    </row>
    <row r="45" spans="2:19" x14ac:dyDescent="0.2">
      <c r="B45" s="23" t="s">
        <v>902</v>
      </c>
      <c r="C45" s="32" t="s">
        <v>903</v>
      </c>
      <c r="D45" s="32" t="s">
        <v>670</v>
      </c>
      <c r="E45" s="32" t="s">
        <v>176</v>
      </c>
      <c r="F45" s="86" t="s">
        <v>840</v>
      </c>
      <c r="G45" s="93" t="s">
        <v>137</v>
      </c>
      <c r="H45" s="103">
        <v>48668.951136230957</v>
      </c>
      <c r="I45" s="100">
        <v>3150</v>
      </c>
      <c r="J45" s="123">
        <v>0</v>
      </c>
      <c r="K45" s="123">
        <v>6462.8181577517689</v>
      </c>
      <c r="L45" s="32">
        <v>7.532161084289168E-4</v>
      </c>
      <c r="M45" s="41">
        <v>3.3941915011339814E-2</v>
      </c>
      <c r="N45" s="41">
        <v>8.8737321364082775E-3</v>
      </c>
      <c r="O45" s="18"/>
      <c r="P45" s="18"/>
      <c r="Q45" s="18"/>
      <c r="R45" s="18"/>
      <c r="S45" s="18"/>
    </row>
    <row r="46" spans="2:19" x14ac:dyDescent="0.2">
      <c r="B46" s="23" t="s">
        <v>910</v>
      </c>
      <c r="C46" s="32" t="s">
        <v>911</v>
      </c>
      <c r="D46" s="32" t="s">
        <v>650</v>
      </c>
      <c r="E46" s="32" t="s">
        <v>176</v>
      </c>
      <c r="F46" s="86" t="s">
        <v>840</v>
      </c>
      <c r="G46" s="93" t="s">
        <v>2</v>
      </c>
      <c r="H46" s="103">
        <v>224919.59631532844</v>
      </c>
      <c r="I46" s="100">
        <v>741.7</v>
      </c>
      <c r="J46" s="123">
        <v>0</v>
      </c>
      <c r="K46" s="123">
        <v>7904.9014384417424</v>
      </c>
      <c r="L46" s="32">
        <v>2.8442486818053221E-4</v>
      </c>
      <c r="M46" s="41">
        <v>4.1515556564869223E-2</v>
      </c>
      <c r="N46" s="41">
        <v>1.0853775584774045E-2</v>
      </c>
      <c r="O46" s="18"/>
      <c r="P46" s="18"/>
      <c r="Q46" s="18"/>
      <c r="R46" s="18"/>
      <c r="S46" s="18"/>
    </row>
    <row r="47" spans="2:19" x14ac:dyDescent="0.2">
      <c r="B47" s="23" t="s">
        <v>898</v>
      </c>
      <c r="C47" s="32" t="s">
        <v>899</v>
      </c>
      <c r="D47" s="32" t="s">
        <v>689</v>
      </c>
      <c r="E47" s="32" t="s">
        <v>176</v>
      </c>
      <c r="F47" s="86" t="s">
        <v>840</v>
      </c>
      <c r="G47" s="93" t="s">
        <v>136</v>
      </c>
      <c r="H47" s="103">
        <v>19.237499996178691</v>
      </c>
      <c r="I47" s="100">
        <v>1373</v>
      </c>
      <c r="J47" s="123">
        <v>0</v>
      </c>
      <c r="K47" s="123">
        <v>0.95800270480970373</v>
      </c>
      <c r="L47" s="32">
        <v>5.5461657448889779E-8</v>
      </c>
      <c r="M47" s="41">
        <v>5.0313107368312794E-6</v>
      </c>
      <c r="N47" s="41">
        <v>1.3153796348485224E-6</v>
      </c>
      <c r="O47" s="18"/>
      <c r="P47" s="18"/>
      <c r="Q47" s="18"/>
      <c r="R47" s="18"/>
      <c r="S47" s="18"/>
    </row>
    <row r="48" spans="2:19" x14ac:dyDescent="0.2">
      <c r="B48" s="23" t="s">
        <v>914</v>
      </c>
      <c r="C48" s="32" t="s">
        <v>915</v>
      </c>
      <c r="D48" s="32" t="s">
        <v>689</v>
      </c>
      <c r="E48" s="32" t="s">
        <v>176</v>
      </c>
      <c r="F48" s="86" t="s">
        <v>840</v>
      </c>
      <c r="G48" s="93" t="s">
        <v>136</v>
      </c>
      <c r="H48" s="103">
        <v>27138.703238097107</v>
      </c>
      <c r="I48" s="100">
        <v>5178</v>
      </c>
      <c r="J48" s="123">
        <v>0</v>
      </c>
      <c r="K48" s="123">
        <v>5096.8129286367903</v>
      </c>
      <c r="L48" s="32">
        <v>2.8610743862950056E-5</v>
      </c>
      <c r="M48" s="41">
        <v>2.6767825897281345E-2</v>
      </c>
      <c r="N48" s="41">
        <v>6.9981471819468505E-3</v>
      </c>
      <c r="O48" s="18"/>
      <c r="P48" s="18"/>
      <c r="Q48" s="18"/>
      <c r="R48" s="18"/>
      <c r="S48" s="18"/>
    </row>
    <row r="49" spans="2:19" x14ac:dyDescent="0.2">
      <c r="B49" s="23" t="s">
        <v>888</v>
      </c>
      <c r="C49" s="32" t="s">
        <v>889</v>
      </c>
      <c r="D49" s="32" t="s">
        <v>650</v>
      </c>
      <c r="E49" s="32" t="s">
        <v>176</v>
      </c>
      <c r="F49" s="86" t="s">
        <v>840</v>
      </c>
      <c r="G49" s="93" t="s">
        <v>136</v>
      </c>
      <c r="H49" s="103">
        <v>6385.6835802469195</v>
      </c>
      <c r="I49" s="100">
        <v>52077</v>
      </c>
      <c r="J49" s="123">
        <v>0</v>
      </c>
      <c r="K49" s="123">
        <v>12061.488532805643</v>
      </c>
      <c r="L49" s="32">
        <v>9.3073528527982464E-4</v>
      </c>
      <c r="M49" s="41">
        <v>6.3345433632493536E-2</v>
      </c>
      <c r="N49" s="41">
        <v>1.6560951553015721E-2</v>
      </c>
      <c r="O49" s="18"/>
      <c r="P49" s="18"/>
      <c r="Q49" s="18"/>
      <c r="R49" s="18"/>
      <c r="S49" s="18"/>
    </row>
    <row r="50" spans="2:19" x14ac:dyDescent="0.2">
      <c r="B50" s="23" t="s">
        <v>912</v>
      </c>
      <c r="C50" s="32" t="s">
        <v>913</v>
      </c>
      <c r="D50" s="32" t="s">
        <v>650</v>
      </c>
      <c r="E50" s="32" t="s">
        <v>176</v>
      </c>
      <c r="F50" s="86" t="s">
        <v>840</v>
      </c>
      <c r="G50" s="93" t="s">
        <v>136</v>
      </c>
      <c r="H50" s="103">
        <v>28928.014416186965</v>
      </c>
      <c r="I50" s="100">
        <v>4450.5</v>
      </c>
      <c r="J50" s="123">
        <v>0</v>
      </c>
      <c r="K50" s="123">
        <v>4669.5495285082588</v>
      </c>
      <c r="L50" s="32">
        <v>2.2452294460039556E-3</v>
      </c>
      <c r="M50" s="41">
        <v>2.4523891802180089E-2</v>
      </c>
      <c r="N50" s="41">
        <v>6.4114958369938706E-3</v>
      </c>
      <c r="O50" s="18"/>
      <c r="P50" s="18"/>
      <c r="Q50" s="18"/>
      <c r="R50" s="18"/>
      <c r="S50" s="18"/>
    </row>
    <row r="51" spans="2:19" x14ac:dyDescent="0.2">
      <c r="B51" s="23" t="s">
        <v>886</v>
      </c>
      <c r="C51" s="32" t="s">
        <v>887</v>
      </c>
      <c r="D51" s="32" t="s">
        <v>689</v>
      </c>
      <c r="E51" s="32" t="s">
        <v>176</v>
      </c>
      <c r="F51" s="86" t="s">
        <v>840</v>
      </c>
      <c r="G51" s="93" t="s">
        <v>136</v>
      </c>
      <c r="H51" s="103">
        <v>4975.9295794854797</v>
      </c>
      <c r="I51" s="100">
        <v>29072.000000000004</v>
      </c>
      <c r="J51" s="123">
        <v>23.870082480000001</v>
      </c>
      <c r="K51" s="123">
        <v>5270.6964335107305</v>
      </c>
      <c r="L51" s="32">
        <v>5.1777235736499558E-6</v>
      </c>
      <c r="M51" s="41">
        <v>2.7681040380536783E-2</v>
      </c>
      <c r="N51" s="41">
        <v>7.2368968430897157E-3</v>
      </c>
      <c r="O51" s="18"/>
      <c r="P51" s="18"/>
      <c r="Q51" s="18"/>
      <c r="R51" s="18"/>
      <c r="S51" s="18"/>
    </row>
    <row r="52" spans="2:19" x14ac:dyDescent="0.2">
      <c r="B52" s="23" t="s">
        <v>916</v>
      </c>
      <c r="C52" s="32" t="s">
        <v>917</v>
      </c>
      <c r="D52" s="32" t="s">
        <v>749</v>
      </c>
      <c r="E52" s="32" t="s">
        <v>176</v>
      </c>
      <c r="F52" s="86" t="s">
        <v>840</v>
      </c>
      <c r="G52" s="93" t="s">
        <v>143</v>
      </c>
      <c r="H52" s="103">
        <v>1391.9399997235071</v>
      </c>
      <c r="I52" s="100">
        <v>462</v>
      </c>
      <c r="J52" s="123">
        <v>0</v>
      </c>
      <c r="K52" s="123">
        <v>17.921892857440021</v>
      </c>
      <c r="L52" s="32">
        <v>1.0135826436555238E-5</v>
      </c>
      <c r="M52" s="41">
        <v>9.4123546317010815E-5</v>
      </c>
      <c r="N52" s="41">
        <v>2.4607543135586992E-5</v>
      </c>
      <c r="O52" s="18"/>
      <c r="P52" s="18"/>
      <c r="Q52" s="18"/>
      <c r="R52" s="18"/>
      <c r="S52" s="18"/>
    </row>
    <row r="53" spans="2:19" x14ac:dyDescent="0.2">
      <c r="B53" s="23" t="s">
        <v>894</v>
      </c>
      <c r="C53" s="32" t="s">
        <v>895</v>
      </c>
      <c r="D53" s="32" t="s">
        <v>689</v>
      </c>
      <c r="E53" s="32" t="s">
        <v>176</v>
      </c>
      <c r="F53" s="86" t="s">
        <v>840</v>
      </c>
      <c r="G53" s="93" t="s">
        <v>136</v>
      </c>
      <c r="H53" s="103">
        <v>32.06249999363115</v>
      </c>
      <c r="I53" s="100">
        <v>2736</v>
      </c>
      <c r="J53" s="123">
        <v>0</v>
      </c>
      <c r="K53" s="123">
        <v>3.181713209367989</v>
      </c>
      <c r="L53" s="32">
        <v>2.0468987872107062E-7</v>
      </c>
      <c r="M53" s="41">
        <v>1.6709960996395008E-5</v>
      </c>
      <c r="N53" s="41">
        <v>4.3686314647332017E-6</v>
      </c>
      <c r="O53" s="18"/>
      <c r="P53" s="18"/>
      <c r="Q53" s="18"/>
      <c r="R53" s="18"/>
      <c r="S53" s="18"/>
    </row>
    <row r="54" spans="2:19" x14ac:dyDescent="0.2">
      <c r="B54" s="23" t="s">
        <v>890</v>
      </c>
      <c r="C54" s="32" t="s">
        <v>891</v>
      </c>
      <c r="D54" s="32" t="s">
        <v>689</v>
      </c>
      <c r="E54" s="32" t="s">
        <v>176</v>
      </c>
      <c r="F54" s="86" t="s">
        <v>840</v>
      </c>
      <c r="G54" s="93" t="s">
        <v>136</v>
      </c>
      <c r="H54" s="103">
        <v>39908.401556920915</v>
      </c>
      <c r="I54" s="100">
        <v>26705</v>
      </c>
      <c r="J54" s="123">
        <v>174.66713730000001</v>
      </c>
      <c r="K54" s="123">
        <v>38829.55976916926</v>
      </c>
      <c r="L54" s="32">
        <v>1.020073383120998E-4</v>
      </c>
      <c r="M54" s="41">
        <v>0.2039280056227607</v>
      </c>
      <c r="N54" s="41">
        <v>5.3314684701902086E-2</v>
      </c>
      <c r="O54" s="18"/>
      <c r="P54" s="18"/>
      <c r="Q54" s="18"/>
      <c r="R54" s="18"/>
      <c r="S54" s="18"/>
    </row>
    <row r="55" spans="2:19" x14ac:dyDescent="0.2">
      <c r="B55" s="23" t="s">
        <v>904</v>
      </c>
      <c r="C55" s="32" t="s">
        <v>905</v>
      </c>
      <c r="D55" s="32" t="s">
        <v>670</v>
      </c>
      <c r="E55" s="32" t="s">
        <v>176</v>
      </c>
      <c r="F55" s="86" t="s">
        <v>840</v>
      </c>
      <c r="G55" s="93" t="s">
        <v>137</v>
      </c>
      <c r="H55" s="103">
        <v>62336.938251485495</v>
      </c>
      <c r="I55" s="100">
        <v>2911</v>
      </c>
      <c r="J55" s="123">
        <v>19.472560560000002</v>
      </c>
      <c r="K55" s="123">
        <v>7669.219506185962</v>
      </c>
      <c r="L55" s="32">
        <v>1.7710878480127852E-3</v>
      </c>
      <c r="M55" s="41">
        <v>4.0277784447648325E-2</v>
      </c>
      <c r="N55" s="41">
        <v>1.0530173978604692E-2</v>
      </c>
      <c r="O55" s="18"/>
      <c r="P55" s="18"/>
      <c r="Q55" s="18"/>
      <c r="R55" s="18"/>
      <c r="S55" s="18"/>
    </row>
    <row r="56" spans="2:19" x14ac:dyDescent="0.2">
      <c r="B56" s="23" t="s">
        <v>920</v>
      </c>
      <c r="C56" s="32" t="s">
        <v>921</v>
      </c>
      <c r="D56" s="32" t="s">
        <v>689</v>
      </c>
      <c r="E56" s="32" t="s">
        <v>176</v>
      </c>
      <c r="F56" s="86" t="s">
        <v>840</v>
      </c>
      <c r="G56" s="93" t="s">
        <v>136</v>
      </c>
      <c r="H56" s="103">
        <v>67103.289131242505</v>
      </c>
      <c r="I56" s="100">
        <v>2535</v>
      </c>
      <c r="J56" s="123">
        <v>0</v>
      </c>
      <c r="K56" s="123">
        <v>6169.7750123908845</v>
      </c>
      <c r="L56" s="32">
        <v>1.852045875804814E-3</v>
      </c>
      <c r="M56" s="41">
        <v>3.2402888956186975E-2</v>
      </c>
      <c r="N56" s="41">
        <v>8.4713710745820178E-3</v>
      </c>
      <c r="O56" s="18"/>
      <c r="P56" s="18"/>
      <c r="Q56" s="18"/>
      <c r="R56" s="18"/>
      <c r="S56" s="18"/>
    </row>
    <row r="57" spans="2:19" s="160" customFormat="1" x14ac:dyDescent="0.2">
      <c r="B57" s="131" t="s">
        <v>922</v>
      </c>
      <c r="C57" s="167" t="s">
        <v>176</v>
      </c>
      <c r="D57" s="167" t="s">
        <v>176</v>
      </c>
      <c r="E57" s="167" t="s">
        <v>176</v>
      </c>
      <c r="F57" s="167" t="s">
        <v>176</v>
      </c>
      <c r="G57" s="168" t="s">
        <v>176</v>
      </c>
      <c r="H57" s="178" t="s">
        <v>176</v>
      </c>
      <c r="I57" s="164" t="s">
        <v>176</v>
      </c>
      <c r="J57" s="169" t="s">
        <v>176</v>
      </c>
      <c r="K57" s="169">
        <v>0</v>
      </c>
      <c r="L57" s="167" t="s">
        <v>176</v>
      </c>
      <c r="M57" s="163">
        <v>0</v>
      </c>
      <c r="N57" s="163">
        <v>0</v>
      </c>
    </row>
    <row r="58" spans="2:19" s="160" customFormat="1" x14ac:dyDescent="0.2">
      <c r="B58" s="131" t="s">
        <v>153</v>
      </c>
      <c r="C58" s="167" t="s">
        <v>176</v>
      </c>
      <c r="D58" s="167" t="s">
        <v>176</v>
      </c>
      <c r="E58" s="167" t="s">
        <v>176</v>
      </c>
      <c r="F58" s="167" t="s">
        <v>176</v>
      </c>
      <c r="G58" s="168" t="s">
        <v>176</v>
      </c>
      <c r="H58" s="178" t="s">
        <v>176</v>
      </c>
      <c r="I58" s="164" t="s">
        <v>176</v>
      </c>
      <c r="J58" s="169" t="s">
        <v>176</v>
      </c>
      <c r="K58" s="169">
        <v>36262.047870574112</v>
      </c>
      <c r="L58" s="167" t="s">
        <v>176</v>
      </c>
      <c r="M58" s="163">
        <v>0.19044375331586366</v>
      </c>
      <c r="N58" s="163">
        <v>4.9789378513633888E-2</v>
      </c>
    </row>
    <row r="59" spans="2:19" x14ac:dyDescent="0.2">
      <c r="B59" s="23" t="s">
        <v>935</v>
      </c>
      <c r="C59" s="32" t="s">
        <v>936</v>
      </c>
      <c r="D59" s="32" t="s">
        <v>689</v>
      </c>
      <c r="E59" s="32" t="s">
        <v>176</v>
      </c>
      <c r="F59" s="86" t="s">
        <v>840</v>
      </c>
      <c r="G59" s="93" t="s">
        <v>136</v>
      </c>
      <c r="H59" s="103">
        <v>26152.452578641653</v>
      </c>
      <c r="I59" s="100">
        <v>1544</v>
      </c>
      <c r="J59" s="123">
        <v>0</v>
      </c>
      <c r="K59" s="123">
        <v>1464.5603584259131</v>
      </c>
      <c r="L59" s="32">
        <v>2.7399410720286162E-3</v>
      </c>
      <c r="M59" s="41">
        <v>7.6916883627687295E-3</v>
      </c>
      <c r="N59" s="41">
        <v>2.0109054596694135E-3</v>
      </c>
      <c r="O59" s="18"/>
      <c r="P59" s="18"/>
      <c r="Q59" s="18"/>
      <c r="R59" s="18"/>
      <c r="S59" s="18"/>
    </row>
    <row r="60" spans="2:19" x14ac:dyDescent="0.2">
      <c r="B60" s="23" t="s">
        <v>923</v>
      </c>
      <c r="C60" s="32" t="s">
        <v>924</v>
      </c>
      <c r="D60" s="32" t="s">
        <v>657</v>
      </c>
      <c r="E60" s="32" t="s">
        <v>176</v>
      </c>
      <c r="F60" s="86" t="s">
        <v>840</v>
      </c>
      <c r="G60" s="93" t="s">
        <v>136</v>
      </c>
      <c r="H60" s="103">
        <v>10287.122496973883</v>
      </c>
      <c r="I60" s="100">
        <v>12194</v>
      </c>
      <c r="J60" s="123">
        <v>1.207919422</v>
      </c>
      <c r="K60" s="123">
        <v>4550.9592178768253</v>
      </c>
      <c r="L60" s="32">
        <v>1.3020799510571964E-4</v>
      </c>
      <c r="M60" s="41">
        <v>2.39010702796849E-2</v>
      </c>
      <c r="N60" s="41">
        <v>6.2486661511153381E-3</v>
      </c>
      <c r="O60" s="18"/>
      <c r="P60" s="18"/>
      <c r="Q60" s="18"/>
      <c r="R60" s="18"/>
      <c r="S60" s="18"/>
    </row>
    <row r="61" spans="2:19" x14ac:dyDescent="0.2">
      <c r="B61" s="23" t="s">
        <v>925</v>
      </c>
      <c r="C61" s="32" t="s">
        <v>926</v>
      </c>
      <c r="D61" s="32" t="s">
        <v>670</v>
      </c>
      <c r="E61" s="32" t="s">
        <v>176</v>
      </c>
      <c r="F61" s="86" t="s">
        <v>840</v>
      </c>
      <c r="G61" s="93" t="s">
        <v>136</v>
      </c>
      <c r="H61" s="103">
        <v>45576.691824261856</v>
      </c>
      <c r="I61" s="100">
        <v>3534.0000000000005</v>
      </c>
      <c r="J61" s="123">
        <v>6.7289723080000003</v>
      </c>
      <c r="K61" s="123">
        <v>5848.6663809146567</v>
      </c>
      <c r="L61" s="32">
        <v>1.7422795634375269E-3</v>
      </c>
      <c r="M61" s="41">
        <v>3.0716466467895082E-2</v>
      </c>
      <c r="N61" s="41">
        <v>8.0304748722045821E-3</v>
      </c>
      <c r="O61" s="18"/>
      <c r="P61" s="18"/>
      <c r="Q61" s="18"/>
      <c r="R61" s="18"/>
      <c r="S61" s="18"/>
    </row>
    <row r="62" spans="2:19" x14ac:dyDescent="0.2">
      <c r="B62" s="23" t="s">
        <v>933</v>
      </c>
      <c r="C62" s="32" t="s">
        <v>934</v>
      </c>
      <c r="D62" s="32" t="s">
        <v>825</v>
      </c>
      <c r="E62" s="32" t="s">
        <v>176</v>
      </c>
      <c r="F62" s="86" t="s">
        <v>840</v>
      </c>
      <c r="G62" s="93" t="s">
        <v>137</v>
      </c>
      <c r="H62" s="103">
        <v>40647.176903724205</v>
      </c>
      <c r="I62" s="100">
        <v>6105</v>
      </c>
      <c r="J62" s="123">
        <v>0</v>
      </c>
      <c r="K62" s="123">
        <v>10461.054188260345</v>
      </c>
      <c r="L62" s="32">
        <v>5.6239631650797234E-3</v>
      </c>
      <c r="M62" s="41">
        <v>5.4940152038947539E-2</v>
      </c>
      <c r="N62" s="41">
        <v>1.4363485164708189E-2</v>
      </c>
      <c r="O62" s="18"/>
      <c r="P62" s="18"/>
      <c r="Q62" s="18"/>
      <c r="R62" s="18"/>
      <c r="S62" s="18"/>
    </row>
    <row r="63" spans="2:19" x14ac:dyDescent="0.2">
      <c r="B63" s="23" t="s">
        <v>927</v>
      </c>
      <c r="C63" s="32" t="s">
        <v>928</v>
      </c>
      <c r="D63" s="32" t="s">
        <v>689</v>
      </c>
      <c r="E63" s="32" t="s">
        <v>176</v>
      </c>
      <c r="F63" s="86" t="s">
        <v>840</v>
      </c>
      <c r="G63" s="93" t="s">
        <v>136</v>
      </c>
      <c r="H63" s="103">
        <v>106790.84730716221</v>
      </c>
      <c r="I63" s="100">
        <v>2758</v>
      </c>
      <c r="J63" s="123">
        <v>0</v>
      </c>
      <c r="K63" s="123">
        <v>10682.57251975868</v>
      </c>
      <c r="L63" s="32">
        <v>9.4844789458460723E-5</v>
      </c>
      <c r="M63" s="41">
        <v>5.6103538691278446E-2</v>
      </c>
      <c r="N63" s="41">
        <v>1.4667639527253975E-2</v>
      </c>
      <c r="O63" s="18"/>
      <c r="P63" s="18"/>
      <c r="Q63" s="18"/>
      <c r="R63" s="18"/>
      <c r="S63" s="18"/>
    </row>
    <row r="64" spans="2:19" x14ac:dyDescent="0.2">
      <c r="B64" s="23" t="s">
        <v>929</v>
      </c>
      <c r="C64" s="32" t="s">
        <v>930</v>
      </c>
      <c r="D64" s="32" t="s">
        <v>689</v>
      </c>
      <c r="E64" s="32" t="s">
        <v>176</v>
      </c>
      <c r="F64" s="86" t="s">
        <v>840</v>
      </c>
      <c r="G64" s="93" t="s">
        <v>136</v>
      </c>
      <c r="H64" s="103">
        <v>9308.4859276379611</v>
      </c>
      <c r="I64" s="100">
        <v>9587</v>
      </c>
      <c r="J64" s="123">
        <v>0</v>
      </c>
      <c r="K64" s="123">
        <v>3236.7512879111614</v>
      </c>
      <c r="L64" s="32">
        <v>1.6641762704102292E-4</v>
      </c>
      <c r="M64" s="41">
        <v>1.6999014121316856E-2</v>
      </c>
      <c r="N64" s="41">
        <v>4.4442011549787669E-3</v>
      </c>
      <c r="O64" s="18"/>
      <c r="P64" s="18"/>
      <c r="Q64" s="18"/>
      <c r="R64" s="18"/>
      <c r="S64" s="18"/>
    </row>
    <row r="65" spans="2:19" x14ac:dyDescent="0.2">
      <c r="B65" s="23" t="s">
        <v>931</v>
      </c>
      <c r="C65" s="32" t="s">
        <v>932</v>
      </c>
      <c r="D65" s="32" t="s">
        <v>689</v>
      </c>
      <c r="E65" s="32" t="s">
        <v>176</v>
      </c>
      <c r="F65" s="86" t="s">
        <v>840</v>
      </c>
      <c r="G65" s="93" t="s">
        <v>136</v>
      </c>
      <c r="H65" s="103">
        <v>42.749999991508197</v>
      </c>
      <c r="I65" s="100">
        <v>11276</v>
      </c>
      <c r="J65" s="123">
        <v>0</v>
      </c>
      <c r="K65" s="123">
        <v>17.483917226527019</v>
      </c>
      <c r="L65" s="32">
        <v>1.7019616822898003E-7</v>
      </c>
      <c r="M65" s="41">
        <v>9.1823352921710605E-5</v>
      </c>
      <c r="N65" s="41">
        <v>2.4006183429011496E-5</v>
      </c>
      <c r="O65" s="18"/>
      <c r="P65" s="18"/>
      <c r="Q65" s="18"/>
      <c r="R65" s="18"/>
      <c r="S65" s="18"/>
    </row>
    <row r="66" spans="2:19" s="160" customFormat="1" x14ac:dyDescent="0.2">
      <c r="B66" s="131" t="s">
        <v>884</v>
      </c>
      <c r="C66" s="167" t="s">
        <v>176</v>
      </c>
      <c r="D66" s="167" t="s">
        <v>176</v>
      </c>
      <c r="E66" s="167" t="s">
        <v>176</v>
      </c>
      <c r="F66" s="167" t="s">
        <v>176</v>
      </c>
      <c r="G66" s="168" t="s">
        <v>176</v>
      </c>
      <c r="H66" s="178" t="s">
        <v>176</v>
      </c>
      <c r="I66" s="164" t="s">
        <v>176</v>
      </c>
      <c r="J66" s="169" t="s">
        <v>176</v>
      </c>
      <c r="K66" s="169">
        <v>0</v>
      </c>
      <c r="L66" s="167" t="s">
        <v>176</v>
      </c>
      <c r="M66" s="163">
        <v>0</v>
      </c>
      <c r="N66" s="163">
        <v>0</v>
      </c>
    </row>
    <row r="67" spans="2:19" s="160" customFormat="1" x14ac:dyDescent="0.2">
      <c r="B67" s="114" t="s">
        <v>167</v>
      </c>
      <c r="C67" s="170"/>
      <c r="D67" s="170"/>
      <c r="E67" s="170"/>
      <c r="F67" s="170"/>
      <c r="G67" s="170"/>
      <c r="H67" s="171"/>
      <c r="I67" s="171"/>
      <c r="J67" s="171"/>
      <c r="K67" s="171"/>
      <c r="L67" s="172"/>
      <c r="M67" s="172"/>
      <c r="N67" s="173"/>
      <c r="O67" s="191"/>
      <c r="P67" s="191"/>
      <c r="Q67" s="191"/>
      <c r="R67" s="175"/>
      <c r="S67" s="175"/>
    </row>
    <row r="68" spans="2:19" s="160" customFormat="1" x14ac:dyDescent="0.2">
      <c r="B68" s="114" t="s">
        <v>168</v>
      </c>
      <c r="C68" s="170"/>
      <c r="D68" s="170"/>
      <c r="E68" s="170"/>
      <c r="F68" s="170"/>
      <c r="G68" s="170"/>
      <c r="H68" s="171"/>
      <c r="I68" s="171"/>
      <c r="J68" s="171"/>
      <c r="K68" s="171"/>
      <c r="L68" s="172"/>
      <c r="M68" s="172"/>
      <c r="N68" s="173"/>
      <c r="O68" s="191"/>
      <c r="P68" s="191"/>
      <c r="Q68" s="191"/>
      <c r="R68" s="175"/>
      <c r="S68" s="175"/>
    </row>
    <row r="69" spans="2:19" s="160" customFormat="1" x14ac:dyDescent="0.2">
      <c r="B69" s="114" t="s">
        <v>169</v>
      </c>
      <c r="C69" s="170"/>
      <c r="D69" s="170"/>
      <c r="E69" s="170"/>
      <c r="F69" s="170"/>
      <c r="G69" s="170"/>
      <c r="H69" s="171"/>
      <c r="I69" s="171"/>
      <c r="J69" s="171"/>
      <c r="K69" s="171"/>
      <c r="L69" s="172"/>
      <c r="M69" s="172"/>
      <c r="N69" s="173"/>
      <c r="O69" s="191"/>
      <c r="P69" s="191"/>
      <c r="Q69" s="191"/>
      <c r="R69" s="175"/>
      <c r="S69" s="175"/>
    </row>
    <row r="70" spans="2:19" s="160" customFormat="1" x14ac:dyDescent="0.2">
      <c r="B70" s="114" t="s">
        <v>170</v>
      </c>
      <c r="C70" s="170"/>
      <c r="D70" s="170"/>
      <c r="E70" s="170"/>
      <c r="F70" s="170"/>
      <c r="G70" s="170"/>
      <c r="H70" s="171"/>
      <c r="I70" s="171"/>
      <c r="J70" s="171"/>
      <c r="K70" s="171"/>
      <c r="L70" s="172"/>
      <c r="M70" s="172"/>
      <c r="N70" s="173"/>
      <c r="O70" s="191"/>
      <c r="P70" s="191"/>
      <c r="Q70" s="191"/>
      <c r="R70" s="175"/>
      <c r="S70" s="175"/>
    </row>
    <row r="71" spans="2:19" s="160" customFormat="1" x14ac:dyDescent="0.2">
      <c r="B71" s="114" t="s">
        <v>171</v>
      </c>
      <c r="C71" s="170"/>
      <c r="D71" s="170"/>
      <c r="E71" s="170"/>
      <c r="F71" s="170"/>
      <c r="G71" s="170"/>
      <c r="H71" s="171"/>
      <c r="I71" s="171"/>
      <c r="J71" s="171"/>
      <c r="K71" s="171"/>
      <c r="L71" s="172"/>
      <c r="M71" s="172"/>
      <c r="N71" s="173"/>
      <c r="O71" s="191"/>
      <c r="P71" s="191"/>
      <c r="Q71" s="191"/>
      <c r="R71" s="175"/>
      <c r="S71" s="175"/>
    </row>
  </sheetData>
  <mergeCells count="2">
    <mergeCell ref="B7:N7"/>
    <mergeCell ref="B6:N6"/>
  </mergeCells>
  <phoneticPr fontId="3" type="noConversion"/>
  <conditionalFormatting sqref="D11:F66">
    <cfRule type="expression" dxfId="109" priority="11" stopIfTrue="1">
      <formula>LEFT($ID11,3)="TIR"</formula>
    </cfRule>
  </conditionalFormatting>
  <conditionalFormatting sqref="N1:N5 N67:N55601 L11:L66 H11:I66">
    <cfRule type="expression" dxfId="108" priority="130" stopIfTrue="1">
      <formula>LEFT(#REF!,3)="TIR"</formula>
    </cfRule>
  </conditionalFormatting>
  <conditionalFormatting sqref="M11:N66 C11:G66">
    <cfRule type="expression" dxfId="107" priority="134" stopIfTrue="1">
      <formula>OR(LEFT(#REF!,3)="TIR",LEFT(#REF!,2)="IR")</formula>
    </cfRule>
  </conditionalFormatting>
  <conditionalFormatting sqref="B11:B66 J11:K66">
    <cfRule type="expression" dxfId="106" priority="136" stopIfTrue="1">
      <formula>#REF!&gt;0</formula>
    </cfRule>
    <cfRule type="expression" dxfId="105" priority="137" stopIfTrue="1">
      <formula>LEFT(#REF!,3)="TIR"</formula>
    </cfRule>
  </conditionalFormatting>
  <conditionalFormatting sqref="D11:E66">
    <cfRule type="expression" dxfId="104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2" bestFit="1" customWidth="1"/>
    <col min="8" max="8" width="9.85546875" style="92" bestFit="1" customWidth="1"/>
    <col min="9" max="9" width="12.7109375" style="92" bestFit="1" customWidth="1"/>
    <col min="10" max="10" width="10.85546875" style="45" bestFit="1" customWidth="1"/>
    <col min="11" max="11" width="10.28515625" style="94" bestFit="1" customWidth="1"/>
    <col min="12" max="12" width="9.85546875" style="96" bestFit="1" customWidth="1"/>
    <col min="13" max="13" width="15.28515625" style="96" bestFit="1" customWidth="1"/>
    <col min="14" max="14" width="15.85546875" style="96" bestFit="1" customWidth="1"/>
    <col min="15" max="15" width="13.14062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0" t="s">
        <v>61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43046.737960757317</v>
      </c>
      <c r="M11" s="101"/>
      <c r="N11" s="101">
        <v>1</v>
      </c>
      <c r="O11" s="119">
        <v>5.9105054898032312E-2</v>
      </c>
    </row>
    <row r="12" spans="1:20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3" t="s">
        <v>176</v>
      </c>
      <c r="G12" s="164" t="s">
        <v>176</v>
      </c>
      <c r="H12" s="164" t="s">
        <v>176</v>
      </c>
      <c r="I12" s="164" t="s">
        <v>176</v>
      </c>
      <c r="J12" s="176" t="s">
        <v>176</v>
      </c>
      <c r="K12" s="164" t="s">
        <v>176</v>
      </c>
      <c r="L12" s="165">
        <v>0</v>
      </c>
      <c r="M12" s="163" t="s">
        <v>176</v>
      </c>
      <c r="N12" s="163">
        <v>0</v>
      </c>
      <c r="O12" s="163">
        <v>0</v>
      </c>
    </row>
    <row r="13" spans="1:20" s="160" customFormat="1" x14ac:dyDescent="0.2">
      <c r="B13" s="131" t="s">
        <v>65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64" t="s">
        <v>176</v>
      </c>
      <c r="H13" s="168" t="s">
        <v>176</v>
      </c>
      <c r="I13" s="168" t="s">
        <v>176</v>
      </c>
      <c r="J13" s="178" t="s">
        <v>176</v>
      </c>
      <c r="K13" s="168" t="s">
        <v>176</v>
      </c>
      <c r="L13" s="169">
        <v>0</v>
      </c>
      <c r="M13" s="167" t="s">
        <v>176</v>
      </c>
      <c r="N13" s="167">
        <v>0</v>
      </c>
      <c r="O13" s="163">
        <v>0</v>
      </c>
    </row>
    <row r="14" spans="1:20" s="160" customFormat="1" x14ac:dyDescent="0.2">
      <c r="B14" s="131" t="s">
        <v>937</v>
      </c>
      <c r="C14" s="167" t="s">
        <v>176</v>
      </c>
      <c r="D14" s="167" t="s">
        <v>176</v>
      </c>
      <c r="E14" s="167" t="s">
        <v>176</v>
      </c>
      <c r="F14" s="167" t="s">
        <v>176</v>
      </c>
      <c r="G14" s="164" t="s">
        <v>176</v>
      </c>
      <c r="H14" s="168" t="s">
        <v>176</v>
      </c>
      <c r="I14" s="168" t="s">
        <v>176</v>
      </c>
      <c r="J14" s="178" t="s">
        <v>176</v>
      </c>
      <c r="K14" s="168" t="s">
        <v>176</v>
      </c>
      <c r="L14" s="169">
        <v>0</v>
      </c>
      <c r="M14" s="167" t="s">
        <v>176</v>
      </c>
      <c r="N14" s="167">
        <v>0</v>
      </c>
      <c r="O14" s="163">
        <v>0</v>
      </c>
    </row>
    <row r="15" spans="1:20" s="160" customFormat="1" x14ac:dyDescent="0.2">
      <c r="B15" s="131" t="s">
        <v>66</v>
      </c>
      <c r="C15" s="167" t="s">
        <v>176</v>
      </c>
      <c r="D15" s="167" t="s">
        <v>176</v>
      </c>
      <c r="E15" s="167" t="s">
        <v>176</v>
      </c>
      <c r="F15" s="167" t="s">
        <v>176</v>
      </c>
      <c r="G15" s="164" t="s">
        <v>176</v>
      </c>
      <c r="H15" s="168" t="s">
        <v>176</v>
      </c>
      <c r="I15" s="168" t="s">
        <v>176</v>
      </c>
      <c r="J15" s="178" t="s">
        <v>176</v>
      </c>
      <c r="K15" s="168" t="s">
        <v>176</v>
      </c>
      <c r="L15" s="169">
        <v>0</v>
      </c>
      <c r="M15" s="167" t="s">
        <v>176</v>
      </c>
      <c r="N15" s="167">
        <v>0</v>
      </c>
      <c r="O15" s="163">
        <v>0</v>
      </c>
    </row>
    <row r="16" spans="1:20" s="160" customFormat="1" x14ac:dyDescent="0.2">
      <c r="B16" s="131" t="s">
        <v>153</v>
      </c>
      <c r="C16" s="167" t="s">
        <v>176</v>
      </c>
      <c r="D16" s="167" t="s">
        <v>176</v>
      </c>
      <c r="E16" s="167" t="s">
        <v>176</v>
      </c>
      <c r="F16" s="167" t="s">
        <v>176</v>
      </c>
      <c r="G16" s="164" t="s">
        <v>176</v>
      </c>
      <c r="H16" s="168" t="s">
        <v>176</v>
      </c>
      <c r="I16" s="168" t="s">
        <v>176</v>
      </c>
      <c r="J16" s="178" t="s">
        <v>176</v>
      </c>
      <c r="K16" s="168" t="s">
        <v>176</v>
      </c>
      <c r="L16" s="169">
        <v>0</v>
      </c>
      <c r="M16" s="167" t="s">
        <v>176</v>
      </c>
      <c r="N16" s="167">
        <v>0</v>
      </c>
      <c r="O16" s="163">
        <v>0</v>
      </c>
    </row>
    <row r="17" spans="2:17" s="160" customFormat="1" x14ac:dyDescent="0.2">
      <c r="B17" s="131" t="s">
        <v>265</v>
      </c>
      <c r="C17" s="167" t="s">
        <v>176</v>
      </c>
      <c r="D17" s="167" t="s">
        <v>176</v>
      </c>
      <c r="E17" s="167" t="s">
        <v>176</v>
      </c>
      <c r="F17" s="167" t="s">
        <v>176</v>
      </c>
      <c r="G17" s="164" t="s">
        <v>176</v>
      </c>
      <c r="H17" s="168" t="s">
        <v>176</v>
      </c>
      <c r="I17" s="168" t="s">
        <v>176</v>
      </c>
      <c r="J17" s="178" t="s">
        <v>176</v>
      </c>
      <c r="K17" s="168" t="s">
        <v>176</v>
      </c>
      <c r="L17" s="169">
        <v>43046.737959957311</v>
      </c>
      <c r="M17" s="167" t="s">
        <v>176</v>
      </c>
      <c r="N17" s="167">
        <v>0.99999999998141542</v>
      </c>
      <c r="O17" s="163">
        <v>0</v>
      </c>
    </row>
    <row r="18" spans="2:17" s="160" customFormat="1" x14ac:dyDescent="0.2">
      <c r="B18" s="131" t="s">
        <v>65</v>
      </c>
      <c r="C18" s="167" t="s">
        <v>176</v>
      </c>
      <c r="D18" s="167" t="s">
        <v>176</v>
      </c>
      <c r="E18" s="167" t="s">
        <v>176</v>
      </c>
      <c r="F18" s="167" t="s">
        <v>176</v>
      </c>
      <c r="G18" s="164" t="s">
        <v>176</v>
      </c>
      <c r="H18" s="168" t="s">
        <v>176</v>
      </c>
      <c r="I18" s="168" t="s">
        <v>176</v>
      </c>
      <c r="J18" s="178" t="s">
        <v>176</v>
      </c>
      <c r="K18" s="168" t="s">
        <v>176</v>
      </c>
      <c r="L18" s="169">
        <v>0</v>
      </c>
      <c r="M18" s="167" t="s">
        <v>176</v>
      </c>
      <c r="N18" s="167">
        <v>0</v>
      </c>
      <c r="O18" s="163">
        <v>0</v>
      </c>
    </row>
    <row r="19" spans="2:17" s="160" customFormat="1" x14ac:dyDescent="0.2">
      <c r="B19" s="131" t="s">
        <v>937</v>
      </c>
      <c r="C19" s="167" t="s">
        <v>176</v>
      </c>
      <c r="D19" s="167" t="s">
        <v>176</v>
      </c>
      <c r="E19" s="167" t="s">
        <v>176</v>
      </c>
      <c r="F19" s="167" t="s">
        <v>176</v>
      </c>
      <c r="G19" s="164" t="s">
        <v>176</v>
      </c>
      <c r="H19" s="168" t="s">
        <v>176</v>
      </c>
      <c r="I19" s="168" t="s">
        <v>176</v>
      </c>
      <c r="J19" s="178" t="s">
        <v>176</v>
      </c>
      <c r="K19" s="168" t="s">
        <v>176</v>
      </c>
      <c r="L19" s="169">
        <v>0</v>
      </c>
      <c r="M19" s="167" t="s">
        <v>176</v>
      </c>
      <c r="N19" s="167">
        <v>0</v>
      </c>
      <c r="O19" s="163">
        <v>0</v>
      </c>
    </row>
    <row r="20" spans="2:17" s="160" customFormat="1" x14ac:dyDescent="0.2">
      <c r="B20" s="131" t="s">
        <v>66</v>
      </c>
      <c r="C20" s="167" t="s">
        <v>176</v>
      </c>
      <c r="D20" s="167" t="s">
        <v>176</v>
      </c>
      <c r="E20" s="167" t="s">
        <v>176</v>
      </c>
      <c r="F20" s="167" t="s">
        <v>176</v>
      </c>
      <c r="G20" s="164" t="s">
        <v>176</v>
      </c>
      <c r="H20" s="168" t="s">
        <v>176</v>
      </c>
      <c r="I20" s="168" t="s">
        <v>176</v>
      </c>
      <c r="J20" s="178" t="s">
        <v>176</v>
      </c>
      <c r="K20" s="168" t="s">
        <v>176</v>
      </c>
      <c r="L20" s="169">
        <v>39425.222619357308</v>
      </c>
      <c r="M20" s="167" t="s">
        <v>176</v>
      </c>
      <c r="N20" s="167">
        <v>0.91587015618462231</v>
      </c>
      <c r="O20" s="163">
        <v>0</v>
      </c>
    </row>
    <row r="21" spans="2:17" x14ac:dyDescent="0.2">
      <c r="B21" s="23" t="s">
        <v>955</v>
      </c>
      <c r="C21" s="32" t="s">
        <v>956</v>
      </c>
      <c r="D21" s="32" t="s">
        <v>670</v>
      </c>
      <c r="E21" s="32" t="s">
        <v>176</v>
      </c>
      <c r="F21" s="32" t="s">
        <v>840</v>
      </c>
      <c r="G21" s="100" t="s">
        <v>940</v>
      </c>
      <c r="H21" s="93" t="s">
        <v>176</v>
      </c>
      <c r="I21" s="93" t="s">
        <v>162</v>
      </c>
      <c r="J21" s="103">
        <v>7605.7076668928603</v>
      </c>
      <c r="K21" s="93">
        <v>970500</v>
      </c>
      <c r="L21" s="123">
        <v>2359.2236641251884</v>
      </c>
      <c r="M21" s="32">
        <v>2.3422897692244246E-3</v>
      </c>
      <c r="N21" s="32">
        <v>5.4806096254632036E-2</v>
      </c>
      <c r="O21" s="41">
        <v>3.23931732787687E-3</v>
      </c>
      <c r="P21" s="18"/>
      <c r="Q21" s="18"/>
    </row>
    <row r="22" spans="2:17" x14ac:dyDescent="0.2">
      <c r="B22" s="23" t="s">
        <v>957</v>
      </c>
      <c r="C22" s="32" t="s">
        <v>958</v>
      </c>
      <c r="D22" s="32" t="s">
        <v>670</v>
      </c>
      <c r="E22" s="32" t="s">
        <v>176</v>
      </c>
      <c r="F22" s="32" t="s">
        <v>840</v>
      </c>
      <c r="G22" s="100" t="s">
        <v>940</v>
      </c>
      <c r="H22" s="93" t="s">
        <v>176</v>
      </c>
      <c r="I22" s="93" t="s">
        <v>136</v>
      </c>
      <c r="J22" s="103">
        <v>674.31633729821749</v>
      </c>
      <c r="K22" s="93">
        <v>100889</v>
      </c>
      <c r="L22" s="123">
        <v>2467.4880315256487</v>
      </c>
      <c r="M22" s="32">
        <v>6.0700003357477491E-4</v>
      </c>
      <c r="N22" s="32">
        <v>5.732113856745856E-2</v>
      </c>
      <c r="O22" s="41">
        <v>3.3879690418473557E-3</v>
      </c>
      <c r="P22" s="18"/>
      <c r="Q22" s="18"/>
    </row>
    <row r="23" spans="2:17" x14ac:dyDescent="0.2">
      <c r="B23" s="23" t="s">
        <v>943</v>
      </c>
      <c r="C23" s="32" t="s">
        <v>944</v>
      </c>
      <c r="D23" s="32" t="s">
        <v>670</v>
      </c>
      <c r="E23" s="32" t="s">
        <v>176</v>
      </c>
      <c r="F23" s="32" t="s">
        <v>840</v>
      </c>
      <c r="G23" s="100" t="s">
        <v>940</v>
      </c>
      <c r="H23" s="93" t="s">
        <v>176</v>
      </c>
      <c r="I23" s="93" t="s">
        <v>137</v>
      </c>
      <c r="J23" s="103">
        <v>36599.801607381567</v>
      </c>
      <c r="K23" s="93">
        <v>2653</v>
      </c>
      <c r="L23" s="123">
        <v>4093.3169805285479</v>
      </c>
      <c r="M23" s="32">
        <v>3.7833711015102336E-4</v>
      </c>
      <c r="N23" s="32">
        <v>9.509006197543092E-2</v>
      </c>
      <c r="O23" s="41">
        <v>5.6203033333151395E-3</v>
      </c>
      <c r="P23" s="18"/>
      <c r="Q23" s="18"/>
    </row>
    <row r="24" spans="2:17" x14ac:dyDescent="0.2">
      <c r="B24" s="23" t="s">
        <v>959</v>
      </c>
      <c r="C24" s="32" t="s">
        <v>960</v>
      </c>
      <c r="D24" s="32" t="s">
        <v>670</v>
      </c>
      <c r="E24" s="32" t="s">
        <v>176</v>
      </c>
      <c r="F24" s="32" t="s">
        <v>840</v>
      </c>
      <c r="G24" s="100" t="s">
        <v>940</v>
      </c>
      <c r="H24" s="93" t="s">
        <v>176</v>
      </c>
      <c r="I24" s="93" t="s">
        <v>136</v>
      </c>
      <c r="J24" s="103">
        <v>5610.2632517724596</v>
      </c>
      <c r="K24" s="93">
        <v>11530</v>
      </c>
      <c r="L24" s="123">
        <v>2346.1733810226547</v>
      </c>
      <c r="M24" s="32">
        <v>2.5211713413577085E-4</v>
      </c>
      <c r="N24" s="32">
        <v>5.450293081816085E-2</v>
      </c>
      <c r="O24" s="41">
        <v>3.2213987181110544E-3</v>
      </c>
      <c r="P24" s="18"/>
      <c r="Q24" s="18"/>
    </row>
    <row r="25" spans="2:17" x14ac:dyDescent="0.2">
      <c r="B25" s="23" t="s">
        <v>938</v>
      </c>
      <c r="C25" s="32" t="s">
        <v>939</v>
      </c>
      <c r="D25" s="32" t="s">
        <v>670</v>
      </c>
      <c r="E25" s="32" t="s">
        <v>176</v>
      </c>
      <c r="F25" s="32" t="s">
        <v>840</v>
      </c>
      <c r="G25" s="100" t="s">
        <v>940</v>
      </c>
      <c r="H25" s="93" t="s">
        <v>176</v>
      </c>
      <c r="I25" s="93" t="s">
        <v>137</v>
      </c>
      <c r="J25" s="103">
        <v>48810.224841755618</v>
      </c>
      <c r="K25" s="93">
        <v>1827.9800000000002</v>
      </c>
      <c r="L25" s="123">
        <v>3761.3317836809579</v>
      </c>
      <c r="M25" s="32">
        <v>6.6101284362969669E-4</v>
      </c>
      <c r="N25" s="32">
        <v>8.7377858622177118E-2</v>
      </c>
      <c r="O25" s="41">
        <v>5.1644731307362848E-3</v>
      </c>
      <c r="P25" s="18"/>
      <c r="Q25" s="18"/>
    </row>
    <row r="26" spans="2:17" x14ac:dyDescent="0.2">
      <c r="B26" s="23" t="s">
        <v>953</v>
      </c>
      <c r="C26" s="32" t="s">
        <v>954</v>
      </c>
      <c r="D26" s="32" t="s">
        <v>670</v>
      </c>
      <c r="E26" s="32" t="s">
        <v>176</v>
      </c>
      <c r="F26" s="32" t="s">
        <v>840</v>
      </c>
      <c r="G26" s="100" t="s">
        <v>940</v>
      </c>
      <c r="H26" s="93" t="s">
        <v>176</v>
      </c>
      <c r="I26" s="93" t="s">
        <v>162</v>
      </c>
      <c r="J26" s="103">
        <v>75933.635579674301</v>
      </c>
      <c r="K26" s="93">
        <v>106220.90000000001</v>
      </c>
      <c r="L26" s="123">
        <v>2577.9715348786808</v>
      </c>
      <c r="M26" s="32">
        <v>1.1869867581994621E-3</v>
      </c>
      <c r="N26" s="32">
        <v>5.9887732659994732E-2</v>
      </c>
      <c r="O26" s="41">
        <v>3.5396677265876709E-3</v>
      </c>
      <c r="P26" s="18"/>
      <c r="Q26" s="18"/>
    </row>
    <row r="27" spans="2:17" x14ac:dyDescent="0.2">
      <c r="B27" s="23" t="s">
        <v>947</v>
      </c>
      <c r="C27" s="32" t="s">
        <v>948</v>
      </c>
      <c r="D27" s="32" t="s">
        <v>670</v>
      </c>
      <c r="E27" s="32" t="s">
        <v>176</v>
      </c>
      <c r="F27" s="32" t="s">
        <v>840</v>
      </c>
      <c r="G27" s="100" t="s">
        <v>940</v>
      </c>
      <c r="H27" s="93" t="s">
        <v>176</v>
      </c>
      <c r="I27" s="93" t="s">
        <v>2</v>
      </c>
      <c r="J27" s="103">
        <v>394552.06740902236</v>
      </c>
      <c r="K27" s="93">
        <v>210.34</v>
      </c>
      <c r="L27" s="123">
        <v>3932.4850288151874</v>
      </c>
      <c r="M27" s="32">
        <v>3.6046503754087099E-4</v>
      </c>
      <c r="N27" s="32">
        <v>9.1353845032349668E-2</v>
      </c>
      <c r="O27" s="41">
        <v>5.3994740257833629E-3</v>
      </c>
      <c r="P27" s="18"/>
      <c r="Q27" s="18"/>
    </row>
    <row r="28" spans="2:17" x14ac:dyDescent="0.2">
      <c r="B28" s="23" t="s">
        <v>961</v>
      </c>
      <c r="C28" s="32" t="s">
        <v>962</v>
      </c>
      <c r="D28" s="32" t="s">
        <v>670</v>
      </c>
      <c r="E28" s="32" t="s">
        <v>176</v>
      </c>
      <c r="F28" s="32" t="s">
        <v>840</v>
      </c>
      <c r="G28" s="100" t="s">
        <v>940</v>
      </c>
      <c r="H28" s="93" t="s">
        <v>176</v>
      </c>
      <c r="I28" s="93" t="s">
        <v>136</v>
      </c>
      <c r="J28" s="103">
        <v>4694.1039424584442</v>
      </c>
      <c r="K28" s="93">
        <v>13716</v>
      </c>
      <c r="L28" s="123">
        <v>2335.2196372868575</v>
      </c>
      <c r="M28" s="32">
        <v>5.2388061974334931E-4</v>
      </c>
      <c r="N28" s="32">
        <v>5.4248469173569278E-2</v>
      </c>
      <c r="O28" s="41">
        <v>3.2063587486380256E-3</v>
      </c>
      <c r="P28" s="18"/>
      <c r="Q28" s="18"/>
    </row>
    <row r="29" spans="2:17" x14ac:dyDescent="0.2">
      <c r="B29" s="23" t="s">
        <v>945</v>
      </c>
      <c r="C29" s="32" t="s">
        <v>946</v>
      </c>
      <c r="D29" s="32" t="s">
        <v>670</v>
      </c>
      <c r="E29" s="32" t="s">
        <v>176</v>
      </c>
      <c r="F29" s="32" t="s">
        <v>840</v>
      </c>
      <c r="G29" s="100" t="s">
        <v>940</v>
      </c>
      <c r="H29" s="93" t="s">
        <v>176</v>
      </c>
      <c r="I29" s="93" t="s">
        <v>137</v>
      </c>
      <c r="J29" s="103">
        <v>824046.49224864761</v>
      </c>
      <c r="K29" s="93">
        <v>101.8</v>
      </c>
      <c r="L29" s="123">
        <v>3536.3796998857688</v>
      </c>
      <c r="M29" s="32">
        <v>4.7143072628324877E-4</v>
      </c>
      <c r="N29" s="32">
        <v>8.2152094848850971E-2</v>
      </c>
      <c r="O29" s="41">
        <v>4.8556040760296942E-3</v>
      </c>
      <c r="P29" s="18"/>
      <c r="Q29" s="18"/>
    </row>
    <row r="30" spans="2:17" x14ac:dyDescent="0.2">
      <c r="B30" s="23" t="s">
        <v>951</v>
      </c>
      <c r="C30" s="32" t="s">
        <v>952</v>
      </c>
      <c r="D30" s="32" t="s">
        <v>670</v>
      </c>
      <c r="E30" s="32" t="s">
        <v>176</v>
      </c>
      <c r="F30" s="32" t="s">
        <v>840</v>
      </c>
      <c r="G30" s="100" t="s">
        <v>940</v>
      </c>
      <c r="H30" s="93" t="s">
        <v>176</v>
      </c>
      <c r="I30" s="93" t="s">
        <v>136</v>
      </c>
      <c r="J30" s="103">
        <v>4798.8689550483241</v>
      </c>
      <c r="K30" s="93">
        <v>19514.02</v>
      </c>
      <c r="L30" s="123">
        <v>3396.5123022038192</v>
      </c>
      <c r="M30" s="32">
        <v>8.913573045555795E-4</v>
      </c>
      <c r="N30" s="32">
        <v>7.8902896319348992E-2</v>
      </c>
      <c r="O30" s="41">
        <v>4.6635600185688745E-3</v>
      </c>
      <c r="P30" s="18"/>
      <c r="Q30" s="18"/>
    </row>
    <row r="31" spans="2:17" x14ac:dyDescent="0.2">
      <c r="B31" s="23" t="s">
        <v>941</v>
      </c>
      <c r="C31" s="32" t="s">
        <v>942</v>
      </c>
      <c r="D31" s="32" t="s">
        <v>670</v>
      </c>
      <c r="E31" s="32" t="s">
        <v>176</v>
      </c>
      <c r="F31" s="32" t="s">
        <v>840</v>
      </c>
      <c r="G31" s="100" t="s">
        <v>940</v>
      </c>
      <c r="H31" s="93" t="s">
        <v>176</v>
      </c>
      <c r="I31" s="93" t="s">
        <v>137</v>
      </c>
      <c r="J31" s="103">
        <v>398008.37097197084</v>
      </c>
      <c r="K31" s="93">
        <v>230.33999999999997</v>
      </c>
      <c r="L31" s="123">
        <v>3864.7460737197248</v>
      </c>
      <c r="M31" s="32">
        <v>2.6364666377159409E-4</v>
      </c>
      <c r="N31" s="32">
        <v>8.9780230902581803E-2</v>
      </c>
      <c r="O31" s="41">
        <v>5.3064654762551141E-3</v>
      </c>
      <c r="P31" s="18"/>
      <c r="Q31" s="18"/>
    </row>
    <row r="32" spans="2:17" x14ac:dyDescent="0.2">
      <c r="B32" s="23" t="s">
        <v>949</v>
      </c>
      <c r="C32" s="32" t="s">
        <v>950</v>
      </c>
      <c r="D32" s="32" t="s">
        <v>670</v>
      </c>
      <c r="E32" s="32" t="s">
        <v>176</v>
      </c>
      <c r="F32" s="32" t="s">
        <v>840</v>
      </c>
      <c r="G32" s="100" t="s">
        <v>940</v>
      </c>
      <c r="H32" s="93" t="s">
        <v>176</v>
      </c>
      <c r="I32" s="93" t="s">
        <v>136</v>
      </c>
      <c r="J32" s="103">
        <v>6653.9342333142704</v>
      </c>
      <c r="K32" s="93">
        <v>19700.05</v>
      </c>
      <c r="L32" s="123">
        <v>4754.3745014842743</v>
      </c>
      <c r="M32" s="32">
        <v>1.359069906866694E-3</v>
      </c>
      <c r="N32" s="32">
        <v>0.1104468010054212</v>
      </c>
      <c r="O32" s="41">
        <v>6.5279642367374706E-3</v>
      </c>
      <c r="P32" s="18"/>
      <c r="Q32" s="18"/>
    </row>
    <row r="33" spans="2:17" s="160" customFormat="1" x14ac:dyDescent="0.2">
      <c r="B33" s="131" t="s">
        <v>153</v>
      </c>
      <c r="C33" s="167" t="s">
        <v>176</v>
      </c>
      <c r="D33" s="167" t="s">
        <v>176</v>
      </c>
      <c r="E33" s="167" t="s">
        <v>176</v>
      </c>
      <c r="F33" s="167" t="s">
        <v>176</v>
      </c>
      <c r="G33" s="164" t="s">
        <v>176</v>
      </c>
      <c r="H33" s="168" t="s">
        <v>176</v>
      </c>
      <c r="I33" s="168" t="s">
        <v>176</v>
      </c>
      <c r="J33" s="178" t="s">
        <v>176</v>
      </c>
      <c r="K33" s="168" t="s">
        <v>176</v>
      </c>
      <c r="L33" s="169">
        <v>3621.5153402000005</v>
      </c>
      <c r="M33" s="167" t="s">
        <v>176</v>
      </c>
      <c r="N33" s="167">
        <v>8.4129843787500963E-2</v>
      </c>
      <c r="O33" s="163">
        <v>4.9724990356231269E-3</v>
      </c>
    </row>
    <row r="34" spans="2:17" x14ac:dyDescent="0.2">
      <c r="B34" s="23" t="s">
        <v>963</v>
      </c>
      <c r="C34" s="32" t="s">
        <v>964</v>
      </c>
      <c r="D34" s="32" t="s">
        <v>670</v>
      </c>
      <c r="E34" s="32" t="s">
        <v>176</v>
      </c>
      <c r="F34" s="32" t="s">
        <v>670</v>
      </c>
      <c r="G34" s="100" t="s">
        <v>965</v>
      </c>
      <c r="H34" s="93" t="s">
        <v>233</v>
      </c>
      <c r="I34" s="93" t="s">
        <v>136</v>
      </c>
      <c r="J34" s="103">
        <v>964066.84</v>
      </c>
      <c r="K34" s="93">
        <v>100</v>
      </c>
      <c r="L34" s="123">
        <v>3496.6704300000001</v>
      </c>
      <c r="M34" s="32">
        <v>0</v>
      </c>
      <c r="N34" s="32">
        <v>8.1229626114472805E-2</v>
      </c>
      <c r="O34" s="41">
        <v>4.8010815108425536E-3</v>
      </c>
      <c r="P34" s="18"/>
      <c r="Q34" s="18"/>
    </row>
    <row r="35" spans="2:17" x14ac:dyDescent="0.2">
      <c r="B35" s="23" t="s">
        <v>966</v>
      </c>
      <c r="C35" s="32" t="s">
        <v>967</v>
      </c>
      <c r="D35" s="32" t="s">
        <v>670</v>
      </c>
      <c r="E35" s="32" t="s">
        <v>176</v>
      </c>
      <c r="F35" s="32" t="s">
        <v>670</v>
      </c>
      <c r="G35" s="100" t="s">
        <v>965</v>
      </c>
      <c r="H35" s="93" t="s">
        <v>233</v>
      </c>
      <c r="I35" s="93" t="s">
        <v>137</v>
      </c>
      <c r="J35" s="103">
        <v>1307.3900000000001</v>
      </c>
      <c r="K35" s="93">
        <v>100</v>
      </c>
      <c r="L35" s="123">
        <v>5.5114300000000007</v>
      </c>
      <c r="M35" s="32">
        <v>0</v>
      </c>
      <c r="N35" s="32">
        <v>1.2803362719433894E-4</v>
      </c>
      <c r="O35" s="41">
        <v>7.5674345641156066E-6</v>
      </c>
      <c r="P35" s="18"/>
      <c r="Q35" s="18"/>
    </row>
    <row r="36" spans="2:17" x14ac:dyDescent="0.2">
      <c r="B36" s="23" t="s">
        <v>968</v>
      </c>
      <c r="C36" s="32" t="s">
        <v>969</v>
      </c>
      <c r="D36" s="32" t="s">
        <v>670</v>
      </c>
      <c r="E36" s="32" t="s">
        <v>176</v>
      </c>
      <c r="F36" s="32" t="s">
        <v>670</v>
      </c>
      <c r="G36" s="100" t="s">
        <v>970</v>
      </c>
      <c r="H36" s="93" t="s">
        <v>244</v>
      </c>
      <c r="I36" s="93" t="s">
        <v>2</v>
      </c>
      <c r="J36" s="103">
        <v>25183.81</v>
      </c>
      <c r="K36" s="93">
        <v>100</v>
      </c>
      <c r="L36" s="123">
        <v>119.33347999999999</v>
      </c>
      <c r="M36" s="32">
        <v>0</v>
      </c>
      <c r="N36" s="32">
        <v>2.7721840411876956E-3</v>
      </c>
      <c r="O36" s="41">
        <v>1.638500899418478E-4</v>
      </c>
      <c r="P36" s="18"/>
      <c r="Q36" s="18"/>
    </row>
    <row r="37" spans="2:17" s="160" customFormat="1" x14ac:dyDescent="0.2">
      <c r="B37" s="114" t="s">
        <v>167</v>
      </c>
      <c r="C37" s="170"/>
      <c r="D37" s="170"/>
      <c r="E37" s="170"/>
      <c r="F37" s="170"/>
      <c r="G37" s="171"/>
      <c r="H37" s="171"/>
      <c r="I37" s="171"/>
      <c r="J37" s="172"/>
      <c r="K37" s="173"/>
      <c r="L37" s="174"/>
      <c r="M37" s="174"/>
      <c r="N37" s="174"/>
      <c r="O37" s="174"/>
      <c r="P37" s="175"/>
      <c r="Q37" s="175"/>
    </row>
    <row r="38" spans="2:17" s="160" customFormat="1" x14ac:dyDescent="0.2">
      <c r="B38" s="114" t="s">
        <v>168</v>
      </c>
      <c r="C38" s="170"/>
      <c r="D38" s="170"/>
      <c r="E38" s="170"/>
      <c r="F38" s="170"/>
      <c r="G38" s="171"/>
      <c r="H38" s="171"/>
      <c r="I38" s="171"/>
      <c r="J38" s="172"/>
      <c r="K38" s="173"/>
      <c r="L38" s="174"/>
      <c r="M38" s="174"/>
      <c r="N38" s="174"/>
      <c r="O38" s="174"/>
      <c r="P38" s="175"/>
      <c r="Q38" s="175"/>
    </row>
    <row r="39" spans="2:17" s="160" customFormat="1" x14ac:dyDescent="0.2">
      <c r="B39" s="114" t="s">
        <v>169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4" t="s">
        <v>170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4" t="s">
        <v>171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</sheetData>
  <mergeCells count="2">
    <mergeCell ref="B7:O7"/>
    <mergeCell ref="B6:O6"/>
  </mergeCells>
  <phoneticPr fontId="3" type="noConversion"/>
  <conditionalFormatting sqref="D11:E36">
    <cfRule type="expression" dxfId="103" priority="9" stopIfTrue="1">
      <formula>LEFT($IC11,3)="TIR"</formula>
    </cfRule>
  </conditionalFormatting>
  <conditionalFormatting sqref="K1:K5 K37:K55571 M11:M36 J11:K36">
    <cfRule type="expression" dxfId="102" priority="152" stopIfTrue="1">
      <formula>LEFT(#REF!,3)="TIR"</formula>
    </cfRule>
  </conditionalFormatting>
  <conditionalFormatting sqref="N11:O36 C11:I36">
    <cfRule type="expression" dxfId="101" priority="156" stopIfTrue="1">
      <formula>OR(LEFT(#REF!,3)="TIR",LEFT(#REF!,2)="IR")</formula>
    </cfRule>
  </conditionalFormatting>
  <conditionalFormatting sqref="B11:B36 L11:L36">
    <cfRule type="expression" dxfId="100" priority="158" stopIfTrue="1">
      <formula>#REF!&gt;0</formula>
    </cfRule>
    <cfRule type="expression" dxfId="99" priority="159" stopIfTrue="1">
      <formula>LEFT(#REF!,3)="TIR"</formula>
    </cfRule>
  </conditionalFormatting>
  <conditionalFormatting sqref="D11:E36">
    <cfRule type="expression" dxfId="98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2" bestFit="1" customWidth="1"/>
    <col min="7" max="7" width="9" style="92" bestFit="1" customWidth="1"/>
    <col min="8" max="8" width="8.5703125" style="92" bestFit="1" customWidth="1"/>
    <col min="9" max="9" width="8.42578125" style="45" bestFit="1" customWidth="1"/>
    <col min="10" max="10" width="11.7109375" style="94" bestFit="1" customWidth="1"/>
    <col min="11" max="11" width="13.85546875" style="94" bestFit="1" customWidth="1"/>
    <col min="12" max="12" width="12.425781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4"/>
      <c r="D11" s="104"/>
      <c r="E11" s="104"/>
      <c r="F11" s="193"/>
      <c r="G11" s="198"/>
      <c r="H11" s="193"/>
      <c r="I11" s="196">
        <v>4.0000000000000003E-7</v>
      </c>
      <c r="J11" s="104"/>
      <c r="K11" s="121">
        <v>1</v>
      </c>
      <c r="L11" s="120">
        <v>0</v>
      </c>
    </row>
    <row r="12" spans="1:17" s="160" customFormat="1" x14ac:dyDescent="0.2">
      <c r="B12" s="130" t="s">
        <v>149</v>
      </c>
      <c r="C12" s="163" t="s">
        <v>176</v>
      </c>
      <c r="D12" s="163" t="s">
        <v>176</v>
      </c>
      <c r="E12" s="163" t="s">
        <v>176</v>
      </c>
      <c r="F12" s="164" t="s">
        <v>176</v>
      </c>
      <c r="G12" s="176" t="s">
        <v>176</v>
      </c>
      <c r="H12" s="164" t="s">
        <v>176</v>
      </c>
      <c r="I12" s="165">
        <v>0</v>
      </c>
      <c r="J12" s="163" t="s">
        <v>176</v>
      </c>
      <c r="K12" s="163">
        <v>0</v>
      </c>
      <c r="L12" s="163">
        <v>0</v>
      </c>
    </row>
    <row r="13" spans="1:17" s="160" customFormat="1" x14ac:dyDescent="0.2">
      <c r="B13" s="131" t="s">
        <v>971</v>
      </c>
      <c r="C13" s="163" t="s">
        <v>176</v>
      </c>
      <c r="D13" s="167" t="s">
        <v>176</v>
      </c>
      <c r="E13" s="167" t="s">
        <v>176</v>
      </c>
      <c r="F13" s="168" t="s">
        <v>176</v>
      </c>
      <c r="G13" s="178" t="s">
        <v>176</v>
      </c>
      <c r="H13" s="168" t="s">
        <v>176</v>
      </c>
      <c r="I13" s="169">
        <v>0</v>
      </c>
      <c r="J13" s="167" t="s">
        <v>176</v>
      </c>
      <c r="K13" s="163">
        <v>0</v>
      </c>
      <c r="L13" s="163">
        <v>0</v>
      </c>
    </row>
    <row r="14" spans="1:17" s="160" customFormat="1" x14ac:dyDescent="0.2">
      <c r="B14" s="131" t="s">
        <v>265</v>
      </c>
      <c r="C14" s="163" t="s">
        <v>176</v>
      </c>
      <c r="D14" s="167" t="s">
        <v>176</v>
      </c>
      <c r="E14" s="167" t="s">
        <v>176</v>
      </c>
      <c r="F14" s="168" t="s">
        <v>176</v>
      </c>
      <c r="G14" s="178" t="s">
        <v>176</v>
      </c>
      <c r="H14" s="168" t="s">
        <v>176</v>
      </c>
      <c r="I14" s="169">
        <v>0</v>
      </c>
      <c r="J14" s="167" t="s">
        <v>176</v>
      </c>
      <c r="K14" s="163">
        <v>0</v>
      </c>
      <c r="L14" s="163">
        <v>0</v>
      </c>
    </row>
    <row r="15" spans="1:17" s="160" customFormat="1" x14ac:dyDescent="0.2">
      <c r="B15" s="131" t="s">
        <v>972</v>
      </c>
      <c r="C15" s="163" t="s">
        <v>176</v>
      </c>
      <c r="D15" s="167" t="s">
        <v>176</v>
      </c>
      <c r="E15" s="167" t="s">
        <v>176</v>
      </c>
      <c r="F15" s="168" t="s">
        <v>176</v>
      </c>
      <c r="G15" s="178" t="s">
        <v>176</v>
      </c>
      <c r="H15" s="168" t="s">
        <v>176</v>
      </c>
      <c r="I15" s="169">
        <v>0</v>
      </c>
      <c r="J15" s="167" t="s">
        <v>176</v>
      </c>
      <c r="K15" s="163">
        <v>0</v>
      </c>
      <c r="L15" s="163">
        <v>0</v>
      </c>
    </row>
    <row r="16" spans="1:17" s="160" customFormat="1" x14ac:dyDescent="0.2">
      <c r="B16" s="114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4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4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4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4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7" priority="166" stopIfTrue="1">
      <formula>OR(LEFT(#REF!,3)="TIR",LEFT(#REF!,2)="IR")</formula>
    </cfRule>
  </conditionalFormatting>
  <conditionalFormatting sqref="B11:B15 I11:I15">
    <cfRule type="expression" dxfId="96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2018-11-29T12:44:13Z</dcterms:modified>
</cp:coreProperties>
</file>