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defaultThemeVersion="124226"/>
  <mc:AlternateContent xmlns:mc="http://schemas.openxmlformats.org/markup-compatibility/2006">
    <mc:Choice Requires="x15">
      <x15ac:absPath xmlns:x15ac="http://schemas.microsoft.com/office/spreadsheetml/2010/11/ac" url="K:\אורית\קופות גמל\רשימות נכסים רבעוניות\2018\30.9.18\תיקון לאתר 12.18_נשלח\"/>
    </mc:Choice>
  </mc:AlternateContent>
  <xr:revisionPtr revIDLastSave="0" documentId="13_ncr:1_{A77C2643-62B3-44C7-A0CA-9C1F2E04F9B5}" xr6:coauthVersionLast="40" xr6:coauthVersionMax="40" xr10:uidLastSave="{00000000-0000-0000-0000-000000000000}"/>
  <bookViews>
    <workbookView xWindow="0" yWindow="0" windowWidth="28800" windowHeight="12255" xr2:uid="{00000000-000D-0000-FFFF-FFFF00000000}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  <sheet name="T18" sheetId="31" r:id="rId31"/>
  </sheets>
  <externalReferences>
    <externalReference r:id="rId32"/>
    <externalReference r:id="rId33"/>
    <externalReference r:id="rId34"/>
    <externalReference r:id="rId35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81029"/>
</workbook>
</file>

<file path=xl/calcChain.xml><?xml version="1.0" encoding="utf-8"?>
<calcChain xmlns="http://schemas.openxmlformats.org/spreadsheetml/2006/main">
  <c r="C28" i="27" l="1"/>
  <c r="C12" i="27"/>
  <c r="C11" i="27" l="1"/>
</calcChain>
</file>

<file path=xl/sharedStrings.xml><?xml version="1.0" encoding="utf-8"?>
<sst xmlns="http://schemas.openxmlformats.org/spreadsheetml/2006/main" count="7506" uniqueCount="2272">
  <si>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</si>
  <si>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</si>
  <si>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</si>
  <si>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</si>
  <si>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</si>
  <si>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</si>
  <si>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</si>
  <si>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</si>
  <si>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</si>
  <si>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</si>
  <si>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</si>
  <si>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</si>
  <si>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</si>
  <si>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</si>
  <si>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</si>
  <si>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</si>
  <si>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</si>
  <si>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</si>
  <si>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</si>
  <si>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</si>
  <si>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</si>
  <si>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</si>
  <si>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</si>
  <si>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</si>
  <si>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</si>
  <si>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</si>
  <si>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</si>
  <si>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</si>
  <si>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</si>
  <si>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</si>
  <si>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</si>
  <si>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</si>
  <si>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</si>
  <si>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</si>
  <si>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</si>
  <si>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</si>
  <si>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</si>
  <si>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</si>
  <si>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</si>
  <si>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</si>
  <si>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</si>
  <si>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</si>
  <si>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</si>
  <si>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</si>
  <si>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</si>
  <si>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</si>
  <si>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</si>
  <si>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</si>
  <si>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</si>
  <si>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</si>
  <si>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</si>
  <si>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</si>
  <si>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</si>
  <si>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</si>
  <si>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</si>
  <si>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</si>
  <si>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</si>
  <si>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</si>
  <si>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</si>
  <si>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</si>
  <si>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</si>
  <si>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</si>
  <si>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</si>
  <si>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</si>
  <si>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</si>
  <si>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</si>
  <si>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</si>
  <si>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</si>
  <si>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</si>
  <si>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</si>
  <si>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</si>
  <si>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</si>
  <si>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</si>
  <si>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</si>
  <si>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</si>
  <si>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</si>
  <si>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</si>
  <si>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</si>
  <si>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</si>
  <si>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</si>
  <si>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</si>
  <si>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</si>
  <si>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</si>
  <si>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</si>
  <si>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</si>
  <si>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</si>
  <si>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</si>
  <si>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</si>
  <si>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</si>
  <si>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</si>
  <si>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</si>
  <si>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</si>
  <si>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</si>
  <si>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</si>
  <si>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</si>
  <si>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</si>
  <si>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</si>
  <si>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</si>
  <si>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</si>
  <si>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</si>
  <si>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</si>
  <si>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</si>
  <si>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</si>
  <si>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</si>
  <si>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</si>
  <si>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</si>
  <si>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</si>
  <si>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</si>
  <si>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</si>
  <si>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</si>
  <si>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</si>
  <si>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</si>
  <si>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</si>
  <si>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</si>
  <si>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</si>
  <si>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</si>
  <si>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</si>
  <si>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</si>
  <si>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</si>
  <si>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</si>
  <si>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</si>
  <si>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</si>
  <si>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</si>
  <si>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</si>
  <si>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</si>
  <si>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</si>
  <si>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</si>
  <si>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</si>
  <si>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</si>
  <si>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</si>
  <si>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</si>
  <si>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</si>
  <si>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</si>
  <si>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</si>
  <si>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</si>
  <si>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</si>
  <si>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</si>
  <si>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</si>
  <si>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</si>
  <si>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</si>
  <si>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</si>
  <si>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</si>
  <si>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</si>
  <si>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</si>
  <si>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</si>
  <si>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</si>
  <si>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</si>
  <si>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</si>
  <si>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</si>
  <si>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</si>
  <si>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</si>
  <si>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</si>
  <si>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</si>
  <si>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</si>
  <si>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</si>
  <si>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</si>
  <si>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</si>
  <si>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</si>
  <si>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</si>
  <si>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</si>
  <si>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</si>
  <si>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</si>
  <si>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</si>
  <si>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</si>
  <si>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</si>
  <si>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</si>
  <si>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</si>
  <si>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</si>
  <si>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</si>
  <si>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</si>
  <si>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</si>
  <si>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</si>
  <si>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</si>
  <si>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</si>
  <si>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</si>
  <si>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</si>
  <si>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</si>
  <si>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</si>
  <si>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</si>
  <si>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</si>
  <si>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</si>
  <si>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</si>
  <si>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</si>
  <si>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</si>
  <si>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</si>
  <si>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</si>
  <si>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</si>
  <si>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</si>
  <si>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</si>
  <si>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</si>
  <si>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</si>
  <si>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</si>
  <si>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</si>
  <si>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>ערך נקוב ****</t>
  </si>
  <si>
    <t>שעור מנכסי השקעה*</t>
  </si>
  <si>
    <t xml:space="preserve">פדיון/ריבית/דיבידנד לקבל*****  </t>
  </si>
  <si>
    <t>טופס 18 - חשיפה לקבוצות תאגידים</t>
  </si>
  <si>
    <t>ליום:</t>
  </si>
  <si>
    <t>DD.MM.YYYY</t>
  </si>
  <si>
    <t>הנתונים באלפי ש"ח</t>
  </si>
  <si>
    <t>טופס 18א - סה"כ חשיפות</t>
  </si>
  <si>
    <t>סה"כ נכסים מנוהלים</t>
  </si>
  <si>
    <t>סה"כ נכסי הסיכון</t>
  </si>
  <si>
    <t>טופס 18ב - סה"כ חשיפות לקבוצות תאגידים</t>
  </si>
  <si>
    <t>שם קבוצת</t>
  </si>
  <si>
    <t>שם  התאגידים בקבוצה</t>
  </si>
  <si>
    <t>מספר תאגיד</t>
  </si>
  <si>
    <t xml:space="preserve">סך החשיפה </t>
  </si>
  <si>
    <t>מתוך סך החשיפה:</t>
  </si>
  <si>
    <t>שיעור חשיפה מסך הנכסים</t>
  </si>
  <si>
    <t>שיעור החשיפה מסך נכסי הסיכון</t>
  </si>
  <si>
    <t>היקף חובות בעייתיים</t>
  </si>
  <si>
    <t xml:space="preserve">הסבר לגבי חוב שסווג בהשגחה מיוחדת </t>
  </si>
  <si>
    <t>פקדונות</t>
  </si>
  <si>
    <t>אג"ח</t>
  </si>
  <si>
    <t>הלוואות</t>
  </si>
  <si>
    <t>מניות</t>
  </si>
  <si>
    <t>נדל"ן</t>
  </si>
  <si>
    <t>27/09/2018</t>
  </si>
  <si>
    <t>303יל השתלמות כללי</t>
  </si>
  <si>
    <t>1162</t>
  </si>
  <si>
    <t>קוד קופת הגמל</t>
  </si>
  <si>
    <t>513611509-00000000001038-1162-000</t>
  </si>
  <si>
    <t>בהתאם לשיטה שיושמה בדוח הכספי *</t>
  </si>
  <si>
    <t>פרנק שווצרי</t>
  </si>
  <si>
    <t>ריאל ברזילאי</t>
  </si>
  <si>
    <t>סה"כ בישראל</t>
  </si>
  <si>
    <t>סה"כ יתרת מזומנים ועו"ש בש"ח</t>
  </si>
  <si>
    <t>עו'ש- בנק הפועלים</t>
  </si>
  <si>
    <t>12</t>
  </si>
  <si>
    <t>AAA.IL</t>
  </si>
  <si>
    <t>S&amp;P מעלות</t>
  </si>
  <si>
    <t>עו'ש- בנק מזרחי</t>
  </si>
  <si>
    <t>20</t>
  </si>
  <si>
    <t>עו'ש- לאומי</t>
  </si>
  <si>
    <t>10</t>
  </si>
  <si>
    <t>עו'ש- נשואה</t>
  </si>
  <si>
    <t>53</t>
  </si>
  <si>
    <t>0</t>
  </si>
  <si>
    <t>לא מדורג</t>
  </si>
  <si>
    <t>עו'ש(לקבל)- לאומי</t>
  </si>
  <si>
    <t>עו'ש(לשלם)- לאומי</t>
  </si>
  <si>
    <t>סה"כ יתרת מזומנים ועו"ש נקובים במט"ח</t>
  </si>
  <si>
    <t>$ אוסטרלי- לאומי</t>
  </si>
  <si>
    <t>דולר- בנק הפועלים</t>
  </si>
  <si>
    <t>דולר- בנק מזרחי</t>
  </si>
  <si>
    <t>דולר- לאומי</t>
  </si>
  <si>
    <t>יורו- לאומי</t>
  </si>
  <si>
    <t>לי"ש- בנק הפועלים</t>
  </si>
  <si>
    <t>לי"ש- בנק מזרחי</t>
  </si>
  <si>
    <t>לי"ש- לאומי</t>
  </si>
  <si>
    <t>פר"ש- לאומי</t>
  </si>
  <si>
    <t>ריאל ברזילאי- לאומי</t>
  </si>
  <si>
    <t>סה"כ פח"ק/פר"י</t>
  </si>
  <si>
    <t>פ.ח.ק.- בנק מזרחי</t>
  </si>
  <si>
    <t>סה"כ פק"מ לתקופה של עד שלושה חודשים</t>
  </si>
  <si>
    <t>פקדון ז"ק 06.12.2018 0.25%- נשואה</t>
  </si>
  <si>
    <t>פקדון זק 10102018 0.25%- נשואה</t>
  </si>
  <si>
    <t>פקדון בלל 14.11.18_0.18%- לאומי</t>
  </si>
  <si>
    <t>פקדון בלל 191118_0.18%- לאומי</t>
  </si>
  <si>
    <t>פקדון בלל 241018_0.18%- לאומי</t>
  </si>
  <si>
    <t>פקדון במזרחי 0.18% _12/12/2018- בנק מזרחי</t>
  </si>
  <si>
    <t>פקדון במזרחי 0.18% _13/12/2018- בנק מזרחי</t>
  </si>
  <si>
    <t>פקדון מתעצם במזרחי פתיחה 110618- בנק מזרחי</t>
  </si>
  <si>
    <t>פקדון שיקלי מתעצם במזרחי 040619- בנק מזרחי</t>
  </si>
  <si>
    <t>פקדון שיקלי מתעצם במזרחי 070619- בנק מזרחי</t>
  </si>
  <si>
    <t>פקדון שיקלי מתעצם בנק מזרחי- בנק מזרחי</t>
  </si>
  <si>
    <t>פקדון שקלי במזרחי 0.18% 20/12/18- בנק מזרחי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</si>
  <si>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</si>
  <si>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</si>
  <si>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</si>
  <si>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פקדון דולרי קצר לאומי 03.10.2018- לאומי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</si>
  <si>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</si>
  <si>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</si>
  <si>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</si>
  <si>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</si>
  <si>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</si>
  <si>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5904- גליל</t>
  </si>
  <si>
    <t>9590431</t>
  </si>
  <si>
    <t>RF</t>
  </si>
  <si>
    <t>12/09/18</t>
  </si>
  <si>
    <t>ממשל צמודה 0527- גליל</t>
  </si>
  <si>
    <t>1140847</t>
  </si>
  <si>
    <t>13/09/18</t>
  </si>
  <si>
    <t>ממשל צמודה 0545- גליל</t>
  </si>
  <si>
    <t>1134865</t>
  </si>
  <si>
    <t>23/01/18</t>
  </si>
  <si>
    <t>ממשל צמודה 0923- גליל</t>
  </si>
  <si>
    <t>1128081</t>
  </si>
  <si>
    <t>ממשל צמודה 1019- גליל</t>
  </si>
  <si>
    <t>1114750</t>
  </si>
  <si>
    <t>12/04/18</t>
  </si>
  <si>
    <t>ממשל צמודה 1025- גליל</t>
  </si>
  <si>
    <t>1135912</t>
  </si>
  <si>
    <t>ממשלתי צמוד 1020- גליל</t>
  </si>
  <si>
    <t>1137181</t>
  </si>
  <si>
    <t>07/01/18</t>
  </si>
  <si>
    <t>ממשלתי צמוד 841- גליל</t>
  </si>
  <si>
    <t>1120583</t>
  </si>
  <si>
    <t>01/06/17</t>
  </si>
  <si>
    <t>סה"כ לא צמודות</t>
  </si>
  <si>
    <t>סה"כ מלווה קצר מועד</t>
  </si>
  <si>
    <t>מ.ק.מ 1018 פדיון 031018- בנק ישראל- מק"מ</t>
  </si>
  <si>
    <t>8181018</t>
  </si>
  <si>
    <t>15/10/17</t>
  </si>
  <si>
    <t>מ.ק.מ 1118 פדיון 7.11.18- בנק ישראל- מק"מ</t>
  </si>
  <si>
    <t>8181117</t>
  </si>
  <si>
    <t>31/12/17</t>
  </si>
  <si>
    <t>מ.ק.מ 1218 פדיון 051218- בנק ישראל- מק"מ</t>
  </si>
  <si>
    <t>8181216</t>
  </si>
  <si>
    <t>05/09/18</t>
  </si>
  <si>
    <t>מ.ק.מ 319 פדיון 06.03.19- בנק ישראל- מק"מ</t>
  </si>
  <si>
    <t>8190316</t>
  </si>
  <si>
    <t>07/03/18</t>
  </si>
  <si>
    <t>מ.ק.מ.      719- בנק ישראל- מק"מ</t>
  </si>
  <si>
    <t>8190712</t>
  </si>
  <si>
    <t>14/08/18</t>
  </si>
  <si>
    <t>מ.ק.מ. 419 פדיון 03.04.2019- בנק ישראל- מק"מ</t>
  </si>
  <si>
    <t>8190415</t>
  </si>
  <si>
    <t>10/04/18</t>
  </si>
  <si>
    <t>מ.ק.מ. 529 פדיון 8.5.19- בנק ישראל- מק"מ</t>
  </si>
  <si>
    <t>8190522</t>
  </si>
  <si>
    <t>29/08/18</t>
  </si>
  <si>
    <t>מלווה קצר מועד 819- בנק ישראל- מק"מ</t>
  </si>
  <si>
    <t>8190811</t>
  </si>
  <si>
    <t>07/08/18</t>
  </si>
  <si>
    <t>מלווה קצר מועד 919- בנק ישראל- מק"מ</t>
  </si>
  <si>
    <t>8190910</t>
  </si>
  <si>
    <t>מלווה קצר מועד219- בנק ישראל- מק"מ</t>
  </si>
  <si>
    <t>8190217</t>
  </si>
  <si>
    <t>06/02/18</t>
  </si>
  <si>
    <t>סה"כ שחר</t>
  </si>
  <si>
    <t>ממשל שיקלית 0928- שחר</t>
  </si>
  <si>
    <t>1150879</t>
  </si>
  <si>
    <t>03/07/18</t>
  </si>
  <si>
    <t>ממשל שקלית 0121- שחר</t>
  </si>
  <si>
    <t>1142223</t>
  </si>
  <si>
    <t>22/04/18</t>
  </si>
  <si>
    <t>ממשל שקלית 0219- שחר</t>
  </si>
  <si>
    <t>1110907</t>
  </si>
  <si>
    <t>06/09/17</t>
  </si>
  <si>
    <t>ממשל שקלית 0347- שחר</t>
  </si>
  <si>
    <t>1140193</t>
  </si>
  <si>
    <t>23/10/17</t>
  </si>
  <si>
    <t>ממשל שקלית 0825- שחר</t>
  </si>
  <si>
    <t>1135557</t>
  </si>
  <si>
    <t>ממשל שקלית 1018- שחר</t>
  </si>
  <si>
    <t>1136548</t>
  </si>
  <si>
    <t>30/03/17</t>
  </si>
  <si>
    <t>ממשל שקלית 120- שחר</t>
  </si>
  <si>
    <t>1115773</t>
  </si>
  <si>
    <t>28/12/17</t>
  </si>
  <si>
    <t>ממשל שקלית 421- שחר</t>
  </si>
  <si>
    <t>1138130</t>
  </si>
  <si>
    <t>ממשל שקלית 519- שחר</t>
  </si>
  <si>
    <t>1131770</t>
  </si>
  <si>
    <t>08/02/18</t>
  </si>
  <si>
    <t>ממשלתי שקלי  1026- שחר</t>
  </si>
  <si>
    <t>1099456</t>
  </si>
  <si>
    <t>ממשלתי שקלי 324- שחר</t>
  </si>
  <si>
    <t>1130848</t>
  </si>
  <si>
    <t>21/12/17</t>
  </si>
  <si>
    <t>ממשלתית שקלית 1.25% 11/22- שחר</t>
  </si>
  <si>
    <t>1141225</t>
  </si>
  <si>
    <t>25/06/18</t>
  </si>
  <si>
    <t>סה"כ גילון</t>
  </si>
  <si>
    <t>ממשלתית משתנה 05/26 0.0866%- גילון חדש</t>
  </si>
  <si>
    <t>1141795</t>
  </si>
  <si>
    <t>16/07/18</t>
  </si>
  <si>
    <t>סה"כ צמודות לדולר</t>
  </si>
  <si>
    <t>סה"כ אג"ח של ממשלת ישראל שהונפקו בחו"ל</t>
  </si>
  <si>
    <t>ISRAEL 2 7/8 01/29/24- ממשל דואלית</t>
  </si>
  <si>
    <t>XS1023541847</t>
  </si>
  <si>
    <t>A+</t>
  </si>
  <si>
    <t>S&amp;P</t>
  </si>
  <si>
    <t>10/03/16</t>
  </si>
  <si>
    <t>Israel 2.875% 03.16</t>
  </si>
  <si>
    <t>US46513CXR23</t>
  </si>
  <si>
    <t>16/03/16</t>
  </si>
  <si>
    <t>Israel 4.5  01/43- ממשל דואלית</t>
  </si>
  <si>
    <t>US4651387N91</t>
  </si>
  <si>
    <t>15/03/16</t>
  </si>
  <si>
    <t>Israel 4.625% 18.03.20- ממשל דואלית</t>
  </si>
  <si>
    <t>XS0495946070</t>
  </si>
  <si>
    <t>13/02/14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</si>
  <si>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</si>
  <si>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</si>
  <si>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</si>
  <si>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</si>
  <si>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כאשר טרם חלף מועד תשלום הריבית/ פדיון קרן/ דיבידנד, יוצג סכום פדיון/ ריבית/ דיבידנד שעתיד להתקבל*****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</si>
  <si>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</si>
  <si>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</si>
  <si>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</si>
  <si>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</si>
  <si>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אגח 177- בנק לאומי לישראל בע"מ</t>
  </si>
  <si>
    <t>6040315</t>
  </si>
  <si>
    <t>520018078</t>
  </si>
  <si>
    <t>בנקים</t>
  </si>
  <si>
    <t>02/08/18</t>
  </si>
  <si>
    <t>מזרחי הנפ 44 2022 0.99%- מזרחי טפחות חברה להנפקות בע"מ</t>
  </si>
  <si>
    <t>2310209</t>
  </si>
  <si>
    <t>520032046</t>
  </si>
  <si>
    <t>07/02/18</t>
  </si>
  <si>
    <t>מזרחי טפ הנפק אגח 38- מזרחי טפחות חברה להנפקות בע"מ</t>
  </si>
  <si>
    <t>2310142</t>
  </si>
  <si>
    <t>08/08/18</t>
  </si>
  <si>
    <t>מזרחי טפ הנפק אגח 39- מזרחי טפחות חברה להנפקות בע"מ</t>
  </si>
  <si>
    <t>2310159</t>
  </si>
  <si>
    <t>24/01/18</t>
  </si>
  <si>
    <t>מזרחי טפחות הנפ 9/24- מזרחי טפחות חברה להנפקות בע"מ</t>
  </si>
  <si>
    <t>2310217</t>
  </si>
  <si>
    <t>מזרחי טפחות הנפ ס 43- מזרחי טפחות חברה להנפקות בע"מ</t>
  </si>
  <si>
    <t>2310191</t>
  </si>
  <si>
    <t>09/11/17</t>
  </si>
  <si>
    <t>מזרחי טפחות הנפקות 35- מזרחי טפחות חברה להנפקות בע"מ</t>
  </si>
  <si>
    <t>2310118</t>
  </si>
  <si>
    <t>15/07/18</t>
  </si>
  <si>
    <t>פועלים הנ אגח 33- הפועלים הנפקות בע"מ</t>
  </si>
  <si>
    <t>1940568</t>
  </si>
  <si>
    <t>520032640</t>
  </si>
  <si>
    <t>27/09/18</t>
  </si>
  <si>
    <t>פועלים הנפ 35- הפועלים הנפקות בע"מ</t>
  </si>
  <si>
    <t>1940618</t>
  </si>
  <si>
    <t>21/06/18</t>
  </si>
  <si>
    <t>פועלים הנפ אגח 32- הפועלים הנפקות בע"מ</t>
  </si>
  <si>
    <t>1940535</t>
  </si>
  <si>
    <t>05/02/18</t>
  </si>
  <si>
    <t>פועלים הנפקות סדרה 34- הפועלים הנפקות בע"מ</t>
  </si>
  <si>
    <t>1940576</t>
  </si>
  <si>
    <t>12/12/17</t>
  </si>
  <si>
    <t>בינלאומי הנפק ט- הבינלאומי הראשון הנפקות בע"מ</t>
  </si>
  <si>
    <t>1135177</t>
  </si>
  <si>
    <t>513141879</t>
  </si>
  <si>
    <t>AA+.IL</t>
  </si>
  <si>
    <t>05/07/18</t>
  </si>
  <si>
    <t>מזרחי טפחות הנפק הת 31- מזרחי טפחות חברה להנפקות בע"מ</t>
  </si>
  <si>
    <t>2310076</t>
  </si>
  <si>
    <t>25/04/18</t>
  </si>
  <si>
    <t>נמלי ישראל אג ב- חברת נמלי ישראל - פיתוח נכסים בע"מ</t>
  </si>
  <si>
    <t>1145572</t>
  </si>
  <si>
    <t>513569780</t>
  </si>
  <si>
    <t>נדל"ן ובינוי</t>
  </si>
  <si>
    <t>Aa1.IL</t>
  </si>
  <si>
    <t>07/05/18</t>
  </si>
  <si>
    <t>נמלי ישראל אגח א- חברת נמלי ישראל - פיתוח נכסים בע"מ</t>
  </si>
  <si>
    <t>1145564</t>
  </si>
  <si>
    <t>עזריאלי אגח ג- קבוצת עזריאלי בע"מ (לשעבר קנית מימון)</t>
  </si>
  <si>
    <t>1136324</t>
  </si>
  <si>
    <t>510960719</t>
  </si>
  <si>
    <t>14/11/17</t>
  </si>
  <si>
    <t>עזריאלי אגח ד- קבוצת עזריאלי בע"מ (לשעבר קנית מימון)</t>
  </si>
  <si>
    <t>1138650</t>
  </si>
  <si>
    <t>04/02/18</t>
  </si>
  <si>
    <t>עזריאלי קבוצה אגח ב סחיר- קבוצת עזריאלי בע"מ (לשעבר קנית מימון)</t>
  </si>
  <si>
    <t>1134436</t>
  </si>
  <si>
    <t>30/10/17</t>
  </si>
  <si>
    <t>פועלים הנפ הת טו- הפועלים הנפקות בע"מ</t>
  </si>
  <si>
    <t>1940543</t>
  </si>
  <si>
    <t>28/06/16</t>
  </si>
  <si>
    <t>פועלים הנפ הת י כתה"נ 10- הפועלים הנפקות בע"מ</t>
  </si>
  <si>
    <t>1940402</t>
  </si>
  <si>
    <t>22/08/18</t>
  </si>
  <si>
    <t>אמות אגח א- אמות השקעות בע"מ</t>
  </si>
  <si>
    <t>1097385</t>
  </si>
  <si>
    <t>520026683</t>
  </si>
  <si>
    <t>AA.IL</t>
  </si>
  <si>
    <t>05/09/17</t>
  </si>
  <si>
    <t>אמות אגח ב- אמות השקעות בע"מ</t>
  </si>
  <si>
    <t>1126630</t>
  </si>
  <si>
    <t>16/11/17</t>
  </si>
  <si>
    <t>אמות אגח ג- אמות השקעות בע"מ</t>
  </si>
  <si>
    <t>1117357</t>
  </si>
  <si>
    <t>03/12/17</t>
  </si>
  <si>
    <t>בזק אגח 10- בזק החברה הישראלית לתקשורת בע"מ</t>
  </si>
  <si>
    <t>2300184</t>
  </si>
  <si>
    <t>520031931</t>
  </si>
  <si>
    <t>01/01/18</t>
  </si>
  <si>
    <t>בזק אגח 6- בזק החברה הישראלית לתקשורת בע"מ</t>
  </si>
  <si>
    <t>2300143</t>
  </si>
  <si>
    <t>26/08/18</t>
  </si>
  <si>
    <t>בינל הנפק התח כא- הבינלאומי הראשון הנפקות בע"מ</t>
  </si>
  <si>
    <t>1126598</t>
  </si>
  <si>
    <t>26/03/18</t>
  </si>
  <si>
    <t>בינלאומי הנפקות כ נדחה- הבינלאומי הראשון הנפקות בע"מ</t>
  </si>
  <si>
    <t>1121953</t>
  </si>
  <si>
    <t>17/05/18</t>
  </si>
  <si>
    <t>דיסקונט מנפיקים הת ד- דיסקונט מנפיקים בע"מ</t>
  </si>
  <si>
    <t>7480049</t>
  </si>
  <si>
    <t>520029935</t>
  </si>
  <si>
    <t>07/09/17</t>
  </si>
  <si>
    <t>דסקונט מנפיקים הת ב- דיסקונט מנפיקים בע"מ</t>
  </si>
  <si>
    <t>7480023</t>
  </si>
  <si>
    <t>13/11/17</t>
  </si>
  <si>
    <t>דקסיה הנ אגח י- דקסיה ישראל הנפקות בע"מ</t>
  </si>
  <si>
    <t>1134147</t>
  </si>
  <si>
    <t>513704304</t>
  </si>
  <si>
    <t>דקסיה הנפקות ז 3.55- דקסיה ישראל הנפקות בע"מ</t>
  </si>
  <si>
    <t>1119825</t>
  </si>
  <si>
    <t>דקסיה ישראל הנ אגח ב 4.65- דקסיה ישראל הנפקות בע"מ</t>
  </si>
  <si>
    <t>1095066</t>
  </si>
  <si>
    <t>20/11/17</t>
  </si>
  <si>
    <t>וילאר אגח ו- וילאר אינטרנשיונל בע"מ</t>
  </si>
  <si>
    <t>4160115</t>
  </si>
  <si>
    <t>520038910</t>
  </si>
  <si>
    <t>חשמל     אגח 29- חברת החשמל לישראל בע"מ</t>
  </si>
  <si>
    <t>6000236</t>
  </si>
  <si>
    <t>520000472</t>
  </si>
  <si>
    <t>חיפושי נפט וגז</t>
  </si>
  <si>
    <t>Aa2.IL</t>
  </si>
  <si>
    <t>מליסרון אג"ח ח- מליסרון בע"מ</t>
  </si>
  <si>
    <t>3230166</t>
  </si>
  <si>
    <t>520037789</t>
  </si>
  <si>
    <t>מליסרון אגח ה- מליסרון בע"מ</t>
  </si>
  <si>
    <t>3230091</t>
  </si>
  <si>
    <t>10/01/17</t>
  </si>
  <si>
    <t>מליסרון אגח יד- מליסרון בע"מ</t>
  </si>
  <si>
    <t>3230232</t>
  </si>
  <si>
    <t>מליסרון טז'- מליסרון בע"מ</t>
  </si>
  <si>
    <t>3230265</t>
  </si>
  <si>
    <t>מליסרון סדרה י'- מליסרון בע"מ</t>
  </si>
  <si>
    <t>3230190</t>
  </si>
  <si>
    <t>נתיבי גז אגח ד- נתיבי הגז הטבעי לישראל בע"מ</t>
  </si>
  <si>
    <t>1147503</t>
  </si>
  <si>
    <t>513436394</t>
  </si>
  <si>
    <t>01/08/18</t>
  </si>
  <si>
    <t>ריט 1 אגח ג- ריט 1 בע"מ</t>
  </si>
  <si>
    <t>1120021</t>
  </si>
  <si>
    <t>513821488</t>
  </si>
  <si>
    <t>28/08/18</t>
  </si>
  <si>
    <t>ריט 1 אגח ו- ריט 1 בע"מ</t>
  </si>
  <si>
    <t>1138544</t>
  </si>
  <si>
    <t>04/09/18</t>
  </si>
  <si>
    <t>ריט 1 סד ה- ריט 1 בע"מ</t>
  </si>
  <si>
    <t>1136753</t>
  </si>
  <si>
    <t>26/07/18</t>
  </si>
  <si>
    <t>שופרסל.ק2- שופר-סל בע"מ</t>
  </si>
  <si>
    <t>7770142</t>
  </si>
  <si>
    <t>520022732</t>
  </si>
  <si>
    <t>מסחר</t>
  </si>
  <si>
    <t>אגוד הנפקות אגח ט- אגוד הנפקות בע"מ</t>
  </si>
  <si>
    <t>1139492</t>
  </si>
  <si>
    <t>513668277</t>
  </si>
  <si>
    <t>Aa3.IL</t>
  </si>
  <si>
    <t>18/12/17</t>
  </si>
  <si>
    <t>ביג אגח ד- ביג מרכזי קניות (2004) בע"מ</t>
  </si>
  <si>
    <t>1118033</t>
  </si>
  <si>
    <t>513623314</t>
  </si>
  <si>
    <t>AA-.IL</t>
  </si>
  <si>
    <t>28/06/18</t>
  </si>
  <si>
    <t>גזית גלוב אגח ד- גזית-גלוב בע"מ</t>
  </si>
  <si>
    <t>1260397</t>
  </si>
  <si>
    <t>520033234</t>
  </si>
  <si>
    <t>24/10/17</t>
  </si>
  <si>
    <t>גזית גלוב אגח י- גזית-גלוב בע"מ</t>
  </si>
  <si>
    <t>1260488</t>
  </si>
  <si>
    <t>21/12/16</t>
  </si>
  <si>
    <t>ישרס אגח טו- ישרס חברה להשקעות בע"מ</t>
  </si>
  <si>
    <t>6130207</t>
  </si>
  <si>
    <t>520017807</t>
  </si>
  <si>
    <t>13/06/17</t>
  </si>
  <si>
    <t>ישרס אגח יג- ישרס חברה להשקעות בע"מ</t>
  </si>
  <si>
    <t>6130181</t>
  </si>
  <si>
    <t>15/11/17</t>
  </si>
  <si>
    <t>מבני תעש אגח יט- מבני תעשיה בע"מ</t>
  </si>
  <si>
    <t>2260487</t>
  </si>
  <si>
    <t>520024126</t>
  </si>
  <si>
    <t>סלע נדלן אגח א- סלע קפיטל נדל"ן בע"מ</t>
  </si>
  <si>
    <t>1128586</t>
  </si>
  <si>
    <t>513992529</t>
  </si>
  <si>
    <t>19/10/17</t>
  </si>
  <si>
    <t>סלע נדלן אגח ב- סלע קפיטל נדל"ן בע"מ</t>
  </si>
  <si>
    <t>1132927</t>
  </si>
  <si>
    <t>סלע נדלן ג- סלע קפיטל נדל"ן בע"מ</t>
  </si>
  <si>
    <t>1138973</t>
  </si>
  <si>
    <t>פז נפט אגח ז- פז חברת הנפט בע"מ</t>
  </si>
  <si>
    <t>1142595</t>
  </si>
  <si>
    <t>510216054</t>
  </si>
  <si>
    <t>שלמה החז אגח יח- ש. שלמה החזקות בע"מ לשעבר ניו קופל</t>
  </si>
  <si>
    <t>1410307</t>
  </si>
  <si>
    <t>520034372</t>
  </si>
  <si>
    <t>26/04/18</t>
  </si>
  <si>
    <t>אשטרום נכ אגח 11- אשטרום נכסים בע"מ</t>
  </si>
  <si>
    <t>2510238</t>
  </si>
  <si>
    <t>520036617</t>
  </si>
  <si>
    <t>A+.IL</t>
  </si>
  <si>
    <t>סלקום אגח ו- סלקום ישראל בע"מ</t>
  </si>
  <si>
    <t>1125996</t>
  </si>
  <si>
    <t>511930125</t>
  </si>
  <si>
    <t>סלקום אגח ח- סלקום ישראל בע"מ</t>
  </si>
  <si>
    <t>1132828</t>
  </si>
  <si>
    <t>10/08/17</t>
  </si>
  <si>
    <t>סלקום אגח י- סלקום ישראל בע"מ</t>
  </si>
  <si>
    <t>1139245</t>
  </si>
  <si>
    <t>פרטנר אגח ג- חברת פרטנר תקשורת בע"מ</t>
  </si>
  <si>
    <t>1118827</t>
  </si>
  <si>
    <t>520044314</t>
  </si>
  <si>
    <t>16/10/17</t>
  </si>
  <si>
    <t>פתאל החזקות אגח א- פתאל החזקות 1998 בע"מ</t>
  </si>
  <si>
    <t>1143437</t>
  </si>
  <si>
    <t>512607888</t>
  </si>
  <si>
    <t>מלונאות ותיירות</t>
  </si>
  <si>
    <t>A1.IL</t>
  </si>
  <si>
    <t>27/02/18</t>
  </si>
  <si>
    <t>רבוע נדלן אגח ג- רבוע כחול נדל"ן בע"מ</t>
  </si>
  <si>
    <t>1115724</t>
  </si>
  <si>
    <t>513765859</t>
  </si>
  <si>
    <t>רבוע נדלן ו 026- רבוע כחול נדל"ן בע"מ</t>
  </si>
  <si>
    <t>1140607</t>
  </si>
  <si>
    <t>10/01/18</t>
  </si>
  <si>
    <t>שלמה החזקות אגח יד- ש. שלמה החזקות בע"מ לשעבר ניו קופל</t>
  </si>
  <si>
    <t>1410265</t>
  </si>
  <si>
    <t>21/05/17</t>
  </si>
  <si>
    <t>איי די איי ב שה- איי.די.איי. הנפקות (2010) בע"מ</t>
  </si>
  <si>
    <t>1121581</t>
  </si>
  <si>
    <t>514486042</t>
  </si>
  <si>
    <t>ביטוח</t>
  </si>
  <si>
    <t>A2.IL</t>
  </si>
  <si>
    <t>איי.די.איי הנ הת ג- איי.די.איי. הנפקות (2010) בע"מ</t>
  </si>
  <si>
    <t>1127349</t>
  </si>
  <si>
    <t>06/09/18</t>
  </si>
  <si>
    <t>אלרוב נדלן אגח ב- אלרוב נדל"ן ומלונאות בע"מ</t>
  </si>
  <si>
    <t>3870094</t>
  </si>
  <si>
    <t>520038894</t>
  </si>
  <si>
    <t>25/12/17</t>
  </si>
  <si>
    <t>אשטרום נכ אגח 7- אשטרום נכסים בע"מ</t>
  </si>
  <si>
    <t>2510139</t>
  </si>
  <si>
    <t>A.IL</t>
  </si>
  <si>
    <t>אשטרום נכ אגח 8- אשטרום נכסים בע"מ</t>
  </si>
  <si>
    <t>2510162</t>
  </si>
  <si>
    <t>גירון אגח ו- גירון פיתוח ובניה בע"מ</t>
  </si>
  <si>
    <t>1139849</t>
  </si>
  <si>
    <t>520044520</t>
  </si>
  <si>
    <t>10/10/17</t>
  </si>
  <si>
    <t>דלק קבוצה אגח כב- קבוצת דלק בע"מ</t>
  </si>
  <si>
    <t>1106046</t>
  </si>
  <si>
    <t>520044322</t>
  </si>
  <si>
    <t>השקעה ואחזקות</t>
  </si>
  <si>
    <t>ישפרו.ק2- ישפרו חברה ישראלית להשכרת מבנים בע"מ</t>
  </si>
  <si>
    <t>7430069</t>
  </si>
  <si>
    <t>520029208</t>
  </si>
  <si>
    <t>23/05/18</t>
  </si>
  <si>
    <t>שיכון ובינוי 8 ( חסום)- שיכון ובינוי - אחזקות בע"מ</t>
  </si>
  <si>
    <t>1135888</t>
  </si>
  <si>
    <t>520036104</t>
  </si>
  <si>
    <t>05/06/18</t>
  </si>
  <si>
    <t>שיכון ובינוי אגח 8- שיכון ובינוי - אחזקות בע"מ</t>
  </si>
  <si>
    <t>אדגר אגח ז- אדגר השקעות ופיתוח בע"מ</t>
  </si>
  <si>
    <t>1820158</t>
  </si>
  <si>
    <t>520035171</t>
  </si>
  <si>
    <t>A3.IL</t>
  </si>
  <si>
    <t>23/08/18</t>
  </si>
  <si>
    <t>אדגר אגח סדרה ח- אדגר השקעות ופיתוח בע"מ</t>
  </si>
  <si>
    <t>1820174</t>
  </si>
  <si>
    <t>אפריקה נכסים אגח ה- אפריקה ישראל נכסים בע"מ</t>
  </si>
  <si>
    <t>1122233</t>
  </si>
  <si>
    <t>510560188</t>
  </si>
  <si>
    <t>26/09/17</t>
  </si>
  <si>
    <t>אפריקה נכסים ח- אפריקה ישראל נכסים בע"מ</t>
  </si>
  <si>
    <t>1142231</t>
  </si>
  <si>
    <t>בזן אגח א- בתי זקוק לנפט בע"מ</t>
  </si>
  <si>
    <t>2590255</t>
  </si>
  <si>
    <t>520036658</t>
  </si>
  <si>
    <t>A-.IL</t>
  </si>
  <si>
    <t>בזן סדרה ז- בתי זקוק לנפט בע"מ</t>
  </si>
  <si>
    <t>2590438</t>
  </si>
  <si>
    <t>25/09/18</t>
  </si>
  <si>
    <t>דיסקונט השקעות אגח ו- חברת השקעות דיסקונט בע"מ</t>
  </si>
  <si>
    <t>6390207</t>
  </si>
  <si>
    <t>520023896</t>
  </si>
  <si>
    <t>BBB+.IL</t>
  </si>
  <si>
    <t>מישורים  סד 3- מישורים חברה לפיתוח בע"מ</t>
  </si>
  <si>
    <t>1127513</t>
  </si>
  <si>
    <t>511491839</t>
  </si>
  <si>
    <t>08/01/13</t>
  </si>
  <si>
    <t>רבד א- רבד בע"מ</t>
  </si>
  <si>
    <t>5260070</t>
  </si>
  <si>
    <t>520040148</t>
  </si>
  <si>
    <t>Baa1.IL</t>
  </si>
  <si>
    <t>הכשרת ביטוח אגח 1- הכשרת הישוב חברה לביטוח בע"מ</t>
  </si>
  <si>
    <t>1122092</t>
  </si>
  <si>
    <t>520042177</t>
  </si>
  <si>
    <t>Baa2.IL</t>
  </si>
  <si>
    <t>23/10/12</t>
  </si>
  <si>
    <t>אינטרנט זהב אגח ד- אינטרנט גולד - קווי זהב בע"מ</t>
  </si>
  <si>
    <t>1131614</t>
  </si>
  <si>
    <t>520044264</t>
  </si>
  <si>
    <t>Baa3.IL</t>
  </si>
  <si>
    <t>07/06/18</t>
  </si>
  <si>
    <t>אדרי-אל   אגח ב- אדרי-אל החזקות בע"מ</t>
  </si>
  <si>
    <t>1123371</t>
  </si>
  <si>
    <t>513910091</t>
  </si>
  <si>
    <t>D.IL</t>
  </si>
  <si>
    <t>23/02/17</t>
  </si>
  <si>
    <t>ארזים אגח 4- ארזים השקעות בע"מ</t>
  </si>
  <si>
    <t>1380104</t>
  </si>
  <si>
    <t>520034281</t>
  </si>
  <si>
    <t>17/06/12</t>
  </si>
  <si>
    <t>קרדן אן וי אגח ב- קרדן אן.וי.</t>
  </si>
  <si>
    <t>1113034</t>
  </si>
  <si>
    <t>1239114</t>
  </si>
  <si>
    <t>05/07/12</t>
  </si>
  <si>
    <t>אינטר גרין אגח א- אינטר גרין בע"מ</t>
  </si>
  <si>
    <t>1142652</t>
  </si>
  <si>
    <t>513182345</t>
  </si>
  <si>
    <t>20/12/17</t>
  </si>
  <si>
    <t>אלביט הדמיה ט- אלביט הדמיה בע"מ</t>
  </si>
  <si>
    <t>1131275</t>
  </si>
  <si>
    <t>520043035</t>
  </si>
  <si>
    <t>אפריקה אגח כו- אפריקה-ישראל להשקעות בע"מ</t>
  </si>
  <si>
    <t>6110365</t>
  </si>
  <si>
    <t>520005067</t>
  </si>
  <si>
    <t>30/07/18</t>
  </si>
  <si>
    <t>אפריקה אגח כח- אפריקה-ישראל להשקעות בע"מ</t>
  </si>
  <si>
    <t>6110480</t>
  </si>
  <si>
    <t>13/11/14</t>
  </si>
  <si>
    <t>דלק אנרגיה אגח ה- דלק מערכות אנרגיה בע"מ</t>
  </si>
  <si>
    <t>5650114</t>
  </si>
  <si>
    <t>520032681</t>
  </si>
  <si>
    <t>חלל תקשורת ח- חלל-תקשורת בע"מ</t>
  </si>
  <si>
    <t>1131416</t>
  </si>
  <si>
    <t>511396046</t>
  </si>
  <si>
    <t>30/04/18</t>
  </si>
  <si>
    <t>חממה סחר אגח ג- חממה מאיר סחר (1996) בע"מ</t>
  </si>
  <si>
    <t>1129360</t>
  </si>
  <si>
    <t>512398017</t>
  </si>
  <si>
    <t>17/09/18</t>
  </si>
  <si>
    <t>מגוריט    אגח א- מגוריט ישראל בע"מ</t>
  </si>
  <si>
    <t>1141712</t>
  </si>
  <si>
    <t>515434074</t>
  </si>
  <si>
    <t>נאוסיטי א- קבוצת נאוסיטי להשקעות ואחזקות בע"מ</t>
  </si>
  <si>
    <t>1102375</t>
  </si>
  <si>
    <t>513904367</t>
  </si>
  <si>
    <t>סאמיט אגח ד- סאמיט אחזקות נדל"ן בע"מ</t>
  </si>
  <si>
    <t>1092956</t>
  </si>
  <si>
    <t>520043720</t>
  </si>
  <si>
    <t>21/11/17</t>
  </si>
  <si>
    <t>סאני תקשורת אגח יא- סאני תקשורת סלולרית  בע"מ</t>
  </si>
  <si>
    <t>1134493</t>
  </si>
  <si>
    <t>520031808</t>
  </si>
  <si>
    <t>פולאר השק אגח ו- פולאר השקעות בע"מ</t>
  </si>
  <si>
    <t>6980247</t>
  </si>
  <si>
    <t>520025057</t>
  </si>
  <si>
    <t>12/11/13</t>
  </si>
  <si>
    <t>פטרוכימיים אגח ב'- מפעלים פטרוכימיים בישראל בע"מ</t>
  </si>
  <si>
    <t>7560048</t>
  </si>
  <si>
    <t>520029315</t>
  </si>
  <si>
    <t>10/06/18</t>
  </si>
  <si>
    <t>פלאזה סנטרס אגח א- פלאזה סנטרס</t>
  </si>
  <si>
    <t>1109495</t>
  </si>
  <si>
    <t>33248324</t>
  </si>
  <si>
    <t>פלאזה סנטרס אגח ב- פלאזה סנטרס</t>
  </si>
  <si>
    <t>1109503</t>
  </si>
  <si>
    <t>09/07/18</t>
  </si>
  <si>
    <t>מזרחי אגח 41- מזרחי טפחות חברה להנפקות בע"מ</t>
  </si>
  <si>
    <t>2310175</t>
  </si>
  <si>
    <t>מזרחי הנפקות 40- מזרחי טפחות חברה להנפקות בע"מ</t>
  </si>
  <si>
    <t>2310167</t>
  </si>
  <si>
    <t>מזרחי הנפקות אגח 37- מזרחי טפחות חברה להנפקות בע"מ</t>
  </si>
  <si>
    <t>2310134</t>
  </si>
  <si>
    <t>פועלים הנפקות אגח  30- הפועלים הנפקות בע"מ</t>
  </si>
  <si>
    <t>1940493</t>
  </si>
  <si>
    <t>פועלים הנפקות אגח 29- הפועלים הנפקות בע"מ</t>
  </si>
  <si>
    <t>1940485</t>
  </si>
  <si>
    <t>17/12/17</t>
  </si>
  <si>
    <t>נמלי ישראל אגח ג- חברת נמלי ישראל - פיתוח נכסים בע"מ</t>
  </si>
  <si>
    <t>1145580</t>
  </si>
  <si>
    <t>בזק אגח 7- בזק החברה הישראלית לתקשורת בע"מ</t>
  </si>
  <si>
    <t>2300150</t>
  </si>
  <si>
    <t>19/03/18</t>
  </si>
  <si>
    <t>דיסקונט מנפיקים הת ה- דיסקונט מנפיקים בע"מ</t>
  </si>
  <si>
    <t>7480031</t>
  </si>
  <si>
    <t>19/11/17</t>
  </si>
  <si>
    <t>דקסיה הנ אגח יא- דקסיה ישראל הנפקות בע"מ</t>
  </si>
  <si>
    <t>1134154</t>
  </si>
  <si>
    <t>29/10/17</t>
  </si>
  <si>
    <t>חברת חשמל 26 4.8% 2016/2023- חברת החשמל לישראל בע"מ</t>
  </si>
  <si>
    <t>6000202</t>
  </si>
  <si>
    <t>22/11/17</t>
  </si>
  <si>
    <t>חשמל אגח 28- חברת החשמל לישראל בע"מ</t>
  </si>
  <si>
    <t>6000228</t>
  </si>
  <si>
    <t>26/10/17</t>
  </si>
  <si>
    <t>שטראוס    אגח ד- שטראוס גרופ בע"מ</t>
  </si>
  <si>
    <t>7460363</t>
  </si>
  <si>
    <t>520003781</t>
  </si>
  <si>
    <t>מזון</t>
  </si>
  <si>
    <t>02/05/18</t>
  </si>
  <si>
    <t>שטראוס אגח ה- שטראוס גרופ בע"מ</t>
  </si>
  <si>
    <t>7460389</t>
  </si>
  <si>
    <t>ביג אגח ו- ביג מרכזי קניות (2004) בע"מ</t>
  </si>
  <si>
    <t>1132521</t>
  </si>
  <si>
    <t>03/04/17</t>
  </si>
  <si>
    <t>ישרס אגח יא- ישרס חברה להשקעות בע"מ</t>
  </si>
  <si>
    <t>6130165</t>
  </si>
  <si>
    <t>26/02/15</t>
  </si>
  <si>
    <t>ישרס אגח יד- ישרס חברה להשקעות בע"מ</t>
  </si>
  <si>
    <t>6130199</t>
  </si>
  <si>
    <t>מגדל הון אגח ו- מגדל ביטוח גיוס הון בע"מ</t>
  </si>
  <si>
    <t>1142785</t>
  </si>
  <si>
    <t>513230029</t>
  </si>
  <si>
    <t>פז נפט אגח ג- פז חברת הנפט בע"מ</t>
  </si>
  <si>
    <t>1114073</t>
  </si>
  <si>
    <t>15/04/18</t>
  </si>
  <si>
    <t>דמרי אגח ה- י.ח.דמרי בניה ופיתוח בע"מ</t>
  </si>
  <si>
    <t>1134261</t>
  </si>
  <si>
    <t>511399388</t>
  </si>
  <si>
    <t>05/06/17</t>
  </si>
  <si>
    <t>טמפו משקאות אגח א- טמפו משקאות בע"מ</t>
  </si>
  <si>
    <t>1118306</t>
  </si>
  <si>
    <t>513682625</t>
  </si>
  <si>
    <t>19/12/17</t>
  </si>
  <si>
    <t>מגה אור אגח ה- מגה אור החזקות בע"מ</t>
  </si>
  <si>
    <t>1132687</t>
  </si>
  <si>
    <t>513257873</t>
  </si>
  <si>
    <t>ממן אגח ב- ממן-מסופי מטען וניטול בע"מ</t>
  </si>
  <si>
    <t>2380046</t>
  </si>
  <si>
    <t>520036435</t>
  </si>
  <si>
    <t>ממן אגח ג- ממן-מסופי מטען וניטול בע"מ</t>
  </si>
  <si>
    <t>2380053</t>
  </si>
  <si>
    <t>נייר חדרה אגח 6- נייר חדרה לשעבר מפעלי נייר</t>
  </si>
  <si>
    <t>6320105</t>
  </si>
  <si>
    <t>520018383</t>
  </si>
  <si>
    <t>עץ, נייר ודפוס</t>
  </si>
  <si>
    <t>08/12/14</t>
  </si>
  <si>
    <t>סלקום אגח ז- סלקום ישראל בע"מ</t>
  </si>
  <si>
    <t>1126002</t>
  </si>
  <si>
    <t>סלקום אגח ט- סלקום ישראל בע"מ</t>
  </si>
  <si>
    <t>1132836</t>
  </si>
  <si>
    <t>23/03/17</t>
  </si>
  <si>
    <t>סלקום אגח יב- סלקום ישראל בע"מ</t>
  </si>
  <si>
    <t>1143080</t>
  </si>
  <si>
    <t>ספנסר אגח ג- ספנסר אקוויטי גרופ לימיטד</t>
  </si>
  <si>
    <t>1147495</t>
  </si>
  <si>
    <t>1838863</t>
  </si>
  <si>
    <t>03/06/18</t>
  </si>
  <si>
    <t>פורמולה אגח א- פורמולה מערכות (1985)בע"מ</t>
  </si>
  <si>
    <t>2560142</t>
  </si>
  <si>
    <t>520036690</t>
  </si>
  <si>
    <t>שירותי מידע</t>
  </si>
  <si>
    <t>05/08/18</t>
  </si>
  <si>
    <t>פרטנר אגח ד- חברת פרטנר תקשורת בע"מ</t>
  </si>
  <si>
    <t>1118835</t>
  </si>
  <si>
    <t>18/06/17</t>
  </si>
  <si>
    <t>פרטנר אגח ו- חברת פרטנר תקשורת בע"מ</t>
  </si>
  <si>
    <t>1141415</t>
  </si>
  <si>
    <t>קרסו אגח ב- קרסו מוטורס בע"מ</t>
  </si>
  <si>
    <t>1139591</t>
  </si>
  <si>
    <t>514065283</t>
  </si>
  <si>
    <t>20/09/18</t>
  </si>
  <si>
    <t>אול-יר אגח ה- אול-יר  הולדינגס לימיטד</t>
  </si>
  <si>
    <t>1143304</t>
  </si>
  <si>
    <t>1841580</t>
  </si>
  <si>
    <t>אפריקה מגורים סדרה ג- אפריקה ישראל מגורים בע"מ</t>
  </si>
  <si>
    <t>1135698</t>
  </si>
  <si>
    <t>520034760</t>
  </si>
  <si>
    <t>26/01/17</t>
  </si>
  <si>
    <t>בי קום אגח ג- בי קומיוניקיישנס בע"מ לשעבר סמייל 012</t>
  </si>
  <si>
    <t>1139203</t>
  </si>
  <si>
    <t>512832742</t>
  </si>
  <si>
    <t>גירון אגח ה- גירון פיתוח ובניה בע"מ</t>
  </si>
  <si>
    <t>1133784</t>
  </si>
  <si>
    <t>דלק קבוצה  לג- קבוצת דלק בע"מ</t>
  </si>
  <si>
    <t>1138882</t>
  </si>
  <si>
    <t>16/05/17</t>
  </si>
  <si>
    <t>דלק קבוצה אגח לב- קבוצת דלק בע"מ</t>
  </si>
  <si>
    <t>1138874</t>
  </si>
  <si>
    <t>29/12/16</t>
  </si>
  <si>
    <t>הרץ פרופר אגח א- הרץ פרופרטיס גרופ, לימיטד</t>
  </si>
  <si>
    <t>1142603</t>
  </si>
  <si>
    <t>512821133</t>
  </si>
  <si>
    <t>ויקטורי אגח א- ויקטורי רשת סופרמרקטים בע"מ</t>
  </si>
  <si>
    <t>1136126</t>
  </si>
  <si>
    <t>514068980</t>
  </si>
  <si>
    <t>05/08/15</t>
  </si>
  <si>
    <t>נאוי אגח ב- קבוצת האחים נאוי בע"מ לשעבר גולדן אקוויטי</t>
  </si>
  <si>
    <t>2080166</t>
  </si>
  <si>
    <t>520036070</t>
  </si>
  <si>
    <t>ספנסר אגח ב- ספנסר אקוויטי גרופ לימיטד</t>
  </si>
  <si>
    <t>1139898</t>
  </si>
  <si>
    <t>שנפ       אגח ב- מפעלי ע. שנפ ושות' בע"מ</t>
  </si>
  <si>
    <t>1140086</t>
  </si>
  <si>
    <t>512665373</t>
  </si>
  <si>
    <t>חשמל</t>
  </si>
  <si>
    <t>08/03/17</t>
  </si>
  <si>
    <t>אוריין אגח ב- אוריין ש.מ. בע"מ</t>
  </si>
  <si>
    <t>1143379</t>
  </si>
  <si>
    <t>511068256</t>
  </si>
  <si>
    <t>אנקור פרופרטיס א- אנקור פרופרטיס,לימיטד</t>
  </si>
  <si>
    <t>1141118</t>
  </si>
  <si>
    <t>1939883</t>
  </si>
  <si>
    <t>29/07/18</t>
  </si>
  <si>
    <t>אפקון החזקות אגח ג- אפקון תעשיות בע"מ</t>
  </si>
  <si>
    <t>5780093</t>
  </si>
  <si>
    <t>520033473</t>
  </si>
  <si>
    <t>31/08/17</t>
  </si>
  <si>
    <t>בזן אגח ד- בתי זקוק לנפט בע"מ</t>
  </si>
  <si>
    <t>2590362</t>
  </si>
  <si>
    <t>בזן אגח ה- בתי זקוק לנפט בע"מ</t>
  </si>
  <si>
    <t>2590388</t>
  </si>
  <si>
    <t>30/08/18</t>
  </si>
  <si>
    <t>בית הזהב אגח ב- בית-הזהב בע"מ</t>
  </si>
  <si>
    <t>2350072</t>
  </si>
  <si>
    <t>520034562</t>
  </si>
  <si>
    <t>בית הזהב אגח ג- בית-הזהב בע"מ</t>
  </si>
  <si>
    <t>2350080</t>
  </si>
  <si>
    <t>פריון נטוורק אגח יב- פריון נטוורק בע"מ לשעבר אינקרדימייל</t>
  </si>
  <si>
    <t>1133537</t>
  </si>
  <si>
    <t>512849498</t>
  </si>
  <si>
    <t>אאורה     אג יג- אאורה השקעות בע"מ</t>
  </si>
  <si>
    <t>3730405</t>
  </si>
  <si>
    <t>520038274</t>
  </si>
  <si>
    <t>אאורה אגח ח(ריבית לקבל)- אאורה השקעות בע"מ</t>
  </si>
  <si>
    <t>3730355</t>
  </si>
  <si>
    <t>22/02/16</t>
  </si>
  <si>
    <t>אורון אגח א- קבוצת אורון אחזקות והשקעות בע"מ</t>
  </si>
  <si>
    <t>1135714</t>
  </si>
  <si>
    <t>513432765</t>
  </si>
  <si>
    <t>אלדן תחבורה  א- אלדן תחבורה בע"מ</t>
  </si>
  <si>
    <t>1134840</t>
  </si>
  <si>
    <t>510454333</t>
  </si>
  <si>
    <t>04/09/17</t>
  </si>
  <si>
    <t>אלומיי קפיטל אגח ב- אלומיי קפיטל בע"מ</t>
  </si>
  <si>
    <t>1140326</t>
  </si>
  <si>
    <t>520039868</t>
  </si>
  <si>
    <t>אלקטרה נדלן אגח ה- אלקטרה נדל"ן בע"מ</t>
  </si>
  <si>
    <t>1138593</t>
  </si>
  <si>
    <t>510607328</t>
  </si>
  <si>
    <t>27/11/17</t>
  </si>
  <si>
    <t>דוניץ אגח א- אחים דוניץ בע"מ</t>
  </si>
  <si>
    <t>4000055</t>
  </si>
  <si>
    <t>520038605</t>
  </si>
  <si>
    <t>09/08/18</t>
  </si>
  <si>
    <t>דיסקונט השקעות אגח י- חברת השקעות דיסקונט בע"מ</t>
  </si>
  <si>
    <t>6390348</t>
  </si>
  <si>
    <t>03/04/18</t>
  </si>
  <si>
    <t>ווסיג'י אגח א- וו.סי.ג'י נכסים לימיטד</t>
  </si>
  <si>
    <t>1141209</t>
  </si>
  <si>
    <t>1938333</t>
  </si>
  <si>
    <t>יעקובי קב אגח א- קבוצת אחים יעקובי</t>
  </si>
  <si>
    <t>1142439</t>
  </si>
  <si>
    <t>514010081</t>
  </si>
  <si>
    <t>צרפתי אגח ח- צבי צרפתי השקעות ובנין (1992) בע"מ</t>
  </si>
  <si>
    <t>4250189</t>
  </si>
  <si>
    <t>520039090</t>
  </si>
  <si>
    <t>20/08/17</t>
  </si>
  <si>
    <t>רבד אגח ב- רבד בע"מ</t>
  </si>
  <si>
    <t>5260088</t>
  </si>
  <si>
    <t>01/07/15</t>
  </si>
  <si>
    <t>רבד אגח ג- רבד בע"מ</t>
  </si>
  <si>
    <t>5260096</t>
  </si>
  <si>
    <t>13/02/18</t>
  </si>
  <si>
    <t>רגנסי אגח א'- מלון רג'נסי ירושלים בע"מ</t>
  </si>
  <si>
    <t>5510029</t>
  </si>
  <si>
    <t>520040288</t>
  </si>
  <si>
    <t>28/12/14</t>
  </si>
  <si>
    <t>ברוקלנד אפריל אגח ב- ברוקלנד אפריל לימיטד</t>
  </si>
  <si>
    <t>1136993</t>
  </si>
  <si>
    <t>1617</t>
  </si>
  <si>
    <t>BBB.IL</t>
  </si>
  <si>
    <t>17/07/18</t>
  </si>
  <si>
    <t>הכש חב בטוחאגח3- הכשרת הישוב חברה לביטוח בע"מ</t>
  </si>
  <si>
    <t>1151026</t>
  </si>
  <si>
    <t>18/07/18</t>
  </si>
  <si>
    <t>יואייארסי אג א- יו.איי.אר.סי-ג'י.אס.איי (בי.וי.איי) לימיטד</t>
  </si>
  <si>
    <t>1141837</t>
  </si>
  <si>
    <t>1940909</t>
  </si>
  <si>
    <t>*אם.אר.פי השקעות אגח ג- אם.אר.פי השקעות בע"מ</t>
  </si>
  <si>
    <t>1139278</t>
  </si>
  <si>
    <t>520044421</t>
  </si>
  <si>
    <t>*אם.אר.פי השקעות אגח ג(חסום)- אם.אר.פי השקעות בע"מ</t>
  </si>
  <si>
    <t>19/06/18</t>
  </si>
  <si>
    <t>אורבנקורפ אגח א</t>
  </si>
  <si>
    <t>1137041</t>
  </si>
  <si>
    <t>1656</t>
  </si>
  <si>
    <t>30/11/16</t>
  </si>
  <si>
    <t>אם אר אר  אגח א- אמ אר אר ת'ירטין לימיטד</t>
  </si>
  <si>
    <t>1154772</t>
  </si>
  <si>
    <t>1983001</t>
  </si>
  <si>
    <t>אנלייט אנרגיה אגח ב- אנלייט אנרגיה מתחדשת בע"מ</t>
  </si>
  <si>
    <t>7200090</t>
  </si>
  <si>
    <t>520041146</t>
  </si>
  <si>
    <t>גאון אחז  אגח ב- ב.גאון אחזקות בע"מ</t>
  </si>
  <si>
    <t>1133727</t>
  </si>
  <si>
    <t>512623950</t>
  </si>
  <si>
    <t>מתכת ומוצרי בניה</t>
  </si>
  <si>
    <t>חלל תקש אגח ו- חלל-תקשורת בע"מ</t>
  </si>
  <si>
    <t>1135151</t>
  </si>
  <si>
    <t>16/04/18</t>
  </si>
  <si>
    <t>חנן מור אגח ה- קבוצת חנן מור אחזקות בע"מ</t>
  </si>
  <si>
    <t>1129535</t>
  </si>
  <si>
    <t>513605519</t>
  </si>
  <si>
    <t>06/01/15</t>
  </si>
  <si>
    <t>מירלנד אגח ז- מירלנד דיוולופמנט קורפריישן פיי אל סי</t>
  </si>
  <si>
    <t>1139559</t>
  </si>
  <si>
    <t>500423264</t>
  </si>
  <si>
    <t>מליבו אגח ג- מליבו אינווסט.</t>
  </si>
  <si>
    <t>1139302</t>
  </si>
  <si>
    <t>1378</t>
  </si>
  <si>
    <t>נתנאל גרופ אג 3- נתנאל גרופ בע"מ</t>
  </si>
  <si>
    <t>4210118</t>
  </si>
  <si>
    <t>421</t>
  </si>
  <si>
    <t>31/01/16</t>
  </si>
  <si>
    <t>נתנאל גרופ אגח ו- נתנאל גרופ בע"מ</t>
  </si>
  <si>
    <t>4210126</t>
  </si>
  <si>
    <t>16/09/18</t>
  </si>
  <si>
    <t>נתנאל גרופ אגח ט- נתנאל גרופ בע"מ</t>
  </si>
  <si>
    <t>4210142</t>
  </si>
  <si>
    <t>21/08/18</t>
  </si>
  <si>
    <t>ספיר קורפ אגח יח- ספיר קורפ בע"מ</t>
  </si>
  <si>
    <t>3650140</t>
  </si>
  <si>
    <t>520038340</t>
  </si>
  <si>
    <t>24/07/18</t>
  </si>
  <si>
    <t>פטרוכימיים ג- מפעלים פטרוכימיים בישראל בע"מ</t>
  </si>
  <si>
    <t>7560055</t>
  </si>
  <si>
    <t>09/10/17</t>
  </si>
  <si>
    <t>פטרוכימים אגח 1- מפעלים פטרוכימיים בישראל בע"מ</t>
  </si>
  <si>
    <t>7560154</t>
  </si>
  <si>
    <t>פרשקובסקי אגח ח- פרשקובסקי השקעות ובניין בע"מ</t>
  </si>
  <si>
    <t>1138296</t>
  </si>
  <si>
    <t>513817817</t>
  </si>
  <si>
    <t>03/11/16</t>
  </si>
  <si>
    <t>רבל אגח ב- רבל אי.סי.אס. בע"מ</t>
  </si>
  <si>
    <t>1142769</t>
  </si>
  <si>
    <t>513506329</t>
  </si>
  <si>
    <t>כימיה, גומי ופלסטיק</t>
  </si>
  <si>
    <t>תיא אגח רכישה ב- תיא חברה להשקעות בע"מ</t>
  </si>
  <si>
    <t>7960032</t>
  </si>
  <si>
    <t>520008483</t>
  </si>
  <si>
    <t>ישראמקו נגב 2 א- ישראמקו נגב 2 שותפות מוגבלת</t>
  </si>
  <si>
    <t>2320174</t>
  </si>
  <si>
    <t>232</t>
  </si>
  <si>
    <t>29/04/18</t>
  </si>
  <si>
    <t>דלק תמלוגים אגח א- דלק תמלוגים (2012) בע"מ</t>
  </si>
  <si>
    <t>1147479</t>
  </si>
  <si>
    <t>51483711</t>
  </si>
  <si>
    <t>פננטפארק אגח א- פננטפארק פלוטינג רייט קפיטל לימיטד</t>
  </si>
  <si>
    <t>1142371</t>
  </si>
  <si>
    <t>1504619</t>
  </si>
  <si>
    <t>04/03/18</t>
  </si>
  <si>
    <t>דלק קידוחים אגח א- דלק קידוחים - שותפות מוגבלת</t>
  </si>
  <si>
    <t>4750089</t>
  </si>
  <si>
    <t>550013098</t>
  </si>
  <si>
    <t>19/05/17</t>
  </si>
  <si>
    <t>סאפיינס אגח ב- סאפיינס אינטרנשיונל קורפוריישן N.V</t>
  </si>
  <si>
    <t>1141936</t>
  </si>
  <si>
    <t>500440342</t>
  </si>
  <si>
    <t>28/03/18</t>
  </si>
  <si>
    <t>פורמולה אגח ב- פורמולה מערכות (1985)בע"מ</t>
  </si>
  <si>
    <t>2560159</t>
  </si>
  <si>
    <t>30/05/18</t>
  </si>
  <si>
    <t>תמר פטרו אגח ב- תמר פטרוליום בעמ</t>
  </si>
  <si>
    <t>1143593</t>
  </si>
  <si>
    <t>515334662</t>
  </si>
  <si>
    <t>13/03/18</t>
  </si>
  <si>
    <t>תמר פטרוליום אגח א- תמר פטרוליום בעמ</t>
  </si>
  <si>
    <t>1141332</t>
  </si>
  <si>
    <t>05/11/17</t>
  </si>
  <si>
    <t>מדלי אגח א- מדלי קפיטל קורפורשיין</t>
  </si>
  <si>
    <t>1143155</t>
  </si>
  <si>
    <t>4815200</t>
  </si>
  <si>
    <t>בזן       אגח ט- בתי זקוק לנפט בע"מ</t>
  </si>
  <si>
    <t>2590461</t>
  </si>
  <si>
    <t>בזן אגח ו- בתי זקוק לנפט בע"מ</t>
  </si>
  <si>
    <t>2590396</t>
  </si>
  <si>
    <t>אורביט אגח ו להמרה- אורביט-אלחוט טכנולוגיות בע"מ</t>
  </si>
  <si>
    <t>2650125</t>
  </si>
  <si>
    <t>520036153</t>
  </si>
  <si>
    <t>ביטחוניות</t>
  </si>
  <si>
    <t>סה"כ אחר</t>
  </si>
  <si>
    <t>TEVA 0 1/2 07/28/22- טבע תעשיות פרמצבטיות בע"מ</t>
  </si>
  <si>
    <t>CH0333827498</t>
  </si>
  <si>
    <t>בלומברג</t>
  </si>
  <si>
    <t>520013954</t>
  </si>
  <si>
    <t>Pharmaceuticals &amp; Biotechnology</t>
  </si>
  <si>
    <t>Ba2</t>
  </si>
  <si>
    <t>Moodys</t>
  </si>
  <si>
    <t>24/07/16</t>
  </si>
  <si>
    <t>TEVA 1 28/07/25- טבע תעשיות פרמצבטיות בע"מ</t>
  </si>
  <si>
    <t>CH0333827506</t>
  </si>
  <si>
    <t>TEVA 4 1/2 03/01/25- טבע תעשיות פרמצבטיות בע"מ</t>
  </si>
  <si>
    <t>XS1813724603</t>
  </si>
  <si>
    <t>BB</t>
  </si>
  <si>
    <t>31/05/18</t>
  </si>
  <si>
    <t>NAB 5 01/17/20- NATIONAL AUSTRALIA</t>
  </si>
  <si>
    <t>XS1014094061</t>
  </si>
  <si>
    <t>10298</t>
  </si>
  <si>
    <t>Banks</t>
  </si>
  <si>
    <t>AA-</t>
  </si>
  <si>
    <t>14/01/14</t>
  </si>
  <si>
    <t>סה"כ תל אביב 35</t>
  </si>
  <si>
    <t>טבע- טבע תעשיות פרמצבטיות בע"מ</t>
  </si>
  <si>
    <t>629014</t>
  </si>
  <si>
    <t>ביוטכנולוגיה</t>
  </si>
  <si>
    <t>פריגו- פריגו קומפני דואלי</t>
  </si>
  <si>
    <t>1130699</t>
  </si>
  <si>
    <t>520037599</t>
  </si>
  <si>
    <t>פניקס 1- הפניקס אחזקות בע"מ</t>
  </si>
  <si>
    <t>767012</t>
  </si>
  <si>
    <t>520017450</t>
  </si>
  <si>
    <t>הראל השקעות- הראל השקעות בביטוח ושרותים פיננסים בע"מ</t>
  </si>
  <si>
    <t>585018</t>
  </si>
  <si>
    <t>520033986</t>
  </si>
  <si>
    <t>אלביט מערכות- אלביט מערכות בע"מ</t>
  </si>
  <si>
    <t>1081124</t>
  </si>
  <si>
    <t>520043027</t>
  </si>
  <si>
    <t>דיסקונט א- בנק דיסקונט לישראל בע"מ</t>
  </si>
  <si>
    <t>691212</t>
  </si>
  <si>
    <t>520007030</t>
  </si>
  <si>
    <t>פועלים- בנק הפועלים בע"מ</t>
  </si>
  <si>
    <t>662577</t>
  </si>
  <si>
    <t>520000118</t>
  </si>
  <si>
    <t>לאומי- בנק לאומי לישראל בע"מ</t>
  </si>
  <si>
    <t>604611</t>
  </si>
  <si>
    <t>מזרחי טפחות- בנק מזרחי טפחות בע"מ</t>
  </si>
  <si>
    <t>695437</t>
  </si>
  <si>
    <t>520000522</t>
  </si>
  <si>
    <t>בינלאומי 5- הבנק הבינלאומי הראשון לישראל בע"מ</t>
  </si>
  <si>
    <t>593038</t>
  </si>
  <si>
    <t>520029083</t>
  </si>
  <si>
    <t>חברה לישראל- החברה לישראל בע"מ</t>
  </si>
  <si>
    <t>576017</t>
  </si>
  <si>
    <t>520028010</t>
  </si>
  <si>
    <t>דלק קבוצה- קבוצת דלק בע"מ</t>
  </si>
  <si>
    <t>1084128</t>
  </si>
  <si>
    <t>בזן- בתי זקוק לנפט בע"מ</t>
  </si>
  <si>
    <t>2590248</t>
  </si>
  <si>
    <t>דלק קדוחים יהש- דלק קידוחים - שותפות מוגבלת</t>
  </si>
  <si>
    <t>475020</t>
  </si>
  <si>
    <t>ישראמקו יהש- ישראמקו נגב 2 שותפות מוגבלת</t>
  </si>
  <si>
    <t>232017</t>
  </si>
  <si>
    <t>פז נפט- פז חברת הנפט בע"מ</t>
  </si>
  <si>
    <t>1100007</t>
  </si>
  <si>
    <t>כיל- כימיקלים לישראל בע"מ</t>
  </si>
  <si>
    <t>281014</t>
  </si>
  <si>
    <t>520027830</t>
  </si>
  <si>
    <t>טאואר- טאואר סמיקונדקטור בע"מ</t>
  </si>
  <si>
    <t>1082379</t>
  </si>
  <si>
    <t>520041997</t>
  </si>
  <si>
    <t>מוליכים למחצה</t>
  </si>
  <si>
    <t>סודהסטרים- סודהסטרים אינטרנשיונל בע"מ</t>
  </si>
  <si>
    <t>1121300</t>
  </si>
  <si>
    <t>513951251</t>
  </si>
  <si>
    <t>פרוטרום- פרוטרום תעשיות בע"מ</t>
  </si>
  <si>
    <t>1081082</t>
  </si>
  <si>
    <t>520042805</t>
  </si>
  <si>
    <t>שטראוס- שטראוס גרופ בע"מ</t>
  </si>
  <si>
    <t>746016</t>
  </si>
  <si>
    <t>שופרסל- שופר-סל בע"מ</t>
  </si>
  <si>
    <t>777037</t>
  </si>
  <si>
    <t>אלוני חץ- אלוני-חץ נכסים והשקעות בע"מ</t>
  </si>
  <si>
    <t>390013</t>
  </si>
  <si>
    <t>520038506</t>
  </si>
  <si>
    <t>אמות- אמות השקעות בע"מ</t>
  </si>
  <si>
    <t>1097278</t>
  </si>
  <si>
    <t>גזית גלוב- גזית-גלוב בע"מ</t>
  </si>
  <si>
    <t>126011</t>
  </si>
  <si>
    <t>מליסרון- מליסרון בע"מ</t>
  </si>
  <si>
    <t>323014</t>
  </si>
  <si>
    <t>עזריאלי קבוצה- קבוצת עזריאלי בע"מ (לשעבר קנית מימון)</t>
  </si>
  <si>
    <t>1119478</t>
  </si>
  <si>
    <t>נייס- נייס מערכות בע"מ</t>
  </si>
  <si>
    <t>273011</t>
  </si>
  <si>
    <t>520036872</t>
  </si>
  <si>
    <t>בזק- בזק החברה הישראלית לתקשורת בע"מ</t>
  </si>
  <si>
    <t>230011</t>
  </si>
  <si>
    <t>סה"כ תל אביב 90</t>
  </si>
  <si>
    <t>ארד- ארד בע"מ</t>
  </si>
  <si>
    <t>1091651</t>
  </si>
  <si>
    <t>510007800</t>
  </si>
  <si>
    <t>אלקטרוניקה ואופטיקה</t>
  </si>
  <si>
    <t>מיטרוניקס- מיטרוניקס בע"מ</t>
  </si>
  <si>
    <t>1091065</t>
  </si>
  <si>
    <t>511527202</t>
  </si>
  <si>
    <t>קמהדע- קמהדע בע"מ</t>
  </si>
  <si>
    <t>1094119</t>
  </si>
  <si>
    <t>511524605</t>
  </si>
  <si>
    <t>איידיאיי ביטוח- איי.די.איי. חברה לביטוח בע"מ</t>
  </si>
  <si>
    <t>1129501</t>
  </si>
  <si>
    <t>513910703</t>
  </si>
  <si>
    <t>כלל עסקי ביטוח- כלל החזקות עסקי ביטוח בע"מ</t>
  </si>
  <si>
    <t>224014</t>
  </si>
  <si>
    <t>520036120</t>
  </si>
  <si>
    <t>מגדל ביטוח- מגדל אחזקות ביטוח ופיננסים בע"מ</t>
  </si>
  <si>
    <t>1081165</t>
  </si>
  <si>
    <t>520029984</t>
  </si>
  <si>
    <t>מנורה מבטחים החזקות- מנורה מבטחים החזקות בע"מ</t>
  </si>
  <si>
    <t>566018</t>
  </si>
  <si>
    <t>520007469</t>
  </si>
  <si>
    <t>דקסיה ישראל- בנק דקסיה ישראל</t>
  </si>
  <si>
    <t>711010</t>
  </si>
  <si>
    <t>520019753</t>
  </si>
  <si>
    <t>פיבי- פ.י.ב.י. אחזקות בע"מ</t>
  </si>
  <si>
    <t>763011</t>
  </si>
  <si>
    <t>520029026</t>
  </si>
  <si>
    <t>אלקו החזקות- אלקו בע"מ</t>
  </si>
  <si>
    <t>694034</t>
  </si>
  <si>
    <t>520025370</t>
  </si>
  <si>
    <t>יואל- י.ו.א.ל. ירושלים אויל אקספלורשיין בע"מ</t>
  </si>
  <si>
    <t>583013</t>
  </si>
  <si>
    <t>520033226</t>
  </si>
  <si>
    <t>מבטח שמיר- מבטח שמיר אחזקות בע"מ</t>
  </si>
  <si>
    <t>127019</t>
  </si>
  <si>
    <t>520034125</t>
  </si>
  <si>
    <t>צור- צור שמיר אחזקות בע"מ</t>
  </si>
  <si>
    <t>730010</t>
  </si>
  <si>
    <t>520025586</t>
  </si>
  <si>
    <t>קנון- קנון</t>
  </si>
  <si>
    <t>1134139</t>
  </si>
  <si>
    <t>1635</t>
  </si>
  <si>
    <t>נפטא- נפטא חברה ישראלית לנפט בע"מ</t>
  </si>
  <si>
    <t>643015</t>
  </si>
  <si>
    <t>520020942</t>
  </si>
  <si>
    <t>תמר פטרוליום- תמר פטרוליום בעמ</t>
  </si>
  <si>
    <t>1141357</t>
  </si>
  <si>
    <t>נובה- נובה מכשירי מדידה בע"מ</t>
  </si>
  <si>
    <t>1084557</t>
  </si>
  <si>
    <t>511812463</t>
  </si>
  <si>
    <t>קמטק- קמטק בע"מ</t>
  </si>
  <si>
    <t>1095264</t>
  </si>
  <si>
    <t>511235434</t>
  </si>
  <si>
    <t>נטו אחזקות- נטו מ.ע. אחזקות בע"מ</t>
  </si>
  <si>
    <t>168013</t>
  </si>
  <si>
    <t>520034109</t>
  </si>
  <si>
    <t>אלקטרה צריכה- אלקטרה מוצרי צריכה בע"מ</t>
  </si>
  <si>
    <t>5010129</t>
  </si>
  <si>
    <t>520039975</t>
  </si>
  <si>
    <t>דלק רכב- דלק מערכות רכב בע"מ</t>
  </si>
  <si>
    <t>829010</t>
  </si>
  <si>
    <t>520033291</t>
  </si>
  <si>
    <t>סקופ- קבוצת סקופ מתכות בע"מ</t>
  </si>
  <si>
    <t>288019</t>
  </si>
  <si>
    <t>520037425</t>
  </si>
  <si>
    <t>קרסו חסום- קרסו מוטורס בע"מ</t>
  </si>
  <si>
    <t>112385013</t>
  </si>
  <si>
    <t>קרסו- קרסו מוטורס בע"מ</t>
  </si>
  <si>
    <t>1123850</t>
  </si>
  <si>
    <t>אדגר- אדגר השקעות ופיתוח בע"מ</t>
  </si>
  <si>
    <t>1820083</t>
  </si>
  <si>
    <t>אפריקה נכסים- אפריקה ישראל נכסים בע"מ</t>
  </si>
  <si>
    <t>1091354</t>
  </si>
  <si>
    <t>ביג- ביג מרכזי קניות (2004) בע"מ</t>
  </si>
  <si>
    <t>1097260</t>
  </si>
  <si>
    <t>נכסים ובנין- חברה לנכסים ולבנין בע"מ</t>
  </si>
  <si>
    <t>699017</t>
  </si>
  <si>
    <t>520025438</t>
  </si>
  <si>
    <t>דמרי- י.ח.דמרי בניה ופיתוח בע"מ</t>
  </si>
  <si>
    <t>1090315</t>
  </si>
  <si>
    <t>ישראל קנדה- ישראל קנדה לשער פאנגאיה נדלן</t>
  </si>
  <si>
    <t>434019</t>
  </si>
  <si>
    <t>520039298</t>
  </si>
  <si>
    <t>ישרס- ישרס חברה להשקעות בע"מ</t>
  </si>
  <si>
    <t>613034</t>
  </si>
  <si>
    <t>מגה אור- מגה אור החזקות בע"מ</t>
  </si>
  <si>
    <t>1104488</t>
  </si>
  <si>
    <t>נורסטאר- נורסטאר החזקות אינק  לשעבר גזית אינק</t>
  </si>
  <si>
    <t>723007</t>
  </si>
  <si>
    <t>511865008</t>
  </si>
  <si>
    <t>סאמיט- סאמיט אחזקות נדל"ן בע"מ</t>
  </si>
  <si>
    <t>1081686</t>
  </si>
  <si>
    <t>סלע נדלן- סלע קפיטל נדל"ן בע"מ</t>
  </si>
  <si>
    <t>1109644</t>
  </si>
  <si>
    <t>אשטרום קבוצה- קבוצת אשטרום</t>
  </si>
  <si>
    <t>1132315</t>
  </si>
  <si>
    <t>510381601</t>
  </si>
  <si>
    <t>רבוע נדלן- רבוע כחול נדל"ן בע"מ</t>
  </si>
  <si>
    <t>1098565</t>
  </si>
  <si>
    <t>ריט 1- ריט 1 בע"מ</t>
  </si>
  <si>
    <t>1098920</t>
  </si>
  <si>
    <t>שיכון ובינוי- שיכון ובינוי - אחזקות בע"מ</t>
  </si>
  <si>
    <t>1081942</t>
  </si>
  <si>
    <t>אבגול- אבגול תעשיות 1953 בע"מ</t>
  </si>
  <si>
    <t>1100957</t>
  </si>
  <si>
    <t>510119068</t>
  </si>
  <si>
    <t>נייר חדרה- נייר חדרה לשעבר מפעלי נייר</t>
  </si>
  <si>
    <t>632018</t>
  </si>
  <si>
    <t>שלאג- שלא"ג תעשיות בע"מ</t>
  </si>
  <si>
    <t>1090547</t>
  </si>
  <si>
    <t>513507574</t>
  </si>
  <si>
    <t>וואן טכנולוגיות תוכנה- וואן טכנולוגיות תוכנה(או.אס.טי)בע"מ</t>
  </si>
  <si>
    <t>161018</t>
  </si>
  <si>
    <t>520034695</t>
  </si>
  <si>
    <t>מלם תים- מלם-תים בע"מ</t>
  </si>
  <si>
    <t>156018</t>
  </si>
  <si>
    <t>520034620</t>
  </si>
  <si>
    <t>פורמולה מערכות- פורמולה מערכות (1985)בע"מ</t>
  </si>
  <si>
    <t>256016</t>
  </si>
  <si>
    <t>דנאל כא- דנאל (אדיר יהושע) בע"מ</t>
  </si>
  <si>
    <t>314013</t>
  </si>
  <si>
    <t>520037565</t>
  </si>
  <si>
    <t>מג'יק- מג'יק תעשיות תכנה בע"מ</t>
  </si>
  <si>
    <t>1082312</t>
  </si>
  <si>
    <t>512577123</t>
  </si>
  <si>
    <t>בי קומיונקיישנס- בי קומיוניקיישנס בע"מ לשעבר סמייל 012</t>
  </si>
  <si>
    <t>1107663</t>
  </si>
  <si>
    <t>פרטנר- חברת פרטנר תקשורת בע"מ</t>
  </si>
  <si>
    <t>1083484</t>
  </si>
  <si>
    <t>סלקום- סלקום ישראל בע"מ</t>
  </si>
  <si>
    <t>1101534</t>
  </si>
  <si>
    <t>סה"כ מניות היתר</t>
  </si>
  <si>
    <t>בריל- בריל תעשיות נעליים בע"מ</t>
  </si>
  <si>
    <t>399014</t>
  </si>
  <si>
    <t>520038647</t>
  </si>
  <si>
    <t>סיאי- סי אי סיסטמס (ישראל) בע"מ</t>
  </si>
  <si>
    <t>442012</t>
  </si>
  <si>
    <t>520039280</t>
  </si>
  <si>
    <t>פיסיבי טכנולוגיות- פי.סי.בי. טכנולוגיות בע"מ</t>
  </si>
  <si>
    <t>1091685</t>
  </si>
  <si>
    <t>511888356</t>
  </si>
  <si>
    <t>פריורטק- פריורטק בע"מ</t>
  </si>
  <si>
    <t>328013</t>
  </si>
  <si>
    <t>520037797</t>
  </si>
  <si>
    <t>אבוג'ן- אבוג'ן בע"מ</t>
  </si>
  <si>
    <t>1105055</t>
  </si>
  <si>
    <t>512838723</t>
  </si>
  <si>
    <t>אפוסנס- אפוסנס בע"מ</t>
  </si>
  <si>
    <t>1119593</t>
  </si>
  <si>
    <t>512380296</t>
  </si>
  <si>
    <t>ביוקנסל- ביוקנסל בע"מ</t>
  </si>
  <si>
    <t>1126788</t>
  </si>
  <si>
    <t>514672625</t>
  </si>
  <si>
    <t>אורביט- אורביט-אלחוט טכנולוגיות בע"מ</t>
  </si>
  <si>
    <t>265017</t>
  </si>
  <si>
    <t>אימקו- אימקו תעשיות בע"מ</t>
  </si>
  <si>
    <t>282012</t>
  </si>
  <si>
    <t>520037243</t>
  </si>
  <si>
    <t>אירונאוטיקס- אירונאוטיקס</t>
  </si>
  <si>
    <t>1141142</t>
  </si>
  <si>
    <t>512551425</t>
  </si>
  <si>
    <t>אראסאל- אר.אס.אל.אלקטרוניקה בע"מ</t>
  </si>
  <si>
    <t>299016</t>
  </si>
  <si>
    <t>520037458</t>
  </si>
  <si>
    <t>בי.ג'י.איי (בהשעיה)- בי.ג'י.איי השקעות (1961) בע"מ</t>
  </si>
  <si>
    <t>1092709</t>
  </si>
  <si>
    <t>510291750</t>
  </si>
  <si>
    <t>ביטוח ישיר- ביטוח ישיר - השקעות פיננסיות בע"מ</t>
  </si>
  <si>
    <t>1083682</t>
  </si>
  <si>
    <t>520044439</t>
  </si>
  <si>
    <t>חירון - חירון-מסחר השקעות ומבנה תעשיה בע"מ</t>
  </si>
  <si>
    <t>150011</t>
  </si>
  <si>
    <t>520034216</t>
  </si>
  <si>
    <t>יצוא- יצוא-חברה להשקעות בע"מ</t>
  </si>
  <si>
    <t>704015</t>
  </si>
  <si>
    <t>520025156</t>
  </si>
  <si>
    <t>לפידות- לפידות חברת מחפשי נפט לישראל בע"מ</t>
  </si>
  <si>
    <t>642017</t>
  </si>
  <si>
    <t>520022971</t>
  </si>
  <si>
    <t>ערד- ערד השקעות ופתוח תעשיה בע"מ</t>
  </si>
  <si>
    <t>731018</t>
  </si>
  <si>
    <t>520025198</t>
  </si>
  <si>
    <t>שמן נפט וגז- שמן משאבי נפט וגז בע"מ</t>
  </si>
  <si>
    <t>1125012</t>
  </si>
  <si>
    <t>514532456</t>
  </si>
  <si>
    <t>תדאה- תדאה, פיתוח טכנולוגי ואוטומציה בע"מ</t>
  </si>
  <si>
    <t>142018</t>
  </si>
  <si>
    <t>520034364</t>
  </si>
  <si>
    <t>אלרון- אלרון תעשיה אלקטרונית בע"מ</t>
  </si>
  <si>
    <t>749077</t>
  </si>
  <si>
    <t>520028036</t>
  </si>
  <si>
    <t>השקעות במדעי החיים</t>
  </si>
  <si>
    <t>כלל ביוטכנולוגיה- כלל תעשיות ביוטכנולוגיה בע"מ</t>
  </si>
  <si>
    <t>1104280</t>
  </si>
  <si>
    <t>511898835</t>
  </si>
  <si>
    <t>קפיטל פוינט- קפיטל פוינט בע"מ</t>
  </si>
  <si>
    <t>1097146</t>
  </si>
  <si>
    <t>512950320</t>
  </si>
  <si>
    <t>אלון חיפושי גז- אלון חיפושי גז טבעי בע"מ</t>
  </si>
  <si>
    <t>1117688</t>
  </si>
  <si>
    <t>514329580</t>
  </si>
  <si>
    <t>דלק אנרגיה- דלק מערכות אנרגיה בע"מ</t>
  </si>
  <si>
    <t>565010</t>
  </si>
  <si>
    <t>לפידות חלץ יהש- לפידות-חלץ - שותפות מוגבלת</t>
  </si>
  <si>
    <t>1091248</t>
  </si>
  <si>
    <t>550217129</t>
  </si>
  <si>
    <t>מר- ח.מר תעשיות בע"מ</t>
  </si>
  <si>
    <t>338012</t>
  </si>
  <si>
    <t>520037805</t>
  </si>
  <si>
    <t>שנפ- מפעלי ע. שנפ ושות' בע"מ</t>
  </si>
  <si>
    <t>1103571</t>
  </si>
  <si>
    <t>תאת טכנולוגיות- תאת טכנולוגיות בע"מ</t>
  </si>
  <si>
    <t>1082726</t>
  </si>
  <si>
    <t>520035791</t>
  </si>
  <si>
    <t>גולן פלסטיק- גולן מוצרי פלסטיק בע"מ</t>
  </si>
  <si>
    <t>1091933</t>
  </si>
  <si>
    <t>513029975</t>
  </si>
  <si>
    <t>גניגר- גניגר מפעלי פלסטיק בע"מ</t>
  </si>
  <si>
    <t>1095892</t>
  </si>
  <si>
    <t>512416991</t>
  </si>
  <si>
    <t>כפרית- כפרית תעשיות (1993) בע"מ</t>
  </si>
  <si>
    <t>522011</t>
  </si>
  <si>
    <t>520038787</t>
  </si>
  <si>
    <t>מקסימה- מקסימה המרכז להפרדת אויר בע"מ</t>
  </si>
  <si>
    <t>134015</t>
  </si>
  <si>
    <t>520034232</t>
  </si>
  <si>
    <t>רבל- רבל אי.סי.אס. בע"מ</t>
  </si>
  <si>
    <t>1103878</t>
  </si>
  <si>
    <t>רם-און- רם-און השקעות והחזקות (1999) בע"מ</t>
  </si>
  <si>
    <t>1090943</t>
  </si>
  <si>
    <t>512776964</t>
  </si>
  <si>
    <t>קווליטאו- קווליטאו בע"מ</t>
  </si>
  <si>
    <t>1083955</t>
  </si>
  <si>
    <t>511896540</t>
  </si>
  <si>
    <t>גן שמואל- גן שמואל מזון בע"מ</t>
  </si>
  <si>
    <t>532010</t>
  </si>
  <si>
    <t>520039934</t>
  </si>
  <si>
    <t>זנלכל- זנלכל בע"מ</t>
  </si>
  <si>
    <t>130013</t>
  </si>
  <si>
    <t>520034208</t>
  </si>
  <si>
    <t>כלל משקאות- כלל תעשיות ומשקאות בע"מ</t>
  </si>
  <si>
    <t>1147685</t>
  </si>
  <si>
    <t>515818524</t>
  </si>
  <si>
    <t>מעברות- מוצרי מעברות בע"מ</t>
  </si>
  <si>
    <t>528018</t>
  </si>
  <si>
    <t>520039488</t>
  </si>
  <si>
    <t>צאם- צאם מוצרי מזון (ישראל) בע"מ</t>
  </si>
  <si>
    <t>342014</t>
  </si>
  <si>
    <t>520037813</t>
  </si>
  <si>
    <t>ביו ויו- ביו ויו בע"מ</t>
  </si>
  <si>
    <t>1096049</t>
  </si>
  <si>
    <t>512671371</t>
  </si>
  <si>
    <t>מכשור רפואי</t>
  </si>
  <si>
    <t>ברימאג ( חסום)- ברימאג דיגיטל אייג' בע"מ</t>
  </si>
  <si>
    <t>1094283</t>
  </si>
  <si>
    <t>511786378</t>
  </si>
  <si>
    <t>ברימאג- ברימאג דיגיטל אייג' בע"מ</t>
  </si>
  <si>
    <t>ויליפוד- וילי פוד השקעות בע"מ</t>
  </si>
  <si>
    <t>371013</t>
  </si>
  <si>
    <t>520038225</t>
  </si>
  <si>
    <t>טיב טעם- טיב טעם הולדינגס 1 בע"מ</t>
  </si>
  <si>
    <t>103010</t>
  </si>
  <si>
    <t>520041187</t>
  </si>
  <si>
    <t>מדטכניקה- מדטכניקה בע"מ</t>
  </si>
  <si>
    <t>253013</t>
  </si>
  <si>
    <t>520036195</t>
  </si>
  <si>
    <t>מנדלסוןתשת- מנדלסון תשתיות ותעשיות בע"מ</t>
  </si>
  <si>
    <t>1129444</t>
  </si>
  <si>
    <t>513660373</t>
  </si>
  <si>
    <t>נטו מלינדה- נטו מלינדה סחר בע"מ</t>
  </si>
  <si>
    <t>1105097</t>
  </si>
  <si>
    <t>511725459</t>
  </si>
  <si>
    <t>סאני תקשורת- סאני תקשורת סלולרית  בע"מ</t>
  </si>
  <si>
    <t>1082353</t>
  </si>
  <si>
    <t>עמיר שיווק- עמיר שיווק והשקעות בחקלאות בע"מ</t>
  </si>
  <si>
    <t>1092204</t>
  </si>
  <si>
    <t>513615286</t>
  </si>
  <si>
    <t>ראלקו- ראלקו סוכנויות בע"מ</t>
  </si>
  <si>
    <t>393017</t>
  </si>
  <si>
    <t>520038183</t>
  </si>
  <si>
    <t>אפריקה תעשיות</t>
  </si>
  <si>
    <t>800011</t>
  </si>
  <si>
    <t>520026618</t>
  </si>
  <si>
    <t>חד אסף תעשיות- חד-אסף תעשיות בע"מ</t>
  </si>
  <si>
    <t>351015</t>
  </si>
  <si>
    <t>520038449</t>
  </si>
  <si>
    <t>קבוצת גאון בע"מ- קבוצת גאון בע"מ</t>
  </si>
  <si>
    <t>454017</t>
  </si>
  <si>
    <t>520025016</t>
  </si>
  <si>
    <t>לכיש- תעשיות לכיש בע"מ</t>
  </si>
  <si>
    <t>826016</t>
  </si>
  <si>
    <t>520033317</t>
  </si>
  <si>
    <t>דוניץ- אחים דוניץ בע"מ</t>
  </si>
  <si>
    <t>400010</t>
  </si>
  <si>
    <t>קרן אלקטרה נדלן- אלקטרה נדל"ן בע"מ</t>
  </si>
  <si>
    <t>1094044</t>
  </si>
  <si>
    <t>אספן גרופ- אספן גרופ בע"מ</t>
  </si>
  <si>
    <t>313015</t>
  </si>
  <si>
    <t>520037540</t>
  </si>
  <si>
    <t>אפריקה מגורים- אפריקה ישראל מגורים בע"מ</t>
  </si>
  <si>
    <t>1097948</t>
  </si>
  <si>
    <t>ב. יאיר- ב.יאיר חברה קבלנית לעבודות בניה 1988 בע"מ</t>
  </si>
  <si>
    <t>1097229</t>
  </si>
  <si>
    <t>511327017</t>
  </si>
  <si>
    <t>בית הזהב- בית-הזהב בע"מ</t>
  </si>
  <si>
    <t>235010</t>
  </si>
  <si>
    <t>וויי בוקס (שם קודם-מרתון)- ויי בוקס נדלן בע"מ( לשעבר מרתון )</t>
  </si>
  <si>
    <t>486027</t>
  </si>
  <si>
    <t>520038688</t>
  </si>
  <si>
    <t>וילאר- וילאר אינטרנשיונל בע"מ</t>
  </si>
  <si>
    <t>416016</t>
  </si>
  <si>
    <t>לודזיה- לודזיה רוטקס השקעות בע"מ</t>
  </si>
  <si>
    <t>753012</t>
  </si>
  <si>
    <t>520000779</t>
  </si>
  <si>
    <t>מהדרין- מהדרין בע"מ</t>
  </si>
  <si>
    <t>686014</t>
  </si>
  <si>
    <t>520018482</t>
  </si>
  <si>
    <t>מישורים- מישורים חברה לפיתוח בע"מ</t>
  </si>
  <si>
    <t>1105196</t>
  </si>
  <si>
    <t>מנרב- מנרב פרוייקטים</t>
  </si>
  <si>
    <t>155036</t>
  </si>
  <si>
    <t>511301665</t>
  </si>
  <si>
    <t>מנרב פרויקטים- מנרב פרוייקטים</t>
  </si>
  <si>
    <t>1140243</t>
  </si>
  <si>
    <t>נתנאל גרופ- נתנאל גרופ בע"מ</t>
  </si>
  <si>
    <t>421016</t>
  </si>
  <si>
    <t>סים בכורה סד L- סים קומרשייל טראסט קורפוריישן</t>
  </si>
  <si>
    <t>1142355</t>
  </si>
  <si>
    <t>908311</t>
  </si>
  <si>
    <t>פוליגון- פוליגון נדל"ן בע"מ</t>
  </si>
  <si>
    <t>745018</t>
  </si>
  <si>
    <t>520029562</t>
  </si>
  <si>
    <t>פרשקובסקי- פרשקובסקי השקעות ובניין בע"מ</t>
  </si>
  <si>
    <t>1102128</t>
  </si>
  <si>
    <t>צמח המרמן- צ.מ.ח המרמן בע"מ</t>
  </si>
  <si>
    <t>1104058</t>
  </si>
  <si>
    <t>512531203</t>
  </si>
  <si>
    <t>יעקובי קבוצה- קבוצת אחים יעקובי</t>
  </si>
  <si>
    <t>1142421</t>
  </si>
  <si>
    <t>קרדן נדלן יזום- קרדן נדל"ן יזום ופיתוח בע"מ</t>
  </si>
  <si>
    <t>1118447</t>
  </si>
  <si>
    <t>520041005</t>
  </si>
  <si>
    <t>רבד- רבד בע"מ</t>
  </si>
  <si>
    <t>526012</t>
  </si>
  <si>
    <t>ניסן- ניסן תעשיות רפואיות בע"מ</t>
  </si>
  <si>
    <t>660019</t>
  </si>
  <si>
    <t>520040940</t>
  </si>
  <si>
    <t>שניב- שניב תעשיות נייר בע"מ</t>
  </si>
  <si>
    <t>1080837</t>
  </si>
  <si>
    <t>520041732</t>
  </si>
  <si>
    <t>טלרד נטוורקס- טלרד נטוורקס</t>
  </si>
  <si>
    <t>1140953</t>
  </si>
  <si>
    <t>510852643</t>
  </si>
  <si>
    <t>ציוד תקשורת</t>
  </si>
  <si>
    <t>אמת- א.מ.ת. מיחשוב בע"מ</t>
  </si>
  <si>
    <t>382010</t>
  </si>
  <si>
    <t>520038514</t>
  </si>
  <si>
    <t>אי.אל.די- אי.אל.די. אדוונסד לוגיסטיקס דוולופמנטס בע"מ</t>
  </si>
  <si>
    <t>1084003</t>
  </si>
  <si>
    <t>511029373</t>
  </si>
  <si>
    <t>טלדור- טלדור מערכות מחשבים (1986) בע"מ</t>
  </si>
  <si>
    <t>477018</t>
  </si>
  <si>
    <t>520039710</t>
  </si>
  <si>
    <t>מחשוב ישיר קבוצה- קבוצת מיחשוב ישיר בע"מ</t>
  </si>
  <si>
    <t>507012</t>
  </si>
  <si>
    <t>520040007</t>
  </si>
  <si>
    <t>אוברסיז מניה- אוברסיז</t>
  </si>
  <si>
    <t>1139617</t>
  </si>
  <si>
    <t>510490071</t>
  </si>
  <si>
    <t>אוריין- אוריין ש.מ. בע"מ</t>
  </si>
  <si>
    <t>1103506</t>
  </si>
  <si>
    <t>ארן- ארן מחקר ופיתוח (1982) בע"מ</t>
  </si>
  <si>
    <t>1085265</t>
  </si>
  <si>
    <t>510959596</t>
  </si>
  <si>
    <t>הולמס פלייס- הולמס פלייס אינטרנשיונל בע"מ</t>
  </si>
  <si>
    <t>1142587</t>
  </si>
  <si>
    <t>512466723</t>
  </si>
  <si>
    <t>נובולוג- נובולוג פארם אפ 1966 בע"מ</t>
  </si>
  <si>
    <t>1140151</t>
  </si>
  <si>
    <t>510475312</t>
  </si>
  <si>
    <t>רפק- רפק תקשורת ותשתיות בע"מ</t>
  </si>
  <si>
    <t>769026</t>
  </si>
  <si>
    <t>520029505</t>
  </si>
  <si>
    <t>איביאי בית השקעות- אי.בי.אי. בית השקעות בע"מ</t>
  </si>
  <si>
    <t>175018</t>
  </si>
  <si>
    <t>520034356</t>
  </si>
  <si>
    <t>אנליסט- אנליסט אי.אמ.אס.-שרותי ניהול השקעות בע"מ</t>
  </si>
  <si>
    <t>1080613</t>
  </si>
  <si>
    <t>520041963</t>
  </si>
  <si>
    <t>פועלים איביאי- פועלים אי.בי.אי.-ניהול וחיתום בע"מ</t>
  </si>
  <si>
    <t>1084482</t>
  </si>
  <si>
    <t>511819617</t>
  </si>
  <si>
    <t>פננטפארק- פננטפארק פלוטינג רייט קפיטל לימיטד</t>
  </si>
  <si>
    <t>1142405</t>
  </si>
  <si>
    <t>מטומי- מטומי מדיה גרופ בע"מ</t>
  </si>
  <si>
    <t>1131697</t>
  </si>
  <si>
    <t>513795427</t>
  </si>
  <si>
    <t>סינאל- סינאל תעשיות בע"מ</t>
  </si>
  <si>
    <t>1084953</t>
  </si>
  <si>
    <t>511416612</t>
  </si>
  <si>
    <t>פורמולה ויז'ן- פורמולה ויז'ן טכנולוג'יס (אפ.וי.טי) בע"מ</t>
  </si>
  <si>
    <t>169011</t>
  </si>
  <si>
    <t>520034919</t>
  </si>
  <si>
    <t>קו מנחה- קו מנחה שרותי מידע ותקשורת בע"מ</t>
  </si>
  <si>
    <t>271015</t>
  </si>
  <si>
    <t>520036997</t>
  </si>
  <si>
    <t>סה"כ call 001 אופציות</t>
  </si>
  <si>
    <t>CAESAR STONE SDOT- CAESAR STON SDOT</t>
  </si>
  <si>
    <t>IL0011259137</t>
  </si>
  <si>
    <t>NASDAQ</t>
  </si>
  <si>
    <t>12277</t>
  </si>
  <si>
    <t>Materials</t>
  </si>
  <si>
    <t>Mediwound ltd- MEDIWOUND LTD</t>
  </si>
  <si>
    <t>IL0011316309</t>
  </si>
  <si>
    <t>10278</t>
  </si>
  <si>
    <t>Camtek Ltd- קמטק בע"מ</t>
  </si>
  <si>
    <t>IL0010952641</t>
  </si>
  <si>
    <t>Semiconductors &amp; Semiconductor Equipment</t>
  </si>
  <si>
    <t>JACADA LTD- ג'קדה בע"מ</t>
  </si>
  <si>
    <t>IL0010834500</t>
  </si>
  <si>
    <t>520044306</t>
  </si>
  <si>
    <t>Software &amp; Services</t>
  </si>
  <si>
    <t>MAGIC SOFTWARE ENTER- מג'יק תעשיות תכנה בע"מ</t>
  </si>
  <si>
    <t>IL0010823123-70291281</t>
  </si>
  <si>
    <t>Radware ltd- רדוור בע"מ</t>
  </si>
  <si>
    <t>IL0010834765</t>
  </si>
  <si>
    <t>520044371</t>
  </si>
  <si>
    <t>Kornit Digital ltd- Kornit Digital Ltd</t>
  </si>
  <si>
    <t>IL0011216723</t>
  </si>
  <si>
    <t>12849</t>
  </si>
  <si>
    <t>Technology Hardware &amp; Equipment</t>
  </si>
  <si>
    <t>Orbotec- אורבוטק בע"מ</t>
  </si>
  <si>
    <t>IL0010823388</t>
  </si>
  <si>
    <t>520035213</t>
  </si>
  <si>
    <t>Ituran Location And Control- איתוראן איתור ושליטה בע"מ</t>
  </si>
  <si>
    <t>IL0010818685</t>
  </si>
  <si>
    <t>520043811</t>
  </si>
  <si>
    <t>Radcom  ltdt- רדקום בע"מ</t>
  </si>
  <si>
    <t>IL0010826688</t>
  </si>
  <si>
    <t>520043456</t>
  </si>
  <si>
    <t>RADCOM LTD REST- רדקום בע"מ</t>
  </si>
  <si>
    <t>Silicom limited- סיליקום בע"מ</t>
  </si>
  <si>
    <t>IL0010826928</t>
  </si>
  <si>
    <t>520041120</t>
  </si>
  <si>
    <t>Telecommunication Services</t>
  </si>
  <si>
    <t>SEDG US_SOLAREDGE TECHNOLOGI- SOLAREDGE TECHNOLOGIES INC</t>
  </si>
  <si>
    <t>US83417M1045</t>
  </si>
  <si>
    <t>27183</t>
  </si>
  <si>
    <t>Utilities</t>
  </si>
  <si>
    <t>AFI Development Plc B- AFI Development PLC</t>
  </si>
  <si>
    <t>CY0101380612</t>
  </si>
  <si>
    <t>LSE</t>
  </si>
  <si>
    <t>10603</t>
  </si>
  <si>
    <t>Real Estate</t>
  </si>
  <si>
    <t>AROUNDTOWN SA- Aroundtown property</t>
  </si>
  <si>
    <t>LU1673108939</t>
  </si>
  <si>
    <t>FWB</t>
  </si>
  <si>
    <t>12853</t>
  </si>
  <si>
    <t>Brack Capital real state- BRACK CAPITAL Real Estate ln</t>
  </si>
  <si>
    <t>NL0010763611</t>
  </si>
  <si>
    <t>11242</t>
  </si>
  <si>
    <t>CIM COMMERCIAL T- סים קומרשייל טראסט קורפוריישן</t>
  </si>
  <si>
    <t>US1255251050</t>
  </si>
  <si>
    <t>סה"כ שמחקות מדדי מניות בישראל</t>
  </si>
  <si>
    <t>סה"כ שמחקות מדדי מניות בחו"ל</t>
  </si>
  <si>
    <t>הראלס כח דקס- הראל סל בע"מ</t>
  </si>
  <si>
    <t>1124155</t>
  </si>
  <si>
    <t>514103811</t>
  </si>
  <si>
    <t>קסם סמ 4 דקס- קסם תעודות סל ומוצרי מדדים בע"מ</t>
  </si>
  <si>
    <t>1116912</t>
  </si>
  <si>
    <t>513502211</t>
  </si>
  <si>
    <t>קסםסמ 13 הודו- קסם תעודות סל ומוצרי מדדים בע"מ</t>
  </si>
  <si>
    <t>1117019</t>
  </si>
  <si>
    <t>סה"כ שמחקות מדדים אחרים בישראל</t>
  </si>
  <si>
    <t>תכלית  ל  מקמ- תכלית גלובל בע"מ</t>
  </si>
  <si>
    <t>1111681</t>
  </si>
  <si>
    <t>513815258</t>
  </si>
  <si>
    <t>סה"כ שמחקות מדדים אחרים בחו"ל</t>
  </si>
  <si>
    <t>סה"כ short</t>
  </si>
  <si>
    <t>סה"כ שמחקות מדדי מניות</t>
  </si>
  <si>
    <t>India found inc-f- India Fund</t>
  </si>
  <si>
    <t>US4540891037</t>
  </si>
  <si>
    <t>10205</t>
  </si>
  <si>
    <t>Diversified Financials</t>
  </si>
  <si>
    <t>סה"כ שמחקות מדדים אחרים</t>
  </si>
  <si>
    <t>סה"כ אג"ח ממשלתי</t>
  </si>
  <si>
    <t>סה"כ אגח קונצרני</t>
  </si>
  <si>
    <t>סה"כ כתבי אופציות בישראל</t>
  </si>
  <si>
    <t>מנרב פרויקט אפ2- מנרב פרוייקטים</t>
  </si>
  <si>
    <t>1140268</t>
  </si>
  <si>
    <t>מור השקעות אפ 1- י.ד. מור השקעות בע"מ</t>
  </si>
  <si>
    <t>1141472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</si>
  <si>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</si>
  <si>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</si>
  <si>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</si>
  <si>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</si>
  <si>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</si>
  <si>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</si>
  <si>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RXZ8_EURO-BOND Fut Des18- חוזים עתידיים בחול</t>
  </si>
  <si>
    <t>70273065</t>
  </si>
  <si>
    <t>סה"כ קרן מובטחת</t>
  </si>
  <si>
    <t>סה"כ קרן לא מובטחת</t>
  </si>
  <si>
    <t>אלה פקדון אגח ב- אלה פקדונות בע"מ</t>
  </si>
  <si>
    <t>1142215</t>
  </si>
  <si>
    <t>אשראי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</si>
  <si>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</si>
  <si>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</si>
  <si>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</si>
  <si>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</si>
  <si>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</si>
  <si>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</si>
  <si>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</si>
  <si>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</si>
  <si>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</si>
  <si>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</si>
  <si>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</si>
  <si>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</si>
  <si>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נייר ערך מסחרי עזריאלי- קבוצת עזריאלי בע"מ (לשעבר קנית מימון)</t>
  </si>
  <si>
    <t>29992321</t>
  </si>
  <si>
    <t>23/03/15</t>
  </si>
  <si>
    <t>נייר ערך מסחרי אשטרום 020119- קבוצת אשטרום</t>
  </si>
  <si>
    <t>8030078</t>
  </si>
  <si>
    <t>03/09/18</t>
  </si>
  <si>
    <t>סה"כ תעודות חוב מסחריות של חברות ישראליות</t>
  </si>
  <si>
    <t>סה"כ תעודות חוב מסחריות של חברות זרות</t>
  </si>
  <si>
    <t>מקורות אגח 8 רמ- מקורות חברת מים בע"מ</t>
  </si>
  <si>
    <t>1124346</t>
  </si>
  <si>
    <t>520010869</t>
  </si>
  <si>
    <t>חשמל צמוד 2022 רמ- חברת החשמל לישראל בע"מ</t>
  </si>
  <si>
    <t>6000129</t>
  </si>
  <si>
    <t>28/11/17</t>
  </si>
  <si>
    <t>נתיבי גז אג"ח א - רמ- נתיבי הגז הטבעי לישראל בע"מ</t>
  </si>
  <si>
    <t>1103084</t>
  </si>
  <si>
    <t>סויטלנד אגח ב' רצף מוסדיים- סויטלנד סי.ד(2011)בע"מ</t>
  </si>
  <si>
    <t>1131234</t>
  </si>
  <si>
    <t>514682848</t>
  </si>
  <si>
    <t>סויטלנד אגח ג רצף מוסדיים- סויטלנד סי.ד(2011)בע"מ</t>
  </si>
  <si>
    <t>1133867</t>
  </si>
  <si>
    <t>18/04/18</t>
  </si>
  <si>
    <t>דרך ארץ אגח ב ( מזנין)- דרך ארץ הייווייז (1997) בע"מ</t>
  </si>
  <si>
    <t>90150200</t>
  </si>
  <si>
    <t>512475203</t>
  </si>
  <si>
    <t>09/08/17</t>
  </si>
  <si>
    <t>אספיסי אלעד אגח 2 רמ- אס.פי.סי אל-עד</t>
  </si>
  <si>
    <t>1092774</t>
  </si>
  <si>
    <t>514667021</t>
  </si>
  <si>
    <t>03/05/15</t>
  </si>
  <si>
    <t>אספיסי אלעד אגח 3 רמ- אס.פי.סי אל-עד</t>
  </si>
  <si>
    <t>1093939</t>
  </si>
  <si>
    <t>ביסיאראי-בראק קפיטל נדלן אג א- בי.סי.אר.אי-בראק קפיטל ריל אסטייט איווסטמנט בי.וי</t>
  </si>
  <si>
    <t>1107168</t>
  </si>
  <si>
    <t>511900235</t>
  </si>
  <si>
    <t>הום סנטר אגח א</t>
  </si>
  <si>
    <t>3780038</t>
  </si>
  <si>
    <t>520038480</t>
  </si>
  <si>
    <t>CC.IL</t>
  </si>
  <si>
    <t>19/08/18</t>
  </si>
  <si>
    <t>קמור אגח ו</t>
  </si>
  <si>
    <t>1320118</t>
  </si>
  <si>
    <t>520034117</t>
  </si>
  <si>
    <t>12/02/13</t>
  </si>
  <si>
    <t>קרדן אן_וי ב חש81/2- קרדן אן.וי.</t>
  </si>
  <si>
    <t>1143270</t>
  </si>
  <si>
    <t>01/02/18</t>
  </si>
  <si>
    <t>אלוןחברת הדלק רמ אגח א (י- אלון חברת הדלק לישראל בע"מ</t>
  </si>
  <si>
    <t>1101567</t>
  </si>
  <si>
    <t>520041690</t>
  </si>
  <si>
    <t>31/07/16</t>
  </si>
  <si>
    <t>אלרן נדלן אגח ג</t>
  </si>
  <si>
    <t>1124650</t>
  </si>
  <si>
    <t>511315707</t>
  </si>
  <si>
    <t>18/06/15</t>
  </si>
  <si>
    <t>בסר אירופה אגח ט</t>
  </si>
  <si>
    <t>1170166</t>
  </si>
  <si>
    <t>520033838</t>
  </si>
  <si>
    <t>31/12/13</t>
  </si>
  <si>
    <t>בסר אירופה אגח' ט' חש 112012- ב.ס.ר אירופה בע"מ</t>
  </si>
  <si>
    <t>1170190</t>
  </si>
  <si>
    <t>20/12/12</t>
  </si>
  <si>
    <t>גמול השקעות אגח ב</t>
  </si>
  <si>
    <t>1116755</t>
  </si>
  <si>
    <t>520018136</t>
  </si>
  <si>
    <t>30/07/14</t>
  </si>
  <si>
    <t>חבס אגח 4</t>
  </si>
  <si>
    <t>4150124</t>
  </si>
  <si>
    <t>520039017</t>
  </si>
  <si>
    <t>06/07/14</t>
  </si>
  <si>
    <t>לידקום אגח א</t>
  </si>
  <si>
    <t>1112911</t>
  </si>
  <si>
    <t>510928518</t>
  </si>
  <si>
    <t>לידקום אגח א חש 12/09</t>
  </si>
  <si>
    <t>1117548</t>
  </si>
  <si>
    <t>לידקום אגח א חש 8/09 (י- לידקום אינטגרייטד סולושנס בע"מ</t>
  </si>
  <si>
    <t>1115096</t>
  </si>
  <si>
    <t>מעין ונצורס אגח ב' להמרה- מעין ונצ'ורס בע"מ</t>
  </si>
  <si>
    <t>1135185</t>
  </si>
  <si>
    <t>512420647</t>
  </si>
  <si>
    <t>השקעות בהיי-טק</t>
  </si>
  <si>
    <t>סאני תקשורת אגח ו</t>
  </si>
  <si>
    <t>1134659</t>
  </si>
  <si>
    <t>31/03/15</t>
  </si>
  <si>
    <t>סאני תקשורת אגח יג</t>
  </si>
  <si>
    <t>1134709</t>
  </si>
  <si>
    <t>02/03/15</t>
  </si>
  <si>
    <t>י.ח.ק אגח א- י.ח.ק להשקעות שותפות מוגבלת</t>
  </si>
  <si>
    <t>1143007</t>
  </si>
  <si>
    <t>550016091</t>
  </si>
  <si>
    <t>27/06/18</t>
  </si>
  <si>
    <t>אאורה אגח 1 חוב שלא שולם 8/15.- אאורה השקעות בע"מ</t>
  </si>
  <si>
    <t>3730389</t>
  </si>
  <si>
    <t>01/09/15</t>
  </si>
  <si>
    <t>קמור אגח ח (י)- קמור בע"מ</t>
  </si>
  <si>
    <t>1320134</t>
  </si>
  <si>
    <t>23/05/17</t>
  </si>
  <si>
    <t>קמור אגח ח חש 11/12 י- קמור בע"מ</t>
  </si>
  <si>
    <t>1320167</t>
  </si>
  <si>
    <t>11/06/13</t>
  </si>
  <si>
    <t>yl ג'י.אם.אף אגח א- ג'י.אם.אף לימיטד</t>
  </si>
  <si>
    <t>1100791</t>
  </si>
  <si>
    <t>1387</t>
  </si>
  <si>
    <t>20/03/12</t>
  </si>
  <si>
    <t>אורכית אג ב ( מחוקה)- אורכית תקשורת ( לא סחירה )</t>
  </si>
  <si>
    <t>1123843</t>
  </si>
  <si>
    <t>515169928</t>
  </si>
  <si>
    <t>24/09/15</t>
  </si>
  <si>
    <t>אורכית אגח א ( מחוקה )- אורכית תקשורת ( לא סחירה )</t>
  </si>
  <si>
    <t>1103209</t>
  </si>
  <si>
    <t>אורתם סהר אגח ה</t>
  </si>
  <si>
    <t>1128396</t>
  </si>
  <si>
    <t>512855404</t>
  </si>
  <si>
    <t>07/08/17</t>
  </si>
  <si>
    <t>אנטר הולדינג אגח ב לס- אלביט מדיקל טכנולוג'יס בע"מ</t>
  </si>
  <si>
    <t>4740163</t>
  </si>
  <si>
    <t>520039645</t>
  </si>
  <si>
    <t>28/06/10</t>
  </si>
  <si>
    <t>גמול אגח א חש 12/09- גמול חברה להשקעות בע"מ</t>
  </si>
  <si>
    <t>1116649</t>
  </si>
  <si>
    <t>29/08/10</t>
  </si>
  <si>
    <t>סובריין אג"ח א'- סובריין נכסים בע"מ</t>
  </si>
  <si>
    <t>3560067</t>
  </si>
  <si>
    <t>520037862</t>
  </si>
  <si>
    <t>21/12/10</t>
  </si>
  <si>
    <t>סובריין אגח א חש 07/12- סובריין נכסים בע"מ</t>
  </si>
  <si>
    <t>3560083</t>
  </si>
  <si>
    <t>11/07/12</t>
  </si>
  <si>
    <t>סיאלו אגח א ( מחוקה )- סיאלו טכנולוגיה ישראל בע"מ</t>
  </si>
  <si>
    <t>1102060</t>
  </si>
  <si>
    <t>513310235</t>
  </si>
  <si>
    <t>14/02/08</t>
  </si>
  <si>
    <t>פסיפיקה אגח א- פסיפיקה אחזקות בע"מ</t>
  </si>
  <si>
    <t>4380044</t>
  </si>
  <si>
    <t>520039215</t>
  </si>
  <si>
    <t>15/02/10</t>
  </si>
  <si>
    <t>רילון אגח 2 (מחוקה)- רילון בע"מ</t>
  </si>
  <si>
    <t>3770070</t>
  </si>
  <si>
    <t>520038522</t>
  </si>
  <si>
    <t>17/12/12</t>
  </si>
  <si>
    <t>רשי אגח א- י.רשי בע"מ</t>
  </si>
  <si>
    <t>1104355</t>
  </si>
  <si>
    <t>513704114</t>
  </si>
  <si>
    <t>22/07/15</t>
  </si>
  <si>
    <t>שמוס אגח א רמ- Chamoss International Limited</t>
  </si>
  <si>
    <t>1147578</t>
  </si>
  <si>
    <t>1742</t>
  </si>
  <si>
    <t>11/06/18</t>
  </si>
  <si>
    <t>אגלס צים סדרה ד'  7.14- צים שירותי ספנות משולבים בע"מ</t>
  </si>
  <si>
    <t>6510069</t>
  </si>
  <si>
    <t>520015041</t>
  </si>
  <si>
    <t>צים אג"ח A1-רמ- צים שירותי ספנות משולבים בע"מ</t>
  </si>
  <si>
    <t>6510044</t>
  </si>
  <si>
    <t>DEVTAM 4.435% 30/12/20</t>
  </si>
  <si>
    <t>il0011321663</t>
  </si>
  <si>
    <t>514914001</t>
  </si>
  <si>
    <t>24/02/15</t>
  </si>
  <si>
    <t>DEVTAM 5.082% 30/12/2023</t>
  </si>
  <si>
    <t>il0011321747</t>
  </si>
  <si>
    <t>20/07/15</t>
  </si>
  <si>
    <t>ICLIT 6.375 31/05/2038</t>
  </si>
  <si>
    <t>IL0028103310</t>
  </si>
  <si>
    <t>BBB-</t>
  </si>
  <si>
    <t>GAMIDA CELL LTD- Cim Commercial Trust Corp</t>
  </si>
  <si>
    <t>29992579</t>
  </si>
  <si>
    <t>125525105</t>
  </si>
  <si>
    <t>מניית פוליפיד- Polipid Ltd</t>
  </si>
  <si>
    <t>29992424</t>
  </si>
  <si>
    <t>27195</t>
  </si>
  <si>
    <t>חיון- חיון מחשבים בע"מ</t>
  </si>
  <si>
    <t>1080589</t>
  </si>
  <si>
    <t>520041930</t>
  </si>
  <si>
    <t>אורדע- אורדע פרינט תעשיות בע"מ</t>
  </si>
  <si>
    <t>212019</t>
  </si>
  <si>
    <t>520036054</t>
  </si>
  <si>
    <t>תדביק (נמחק ממסחר)- תדביק בע"מ</t>
  </si>
  <si>
    <t>443010</t>
  </si>
  <si>
    <t>520039272</t>
  </si>
  <si>
    <t>צים מניה לס</t>
  </si>
  <si>
    <t>29992223</t>
  </si>
  <si>
    <t>סה"כ קרנות הון סיכון</t>
  </si>
  <si>
    <t>סה"כ קרנות גידור</t>
  </si>
  <si>
    <t>סה"כ קרנות נדל"ן</t>
  </si>
  <si>
    <t>סה"כ קרנות השקעה אחרות</t>
  </si>
  <si>
    <t>קרן שביט 5- SHAVIT CAPITAL FUND V (CI), L.P</t>
  </si>
  <si>
    <t>29992935</t>
  </si>
  <si>
    <t>קרן נוי 2 להשקעה בתשתיות אנרגיה- קרן נוי 2 להשקעה בתשתיות אנרגיה</t>
  </si>
  <si>
    <t>29992361</t>
  </si>
  <si>
    <t>קרן שביט 4- קרן שביט 4</t>
  </si>
  <si>
    <t>29992535</t>
  </si>
  <si>
    <t>AP Partners- Ap Partners</t>
  </si>
  <si>
    <t>29992869</t>
  </si>
  <si>
    <t>01/05/18</t>
  </si>
  <si>
    <t>יסודות א נדלן ופיתוח_אנקס1- קרן יסודות א להשקעה בנדלן</t>
  </si>
  <si>
    <t>29992501</t>
  </si>
  <si>
    <t>קרן יסודות א נדלן ופיתוח שמ- קרן יסודות א להשקעה בנדלן</t>
  </si>
  <si>
    <t>29992375</t>
  </si>
  <si>
    <t>12/09/17</t>
  </si>
  <si>
    <t>סה"כ קרנות הון סיכון בחו"ל</t>
  </si>
  <si>
    <t>סה"כ קרנות גידור בחו"ל</t>
  </si>
  <si>
    <t>Sphera Biotech Feeder Fund, L.P- Sphera Global Healthcare Master</t>
  </si>
  <si>
    <t>29992904</t>
  </si>
  <si>
    <t>סה"כ קרנות נדל"ן בחו"ל</t>
  </si>
  <si>
    <t>סה"כ קרנות השקעה אחרות בחו"ל</t>
  </si>
  <si>
    <t>Accelmed Growth Partners L.P- Accelmed Growth Partners L.P</t>
  </si>
  <si>
    <t>29992411</t>
  </si>
  <si>
    <t>26/09/18</t>
  </si>
  <si>
    <t>MADISON REALTY CAPITAL DEBT FUND IV LP- Madison Realty Capital</t>
  </si>
  <si>
    <t>29992902</t>
  </si>
  <si>
    <t>קרן נפתלי- Naftali Capital Partners L.p</t>
  </si>
  <si>
    <t>29992613</t>
  </si>
  <si>
    <t>סה"כ כתבי אופציה בישראל</t>
  </si>
  <si>
    <t>Gamida Cell_אופציה לס- Cim Commercial Trust Corp</t>
  </si>
  <si>
    <t>29992580</t>
  </si>
  <si>
    <t>05/07/17</t>
  </si>
  <si>
    <t>כתב אופציה לס פוליפיד- Polipid Ltd</t>
  </si>
  <si>
    <t>29992425</t>
  </si>
  <si>
    <t>17/07/17</t>
  </si>
  <si>
    <t>כלל ביו טכנולוגיה אופ לס- כלל תעשיות ביוטכנולוגיה בע"מ</t>
  </si>
  <si>
    <t>29992561</t>
  </si>
  <si>
    <t>26/04/17</t>
  </si>
  <si>
    <t>Pluristem  op3 Warrant לס- PLURISTEM THERAPEUTICS</t>
  </si>
  <si>
    <t>29992356</t>
  </si>
  <si>
    <t>30/06/15</t>
  </si>
  <si>
    <t>פלוריסטם אופ לס 012017- PLURISTEM THERAPEUTICS</t>
  </si>
  <si>
    <t>29992527</t>
  </si>
  <si>
    <t>29/01/17</t>
  </si>
  <si>
    <t>סה"כ מט"ח/מט"ח</t>
  </si>
  <si>
    <t>לונג דולר 3.333 24092020- בנק הפועלים בע"מ</t>
  </si>
  <si>
    <t>89998448</t>
  </si>
  <si>
    <t>18/09/17</t>
  </si>
  <si>
    <t>לונג דולר 3.595 27012020- בנק הפועלים בע"מ</t>
  </si>
  <si>
    <t>89998432</t>
  </si>
  <si>
    <t>לונג דולר 3.637 _23/12/19- בנק הפועלים בע"מ</t>
  </si>
  <si>
    <t>89998429</t>
  </si>
  <si>
    <t>לונג דולר בפועלים 31072020 _3.577- בנק הפועלים בע"מ</t>
  </si>
  <si>
    <t>89998415</t>
  </si>
  <si>
    <t>30/07/15</t>
  </si>
  <si>
    <t>FWD CCY\ILS 20170316 USD\ILS 3.5120000 20190318- בנק לאומי לישראל בע"מ</t>
  </si>
  <si>
    <t>90003802</t>
  </si>
  <si>
    <t>16/03/17</t>
  </si>
  <si>
    <t>FWD CCY\ILS 20170918 USD\ILS 3.3360000 20200924- בנק לאומי לישראל בע"מ</t>
  </si>
  <si>
    <t>90005056</t>
  </si>
  <si>
    <t>FWD CCY\ILS 20171213 USD\ILS 3.4110000 20191212- בנק לאומי לישראל בע"מ</t>
  </si>
  <si>
    <t>90005655</t>
  </si>
  <si>
    <t>13/12/17</t>
  </si>
  <si>
    <t>FWD CCY\ILS 20180718 USD\ILS 3.5461_ 20190717- בנק לאומי לישראל בע"מ</t>
  </si>
  <si>
    <t>90006910</t>
  </si>
  <si>
    <t>FWD CCY\ILS 20180726 USD\ILS 3.6183000 20181026- בנק לאומי לישראל בע"מ</t>
  </si>
  <si>
    <t>90006958</t>
  </si>
  <si>
    <t>FWD CCY\ILS 20180904 USD\ILS 3.5230000 20190905- בנק לאומי לישראל בע"מ</t>
  </si>
  <si>
    <t>90007123</t>
  </si>
  <si>
    <t>לונג דולר שח 170919_3.4565- בנק לאומי לישראל בע"מ</t>
  </si>
  <si>
    <t>89998326</t>
  </si>
  <si>
    <t>17/09/14</t>
  </si>
  <si>
    <t>FWD  EUR\GBP 0.9043_220719_  בפועלים- בנק הפועלים בע"מ</t>
  </si>
  <si>
    <t>89998464</t>
  </si>
  <si>
    <t>19/07/18</t>
  </si>
  <si>
    <t>FWD CCY\CCY 20180806 AUD\USD 0.7390000 20181107- בנק לאומי לישראל בע"מ</t>
  </si>
  <si>
    <t>90006994</t>
  </si>
  <si>
    <t>06/08/18</t>
  </si>
  <si>
    <t>110528_3.033%_USD USD IRS LIBOR FLOAT FIXED- בנק הפועלים בע"מ</t>
  </si>
  <si>
    <t>89998462</t>
  </si>
  <si>
    <t>26/06/18</t>
  </si>
  <si>
    <t>110528_3.036%_USD USD IRS LIBOR FLOAT FIXED- בנק הפועלים בע"מ</t>
  </si>
  <si>
    <t>89998463</t>
  </si>
  <si>
    <t>260728_3.0%_USD USD IRS LIBOR FLOAT FIXED- בנק הפועלים בע"מ</t>
  </si>
  <si>
    <t>89998465</t>
  </si>
  <si>
    <t>004 20280803 USD USD LIBOR FIXED FLOAT 3.059 0- בנק לאומי לישראל בע"מ</t>
  </si>
  <si>
    <t>90006981</t>
  </si>
  <si>
    <t>20200116  ILS IRS TELBOR FLOAT FIXED 1.0525- בנק לאומי לישראל בע"מ</t>
  </si>
  <si>
    <t>90002793</t>
  </si>
  <si>
    <t>16/11/16</t>
  </si>
  <si>
    <t>20230517 USD USD LIBOR FIXED FLOAT 2.95875- בנק לאומי לישראל בע"מ</t>
  </si>
  <si>
    <t>90006599</t>
  </si>
  <si>
    <t>15/05/18</t>
  </si>
  <si>
    <t>20230518 USD USD LIBOR FIXED FLOAT 2.9885 - בנק לאומי לישראל בע"מ</t>
  </si>
  <si>
    <t>90006610</t>
  </si>
  <si>
    <t>16/05/18</t>
  </si>
  <si>
    <t>20230606 USD USD LIBOR FIXED FLOAT 2.894667 - בנק לאומי לישראל בע"מ</t>
  </si>
  <si>
    <t>90006690</t>
  </si>
  <si>
    <t>04/06/18</t>
  </si>
  <si>
    <t>20230608 USD USD LIBOR FIXED FLOAT 2.92- בנק לאומי לישראל בע"מ</t>
  </si>
  <si>
    <t>90006715</t>
  </si>
  <si>
    <t>06/06/18</t>
  </si>
  <si>
    <t>20230611 USD USD LIBOR FIXED FLOAT 2.951 - בנק לאומי לישראל בע"מ</t>
  </si>
  <si>
    <t>90006724</t>
  </si>
  <si>
    <t>20280518 USD USD LIBOR FIXED FLOAT 3.09 - בנק לאומי לישראל בע"מ</t>
  </si>
  <si>
    <t>90006609</t>
  </si>
  <si>
    <t>20280529 USD USD LIBOR FIXED FLOAT 3.031 - בנק לאומי לישראל בע"מ</t>
  </si>
  <si>
    <t>90006651</t>
  </si>
  <si>
    <t>24/05/18</t>
  </si>
  <si>
    <t>20280731 USD USD LIBOR FIXED FLOAT 3.023 0- בנק לאומי לישראל בע"מ</t>
  </si>
  <si>
    <t>90006970</t>
  </si>
  <si>
    <t>27/07/18</t>
  </si>
  <si>
    <t>IRS החלפת %R קבוע ב- T_3M</t>
  </si>
  <si>
    <t>89998411</t>
  </si>
  <si>
    <t>20/01/15</t>
  </si>
  <si>
    <t>Irx1 שקל  4.28% 1/2024 לקבל (ברקליס- BARCLAYS BANK</t>
  </si>
  <si>
    <t>89998003</t>
  </si>
  <si>
    <t>29/01/14</t>
  </si>
  <si>
    <t>IRX4_מקבל דולר 6.76% _18032020(B- BARCLAYS BANK</t>
  </si>
  <si>
    <t>89998403</t>
  </si>
  <si>
    <t>21/09/14</t>
  </si>
  <si>
    <t>IRX4_משלם שקל _5.71% _180320 (B- BARCLAYS BANK</t>
  </si>
  <si>
    <t>89998404</t>
  </si>
  <si>
    <t>Swap Irx יורו שח 2.875% 01/24 משלם(B- BARCLAYS BANK</t>
  </si>
  <si>
    <t>89998004</t>
  </si>
  <si>
    <t>16/09/14</t>
  </si>
  <si>
    <t>Swap Irx2 E/$  2.875% 01/24 משלם(B- BARCLAYS BANK</t>
  </si>
  <si>
    <t>89998007</t>
  </si>
  <si>
    <t>05/02/14</t>
  </si>
  <si>
    <t>Swap Irx2 E/$ 3.9925% 1/2024 מקבל(B- BARCLAYS BANK</t>
  </si>
  <si>
    <t>89998006</t>
  </si>
  <si>
    <t>Swap Irx3 E/$  2.875% 01/24 משלם יורו(B- BARCLAYS BANK</t>
  </si>
  <si>
    <t>89998401</t>
  </si>
  <si>
    <t>Swap Irx3 E/$ 4.93% 1/2024 מקבל $(B- BARCLAYS BANK</t>
  </si>
  <si>
    <t>89998400</t>
  </si>
  <si>
    <t>ברקליס IRX4_שערוך- BARCLAYS BANK</t>
  </si>
  <si>
    <t>89998405</t>
  </si>
  <si>
    <t>שערוך irx1 Barclays 1/2024- BARCLAYS BANK</t>
  </si>
  <si>
    <t>89998005</t>
  </si>
  <si>
    <t>שערוך irx2  E/$ Barclays 1/2024- BARCLAYS BANK</t>
  </si>
  <si>
    <t>89998008</t>
  </si>
  <si>
    <t>שערוך irx3_E/$ Barclays 1/2024- BARCLAYS BANK</t>
  </si>
  <si>
    <t>89998402</t>
  </si>
  <si>
    <t>18032020_ILS_5.45 EUR_4.625 IRX_3- בנק לאומי לישראל בע"מ</t>
  </si>
  <si>
    <t>90002787</t>
  </si>
  <si>
    <t>18032020_ILS_5.47 EUR_4.62 IRX-4- בנק לאומי לישראל בע"מ</t>
  </si>
  <si>
    <t>90002788</t>
  </si>
  <si>
    <t>18032020_ILS_5.71 EUR_4.625 IRX-1- בנק לאומי לישראל בע"מ</t>
  </si>
  <si>
    <t>90002791</t>
  </si>
  <si>
    <t>18032020_ILS_5.76 EUR_ 4.625 IRX-2- בנק לאומי לישראל בע"מ</t>
  </si>
  <si>
    <t>90002790</t>
  </si>
  <si>
    <t>28072022 USD CHF IRX-9 FIXED 3.28 _0.5- בנק לאומי לישראל בע"מ</t>
  </si>
  <si>
    <t>90002800</t>
  </si>
  <si>
    <t>28072025 USD CHF IRX-9_ FIXED 4.005_1_- בנק לאומי לישראל בע"מ</t>
  </si>
  <si>
    <t>90002801</t>
  </si>
  <si>
    <t>29032024 USD ILS IRX-8_ FIXED 5.125 4.28- בנק לאומי לישראל בע"מ</t>
  </si>
  <si>
    <t>90002792</t>
  </si>
  <si>
    <t>ILS_5.47 EUR_4.625 IRX-6 _18032020- בנק לאומי לישראל בע"מ</t>
  </si>
  <si>
    <t>90002789</t>
  </si>
  <si>
    <t>IRX יורו שח 18032020 3.08%צ (5- בנק לאומי לישראל בע"מ</t>
  </si>
  <si>
    <t>89997021</t>
  </si>
  <si>
    <t>06/01/12</t>
  </si>
  <si>
    <t>IRX יורו שח 18032020 4.04%צ (7- בנק לאומי לישראל בע"מ</t>
  </si>
  <si>
    <t>89997030</t>
  </si>
  <si>
    <t>16/08/12</t>
  </si>
  <si>
    <t>IRX5 יורו שח 18032020צ  4.63%- בנק לאומי לישראל בע"מ</t>
  </si>
  <si>
    <t>89997020</t>
  </si>
  <si>
    <t>IRX7 יורו שח 18032020צ  4.63%- בנק לאומי לישראל בע"מ</t>
  </si>
  <si>
    <t>89997029</t>
  </si>
  <si>
    <t>שערוך IRX5 יורו שח צ 18032020- בנק לאומי לישראל בע"מ</t>
  </si>
  <si>
    <t>89997019</t>
  </si>
  <si>
    <t>שערוך IRX7 יורו שח צ 18032020- בנק לאומי לישראל בע"מ</t>
  </si>
  <si>
    <t>89997031</t>
  </si>
  <si>
    <t>Equity Swap On ASA51 05122018- בנק לאומי לישראל בע"מ</t>
  </si>
  <si>
    <t>89998619</t>
  </si>
  <si>
    <t>08/12/17</t>
  </si>
  <si>
    <t>Equity Swap On ASA51 080319- בנק לאומי לישראל בע"מ</t>
  </si>
  <si>
    <t>89998629</t>
  </si>
  <si>
    <t>Equity Swap On ASA51 110919- בנק לאומי לישראל בע"מ</t>
  </si>
  <si>
    <t>89998647</t>
  </si>
  <si>
    <t>14/09/18</t>
  </si>
  <si>
    <t>Equity Swap on DAX 130319- בנק לאומי לישראל בע"מ</t>
  </si>
  <si>
    <t>89998631</t>
  </si>
  <si>
    <t>16/03/18</t>
  </si>
  <si>
    <t>Equity Swap on DJITR_051218- בנק לאומי לישראל בע"מ</t>
  </si>
  <si>
    <t>89998643</t>
  </si>
  <si>
    <t>07/09/18</t>
  </si>
  <si>
    <t>Equity Swap on DJITR_121218- בנק לאומי לישראל בע"מ</t>
  </si>
  <si>
    <t>89998623</t>
  </si>
  <si>
    <t>14/12/17</t>
  </si>
  <si>
    <t>Equity Swap on sptr 120619- בנק לאומי לישראל בע"מ</t>
  </si>
  <si>
    <t>89998637</t>
  </si>
  <si>
    <t>15/06/18</t>
  </si>
  <si>
    <t>Equity Swap on SPTR_0918_121218- בנק לאומי לישראל בע"מ</t>
  </si>
  <si>
    <t>89998645</t>
  </si>
  <si>
    <t>Equity Swap on TUKXG_060619- בנק לאומי לישראל בע"מ</t>
  </si>
  <si>
    <t>89998633</t>
  </si>
  <si>
    <t>Equity Swap on TUKXG_מימוני- בנק לאומי לישראל בע"מ</t>
  </si>
  <si>
    <t>89998634</t>
  </si>
  <si>
    <t>Equity Swap on XNDX_060619- בנק לאומי לישראל בע"מ</t>
  </si>
  <si>
    <t>89998635</t>
  </si>
  <si>
    <t>Sptr swap_ מימוני 180119- בנק לאומי לישראל בע"מ</t>
  </si>
  <si>
    <t>89998628</t>
  </si>
  <si>
    <t>19/01/18</t>
  </si>
  <si>
    <t>Sptr swap_0918_ 14122018_מימוני- בנק לאומי לישראל בע"מ</t>
  </si>
  <si>
    <t>89998646</t>
  </si>
  <si>
    <t>Sptr swap_14122018_מימוני- בנק לאומי לישראל בע"מ</t>
  </si>
  <si>
    <t>89998622</t>
  </si>
  <si>
    <t>Swap  Dax_ 15032019_מימוני- בנק לאומי לישראל בע"מ</t>
  </si>
  <si>
    <t>89998632</t>
  </si>
  <si>
    <t>Swap  XNDX_מימוני_100619- בנק לאומי לישראל בע"מ</t>
  </si>
  <si>
    <t>89998636</t>
  </si>
  <si>
    <t>Swap ASA51 _13092019_מימוני- בנק לאומי לישראל בע"מ</t>
  </si>
  <si>
    <t>89998648</t>
  </si>
  <si>
    <t>Swap ASA51 _מימוני_071218- בנק לאומי לישראל בע"מ</t>
  </si>
  <si>
    <t>89998620</t>
  </si>
  <si>
    <t>Swap ASA51 120319_מימוני- בנק לאומי לישראל בע"מ</t>
  </si>
  <si>
    <t>89998630</t>
  </si>
  <si>
    <t>Swap DJITR_מימוני_071218- בנק לאומי לישראל בע"מ</t>
  </si>
  <si>
    <t>89998644</t>
  </si>
  <si>
    <t>Swap DJITR_מימוני_141218- בנק לאומי לישראל בע"מ</t>
  </si>
  <si>
    <t>89998624</t>
  </si>
  <si>
    <t>Swap Sptr _מימוני _140619- בנק לאומי לישראל בע"מ</t>
  </si>
  <si>
    <t>89998638</t>
  </si>
  <si>
    <t>Equity Swap On ASA51 120619- בנק מזרחי טפחות בע"מ</t>
  </si>
  <si>
    <t>89998639</t>
  </si>
  <si>
    <t>Equity Swap on XNDX_141218- בנק מזרחי טפחות בע"מ</t>
  </si>
  <si>
    <t>89998625</t>
  </si>
  <si>
    <t>Swap_ASA51 _140619_מימוני- בנק מזרחי טפחות בע"מ</t>
  </si>
  <si>
    <t>89998640</t>
  </si>
  <si>
    <t>XNDX_מימוני_141218מז- בנק מזרחי טפחות בע"מ</t>
  </si>
  <si>
    <t>89998626</t>
  </si>
  <si>
    <t>Equity Swap on SPTR 121218- בנק לאומי לישראל בע"מ</t>
  </si>
  <si>
    <t>89998621</t>
  </si>
  <si>
    <t>Equity Swap on SPTR 180119- בנק לאומי לישראל בע"מ</t>
  </si>
  <si>
    <t>89998627</t>
  </si>
  <si>
    <t>מימון ישיר 1 לס- מימון ישיר סידרה 1</t>
  </si>
  <si>
    <t>1133743</t>
  </si>
  <si>
    <t>10/08/18</t>
  </si>
  <si>
    <t>מימון ישיר סידרה 2- מימון ישיר סידרה 2</t>
  </si>
  <si>
    <t>1136035</t>
  </si>
  <si>
    <t>15/07/15</t>
  </si>
  <si>
    <t>אפריל נדלן ב-לס- א.נ.ה- אפריל נדל"ן החזקות 2012 בע"מ</t>
  </si>
  <si>
    <t>1127273</t>
  </si>
  <si>
    <t>25/03/13</t>
  </si>
  <si>
    <t>השתתפות בתיק הלוואות ליהלומנים- בנק מזרחי טפחות בע"מ</t>
  </si>
  <si>
    <t>90250001</t>
  </si>
  <si>
    <t>17/08/17</t>
  </si>
  <si>
    <t>חש 2_תיק הלוואות ליהלומנים 062018- בנק מזרחי טפחות בע"מ</t>
  </si>
  <si>
    <t>29992889</t>
  </si>
  <si>
    <t>חש_תיק הלוואות ליהלומנים- בנק מזרחי טפחות בע"מ</t>
  </si>
  <si>
    <t>29992627</t>
  </si>
  <si>
    <t>סה"כ כנגד חסכון עמיתים/מבוטחים</t>
  </si>
  <si>
    <t>הלואות עמיתים שפיצר השתלמות כללי</t>
  </si>
  <si>
    <t>לא</t>
  </si>
  <si>
    <t>10517-29992382</t>
  </si>
  <si>
    <t>10517</t>
  </si>
  <si>
    <t>31/07/18</t>
  </si>
  <si>
    <t>הלוואות עמיתים בלון השתלמות כללי</t>
  </si>
  <si>
    <t>10517-29992383</t>
  </si>
  <si>
    <t>סה"כ מבוטחות במשכנתא או תיקי משכנתאות</t>
  </si>
  <si>
    <t>14/06/18</t>
  </si>
  <si>
    <t>90552208</t>
  </si>
  <si>
    <t>29992899</t>
  </si>
  <si>
    <t>10/07/18</t>
  </si>
  <si>
    <t>29993009</t>
  </si>
  <si>
    <t>29993002</t>
  </si>
  <si>
    <t>29993008</t>
  </si>
  <si>
    <t>16/08/18</t>
  </si>
  <si>
    <t>90552201</t>
  </si>
  <si>
    <t>10/09/18</t>
  </si>
  <si>
    <t>90552203</t>
  </si>
  <si>
    <t>29992736</t>
  </si>
  <si>
    <t>15/01/17</t>
  </si>
  <si>
    <t>29992617</t>
  </si>
  <si>
    <t>90552202</t>
  </si>
  <si>
    <t>90552209</t>
  </si>
  <si>
    <t>03/05/18</t>
  </si>
  <si>
    <t>90552210</t>
  </si>
  <si>
    <t>סה"כ מובטחות בערבות בנקאית</t>
  </si>
  <si>
    <t>סה"כ מובטחות בבטחונות אחרים</t>
  </si>
  <si>
    <t>כן</t>
  </si>
  <si>
    <t>92229111</t>
  </si>
  <si>
    <t>27/07/17</t>
  </si>
  <si>
    <t>92229114</t>
  </si>
  <si>
    <t>29992827</t>
  </si>
  <si>
    <t>08/01/18</t>
  </si>
  <si>
    <t>29993007</t>
  </si>
  <si>
    <t>29992837</t>
  </si>
  <si>
    <t>25/01/18</t>
  </si>
  <si>
    <t>9042002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</si>
  <si>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</si>
  <si>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</si>
  <si>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</si>
  <si>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</si>
  <si>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</si>
  <si>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</si>
  <si>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</si>
  <si>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90161001</t>
  </si>
  <si>
    <t>16/12/15</t>
  </si>
  <si>
    <t>29992608</t>
  </si>
  <si>
    <t>04/10/17</t>
  </si>
  <si>
    <t>פקדון לס צמוד בבנק מזרחי  050519- בנק מזרחי טפחות בע"מ</t>
  </si>
  <si>
    <t>20-29992333</t>
  </si>
  <si>
    <t>פקדון צמוד 0.5% _14092020- בנק לאומי לישראל בע"מ</t>
  </si>
  <si>
    <t>29992603</t>
  </si>
  <si>
    <t>פקדון צמוד בבנק המזרחי 15042022- בנק מזרחי טפחות בע"מ</t>
  </si>
  <si>
    <t>20-29992349</t>
  </si>
  <si>
    <t>פקדון צמוד לס מזרחי 20012025- בנק מזרחי טפחות בע"מ</t>
  </si>
  <si>
    <t>20-29992462</t>
  </si>
  <si>
    <t>פקדון בלל 231118_0.21%- בנק לאומי לישראל בע"מ</t>
  </si>
  <si>
    <t>29992912</t>
  </si>
  <si>
    <t>פקדון במזרחי 0.22% _08/12/2018- בנק מזרחי טפחות בע"מ</t>
  </si>
  <si>
    <t>29992916</t>
  </si>
  <si>
    <t>פקדון במזרחי 0.22% 22122018- בנק מזרחי טפחות בע"מ</t>
  </si>
  <si>
    <t>29992922</t>
  </si>
  <si>
    <t>פקדון במזרחי 16.12.18_0.22%- בנק מזרחי טפחות בע"מ</t>
  </si>
  <si>
    <t>29992920</t>
  </si>
  <si>
    <t>פקדון שיקלי במזרחי 04102018- בנק מזרחי טפחות בע"מ</t>
  </si>
  <si>
    <t>29992885</t>
  </si>
  <si>
    <t>סה"כ נקוב במט"ח</t>
  </si>
  <si>
    <t>ביטחונות CSA במטבע 20001 (OTC)- בנק לאומי לישראל בע"מ</t>
  </si>
  <si>
    <t>77720001</t>
  </si>
  <si>
    <t>סה"כ צמודי מט"ח</t>
  </si>
  <si>
    <t>MTM - irx Barclays_פקדון בטחונות- BARCLAYS BANK</t>
  </si>
  <si>
    <t>89998010</t>
  </si>
  <si>
    <t>A-</t>
  </si>
  <si>
    <t>סה"כ מניב</t>
  </si>
  <si>
    <t>סה"כ לא מניב</t>
  </si>
  <si>
    <t>jחו"ז חברה מנהלת*</t>
  </si>
  <si>
    <t>28080000</t>
  </si>
  <si>
    <t>זכאים מס עמיתים</t>
  </si>
  <si>
    <t>28200000</t>
  </si>
  <si>
    <t>חייבים</t>
  </si>
  <si>
    <t>27960000</t>
  </si>
  <si>
    <t>קרן הוצאות משפטיות EL AD</t>
  </si>
  <si>
    <t>29992609</t>
  </si>
  <si>
    <t>קרן נוי 2</t>
  </si>
  <si>
    <t>קרן יסודות</t>
  </si>
  <si>
    <t>קרן יסודות - אנקס</t>
  </si>
  <si>
    <t>שביט 4</t>
  </si>
  <si>
    <t>שביט 5</t>
  </si>
  <si>
    <t>AP Partners</t>
  </si>
  <si>
    <t>סה"כ בחו''ל</t>
  </si>
  <si>
    <t>אקסלמד</t>
  </si>
  <si>
    <t>נפתלי גרופ</t>
  </si>
  <si>
    <t>מדיסון</t>
  </si>
  <si>
    <t>1111111111- 53</t>
  </si>
  <si>
    <t>4120611- 53</t>
  </si>
  <si>
    <t>4101013- 53</t>
  </si>
  <si>
    <t>1111111111- 12</t>
  </si>
  <si>
    <t>20001- 12</t>
  </si>
  <si>
    <t>70002- 12</t>
  </si>
  <si>
    <t>1111111111- 20</t>
  </si>
  <si>
    <t>20001- 20</t>
  </si>
  <si>
    <t>70002- 20</t>
  </si>
  <si>
    <t>1111111110- 20</t>
  </si>
  <si>
    <t>29992930- 20</t>
  </si>
  <si>
    <t>29992931- 20</t>
  </si>
  <si>
    <t>29992891- 20</t>
  </si>
  <si>
    <t>29992884- 20</t>
  </si>
  <si>
    <t>29992888- 20</t>
  </si>
  <si>
    <t>29992880- 20</t>
  </si>
  <si>
    <t>29993047- 20</t>
  </si>
  <si>
    <t>1111111111- 10</t>
  </si>
  <si>
    <t>130018- 10</t>
  </si>
  <si>
    <t>20001- 10</t>
  </si>
  <si>
    <t>20003- 10</t>
  </si>
  <si>
    <t>70002- 10</t>
  </si>
  <si>
    <t>30005- 10</t>
  </si>
  <si>
    <t>200041- 10</t>
  </si>
  <si>
    <t>29992918- 10</t>
  </si>
  <si>
    <t>29992921- 10</t>
  </si>
  <si>
    <t>29992911- 10</t>
  </si>
  <si>
    <t>29992938- 10</t>
  </si>
  <si>
    <t>אנרגיה</t>
  </si>
  <si>
    <t xml:space="preserve">פנימי </t>
  </si>
  <si>
    <t>הלוואה  ד' 1</t>
  </si>
  <si>
    <t>90552230</t>
  </si>
  <si>
    <t>הלוואה ג'</t>
  </si>
  <si>
    <t>הלוואה ד' 2</t>
  </si>
  <si>
    <t>הלוואה ה'</t>
  </si>
  <si>
    <t>הלוואה ח'</t>
  </si>
  <si>
    <t>הלוואה ט'</t>
  </si>
  <si>
    <t>הלוואה י' 2</t>
  </si>
  <si>
    <t>הלוואה י' א1</t>
  </si>
  <si>
    <t>הלוואה י' א2</t>
  </si>
  <si>
    <t>הלוואה יד'</t>
  </si>
  <si>
    <t>הלוואה נ'</t>
  </si>
  <si>
    <t>90552211</t>
  </si>
  <si>
    <t>הלוואה נ' 2</t>
  </si>
  <si>
    <t>הלוואה נ' 3</t>
  </si>
  <si>
    <t>הלוואה ס'</t>
  </si>
  <si>
    <t>הלוואה צ'</t>
  </si>
  <si>
    <t>90552206</t>
  </si>
  <si>
    <t>הלוואה ב' קבוע A</t>
  </si>
  <si>
    <t>הלוואה ב' קבוע B</t>
  </si>
  <si>
    <t>הלוואה כ'</t>
  </si>
  <si>
    <t>הלוואה ל'</t>
  </si>
  <si>
    <t>הלוואה ע'</t>
  </si>
  <si>
    <t>הלוואה פ'</t>
  </si>
  <si>
    <t>הלוואה א'</t>
  </si>
  <si>
    <t>הלוואה מ'</t>
  </si>
  <si>
    <t>הלוואה ב'</t>
  </si>
  <si>
    <t>הלוואה י"ד</t>
  </si>
  <si>
    <t>הלוואה ד'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</si>
</sst>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  <numFmt numFmtId="166" formatCode="mm/dd/yy;@"/>
  </numFmts>
  <fonts count="2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4"/>
      <color indexed="8"/>
      <name val="David"/>
      <family val="2"/>
      <charset val="177"/>
    </font>
    <font>
      <b/>
      <sz val="7"/>
      <name val="David"/>
      <family val="2"/>
    </font>
    <font>
      <b/>
      <sz val="12"/>
      <color indexed="12"/>
      <name val="Arial"/>
      <family val="2"/>
    </font>
    <font>
      <b/>
      <sz val="11"/>
      <color indexed="8"/>
      <name val="David"/>
      <family val="2"/>
      <charset val="177"/>
    </font>
    <font>
      <sz val="11"/>
      <color theme="1"/>
      <name val="David"/>
      <family val="2"/>
      <charset val="177"/>
    </font>
    <font>
      <sz val="11"/>
      <name val="Calibri"/>
      <family val="2"/>
    </font>
    <font>
      <b/>
      <sz val="10"/>
      <color indexed="8"/>
      <name val="David"/>
      <family val="2"/>
      <charset val="177"/>
    </font>
    <font>
      <b/>
      <sz val="10"/>
      <color theme="1"/>
      <name val="David"/>
      <family val="2"/>
      <charset val="177"/>
    </font>
    <font>
      <sz val="7"/>
      <name val="David"/>
      <family val="2"/>
    </font>
    <font>
      <b/>
      <sz val="10"/>
      <name val="Arial"/>
    </font>
    <font>
      <b/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C0C0C0"/>
        <bgColor rgb="FFC0C0C0"/>
      </patternFill>
    </fill>
  </fills>
  <borders count="42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thin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thin">
        <color theme="1"/>
      </left>
      <right style="hair">
        <color theme="1"/>
      </right>
      <top style="hair">
        <color theme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theme="1"/>
      </bottom>
      <diagonal/>
    </border>
    <border>
      <left style="medium">
        <color indexed="64"/>
      </left>
      <right style="medium">
        <color indexed="64"/>
      </right>
      <top/>
      <bottom style="thin">
        <color theme="1"/>
      </bottom>
      <diagonal/>
    </border>
    <border>
      <left style="medium">
        <color indexed="64"/>
      </left>
      <right/>
      <top/>
      <bottom/>
      <diagonal/>
    </border>
  </borders>
  <cellStyleXfs count="13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  <xf numFmtId="0" fontId="1" fillId="0" borderId="0">
      <alignment wrapText="1"/>
    </xf>
    <xf numFmtId="0" fontId="1" fillId="0" borderId="0">
      <alignment wrapText="1"/>
    </xf>
  </cellStyleXfs>
  <cellXfs count="127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18" fillId="0" borderId="0" xfId="11" applyFont="1" applyBorder="1" applyAlignment="1" applyProtection="1">
      <alignment horizontal="right" readingOrder="2"/>
      <protection locked="0"/>
    </xf>
    <xf numFmtId="0" fontId="26" fillId="0" borderId="0" xfId="0" applyFont="1" applyAlignment="1">
      <alignment horizontal="justify" vertical="center" readingOrder="2"/>
    </xf>
    <xf numFmtId="0" fontId="19" fillId="7" borderId="41" xfId="0" applyFont="1" applyFill="1" applyBorder="1" applyAlignment="1">
      <alignment horizontal="center" vertical="center" wrapText="1" readingOrder="2"/>
    </xf>
    <xf numFmtId="0" fontId="0" fillId="0" borderId="0" xfId="0" applyAlignment="1">
      <alignment readingOrder="2"/>
    </xf>
    <xf numFmtId="0" fontId="1" fillId="0" borderId="0" xfId="0" applyFont="1" applyAlignment="1">
      <alignment horizontal="left" readingOrder="2"/>
    </xf>
    <xf numFmtId="166" fontId="20" fillId="0" borderId="0" xfId="2" applyNumberFormat="1" applyFont="1" applyAlignment="1" applyProtection="1">
      <alignment horizontal="center" readingOrder="2"/>
    </xf>
    <xf numFmtId="0" fontId="21" fillId="4" borderId="0" xfId="11" applyFont="1" applyFill="1" applyAlignment="1" applyProtection="1">
      <alignment horizontal="right" vertical="center" readingOrder="2"/>
    </xf>
    <xf numFmtId="0" fontId="20" fillId="0" borderId="0" xfId="2" applyFont="1" applyAlignment="1" applyProtection="1">
      <alignment readingOrder="2"/>
    </xf>
    <xf numFmtId="0" fontId="22" fillId="0" borderId="0" xfId="8" applyFont="1" applyAlignment="1">
      <alignment readingOrder="2"/>
    </xf>
    <xf numFmtId="0" fontId="23" fillId="0" borderId="0" xfId="0" applyFont="1" applyAlignment="1">
      <alignment readingOrder="2"/>
    </xf>
    <xf numFmtId="3" fontId="24" fillId="5" borderId="30" xfId="12" applyNumberFormat="1" applyFont="1" applyFill="1" applyBorder="1" applyAlignment="1" applyProtection="1">
      <alignment horizontal="center" vertical="center" wrapText="1" readingOrder="2"/>
    </xf>
    <xf numFmtId="0" fontId="25" fillId="5" borderId="31" xfId="8" applyFont="1" applyFill="1" applyBorder="1" applyAlignment="1" applyProtection="1">
      <alignment horizontal="right" vertical="center" readingOrder="2"/>
    </xf>
    <xf numFmtId="38" fontId="22" fillId="6" borderId="32" xfId="8" applyNumberFormat="1" applyFont="1" applyFill="1" applyBorder="1" applyAlignment="1" applyProtection="1">
      <alignment readingOrder="2"/>
      <protection locked="0"/>
    </xf>
    <xf numFmtId="0" fontId="25" fillId="5" borderId="33" xfId="8" applyFont="1" applyFill="1" applyBorder="1" applyAlignment="1" applyProtection="1">
      <alignment horizontal="right" vertical="center" readingOrder="2"/>
    </xf>
    <xf numFmtId="0" fontId="3" fillId="0" borderId="0" xfId="0" applyFont="1" applyAlignment="1">
      <alignment wrapText="1"/>
    </xf>
    <xf numFmtId="4" fontId="27" fillId="8" borderId="0" xfId="0" applyNumberFormat="1" applyFont="1" applyFill="1"/>
    <xf numFmtId="4" fontId="0" fillId="0" borderId="0" xfId="0" applyNumberFormat="1" applyFont="1"/>
    <xf numFmtId="0" fontId="27" fillId="0" borderId="0" xfId="0" applyFont="1"/>
    <xf numFmtId="4" fontId="27" fillId="0" borderId="0" xfId="0" applyNumberFormat="1" applyFont="1"/>
    <xf numFmtId="4" fontId="28" fillId="8" borderId="0" xfId="0" applyNumberFormat="1" applyFont="1" applyFill="1"/>
    <xf numFmtId="0" fontId="28" fillId="0" borderId="0" xfId="0" applyFont="1"/>
    <xf numFmtId="4" fontId="28" fillId="0" borderId="0" xfId="0" applyNumberFormat="1" applyFont="1"/>
    <xf numFmtId="14" fontId="0" fillId="0" borderId="0" xfId="0" applyNumberFormat="1" applyFont="1"/>
    <xf numFmtId="0" fontId="1" fillId="0" borderId="0" xfId="0" applyFont="1"/>
    <xf numFmtId="0" fontId="0" fillId="0" borderId="0" xfId="0" applyAlignment="1">
      <alignment horizontal="right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  <xf numFmtId="0" fontId="19" fillId="0" borderId="0" xfId="0" applyFont="1" applyAlignment="1">
      <alignment horizontal="right" vertical="center" wrapText="1" readingOrder="2"/>
    </xf>
    <xf numFmtId="0" fontId="19" fillId="7" borderId="35" xfId="0" applyFont="1" applyFill="1" applyBorder="1" applyAlignment="1">
      <alignment horizontal="center" vertical="center" wrapText="1" readingOrder="2"/>
    </xf>
    <xf numFmtId="0" fontId="19" fillId="7" borderId="40" xfId="0" applyFont="1" applyFill="1" applyBorder="1" applyAlignment="1">
      <alignment horizontal="center" vertical="center" wrapText="1" readingOrder="2"/>
    </xf>
    <xf numFmtId="0" fontId="18" fillId="0" borderId="0" xfId="11" applyFont="1" applyBorder="1" applyAlignment="1" applyProtection="1">
      <alignment horizontal="right" readingOrder="2"/>
      <protection locked="0"/>
    </xf>
    <xf numFmtId="0" fontId="0" fillId="0" borderId="0" xfId="0" applyAlignment="1">
      <alignment readingOrder="2"/>
    </xf>
    <xf numFmtId="0" fontId="18" fillId="4" borderId="0" xfId="11" applyFont="1" applyFill="1" applyAlignment="1" applyProtection="1">
      <alignment horizontal="right" vertical="center" readingOrder="2"/>
    </xf>
    <xf numFmtId="0" fontId="19" fillId="7" borderId="34" xfId="0" applyFont="1" applyFill="1" applyBorder="1" applyAlignment="1">
      <alignment horizontal="center" vertical="center" wrapText="1" readingOrder="2"/>
    </xf>
    <xf numFmtId="0" fontId="19" fillId="7" borderId="39" xfId="0" applyFont="1" applyFill="1" applyBorder="1" applyAlignment="1">
      <alignment horizontal="center" vertical="center" wrapText="1" readingOrder="2"/>
    </xf>
    <xf numFmtId="0" fontId="19" fillId="7" borderId="36" xfId="0" applyFont="1" applyFill="1" applyBorder="1" applyAlignment="1">
      <alignment horizontal="center" vertical="center" wrapText="1" readingOrder="2"/>
    </xf>
    <xf numFmtId="0" fontId="19" fillId="7" borderId="37" xfId="0" applyFont="1" applyFill="1" applyBorder="1" applyAlignment="1">
      <alignment horizontal="center" vertical="center" wrapText="1" readingOrder="2"/>
    </xf>
    <xf numFmtId="0" fontId="19" fillId="7" borderId="38" xfId="0" applyFont="1" applyFill="1" applyBorder="1" applyAlignment="1">
      <alignment horizontal="center" vertical="center" wrapText="1" readingOrder="2"/>
    </xf>
  </cellXfs>
  <cellStyles count="13">
    <cellStyle name="Comma 2" xfId="3" xr:uid="{00000000-0005-0000-0000-000000000000}"/>
    <cellStyle name="Currency [0] _1" xfId="4" xr:uid="{00000000-0005-0000-0000-000001000000}"/>
    <cellStyle name="Hyperlink 2" xfId="5" xr:uid="{00000000-0005-0000-0000-000002000000}"/>
    <cellStyle name="Normal" xfId="0" builtinId="0"/>
    <cellStyle name="Normal 11" xfId="6" xr:uid="{00000000-0005-0000-0000-000004000000}"/>
    <cellStyle name="Normal 2" xfId="7" xr:uid="{00000000-0005-0000-0000-000005000000}"/>
    <cellStyle name="Normal 3" xfId="8" xr:uid="{00000000-0005-0000-0000-000006000000}"/>
    <cellStyle name="Normal_11" xfId="12" xr:uid="{00000000-0005-0000-0000-000007000000}"/>
    <cellStyle name="Normal_2007-16618" xfId="1" xr:uid="{00000000-0005-0000-0000-000008000000}"/>
    <cellStyle name="Normal_Aform4v2" xfId="11" xr:uid="{00000000-0005-0000-0000-000009000000}"/>
    <cellStyle name="Percent 2" xfId="9" xr:uid="{00000000-0005-0000-0000-00000A000000}"/>
    <cellStyle name="Text" xfId="10" xr:uid="{00000000-0005-0000-0000-00000B000000}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4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52"/>
    <pageSetUpPr fitToPage="1"/>
  </sheetPr>
  <dimension ref="A1:AJ52"/>
  <sheetViews>
    <sheetView rightToLeft="1" tabSelected="1" workbookViewId="0"/>
  </sheetViews>
  <sheetFormatPr defaultColWidth="9.140625" defaultRowHeight="18"/>
  <cols>
    <col min="1" max="1" width="6.28515625" style="1" customWidth="1"/>
    <col min="2" max="2" width="47.28515625" style="12" customWidth="1"/>
    <col min="3" max="3" width="24.42578125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218</v>
      </c>
    </row>
    <row r="2" spans="1:36">
      <c r="B2" s="2" t="s">
        <v>1</v>
      </c>
    </row>
    <row r="3" spans="1:36">
      <c r="B3" s="2" t="s">
        <v>2</v>
      </c>
      <c r="C3" t="s">
        <v>219</v>
      </c>
    </row>
    <row r="4" spans="1:36">
      <c r="B4" s="2" t="s">
        <v>3</v>
      </c>
      <c r="C4" t="s">
        <v>220</v>
      </c>
    </row>
    <row r="5" spans="1:36">
      <c r="B5" s="89" t="s">
        <v>221</v>
      </c>
      <c r="C5" t="s">
        <v>222</v>
      </c>
    </row>
    <row r="6" spans="1:36" ht="26.25" customHeight="1">
      <c r="B6" s="100" t="s">
        <v>4</v>
      </c>
      <c r="C6" s="101"/>
      <c r="D6" s="102"/>
    </row>
    <row r="7" spans="1:36" s="3" customFormat="1">
      <c r="B7" s="4"/>
      <c r="C7" s="61" t="s">
        <v>5</v>
      </c>
      <c r="D7" s="62" t="s">
        <v>194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90">
        <v>3783601.7685588412</v>
      </c>
      <c r="D11" s="90">
        <v>26.68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91">
        <v>4438213.1354910815</v>
      </c>
      <c r="D13" s="91">
        <v>31.3</v>
      </c>
    </row>
    <row r="14" spans="1:36">
      <c r="A14" s="10" t="s">
        <v>13</v>
      </c>
      <c r="B14" s="70" t="s">
        <v>17</v>
      </c>
      <c r="C14" s="91">
        <v>0</v>
      </c>
      <c r="D14" s="91">
        <v>0</v>
      </c>
    </row>
    <row r="15" spans="1:36">
      <c r="A15" s="10" t="s">
        <v>13</v>
      </c>
      <c r="B15" s="70" t="s">
        <v>18</v>
      </c>
      <c r="C15" s="91">
        <v>2056049.2209215031</v>
      </c>
      <c r="D15" s="91">
        <v>14.5</v>
      </c>
    </row>
    <row r="16" spans="1:36">
      <c r="A16" s="10" t="s">
        <v>13</v>
      </c>
      <c r="B16" s="70" t="s">
        <v>19</v>
      </c>
      <c r="C16" s="91">
        <v>2012928.9432947515</v>
      </c>
      <c r="D16" s="91">
        <v>14.19</v>
      </c>
    </row>
    <row r="17" spans="1:4">
      <c r="A17" s="10" t="s">
        <v>13</v>
      </c>
      <c r="B17" s="70" t="s">
        <v>20</v>
      </c>
      <c r="C17" s="91">
        <v>98892.955721859995</v>
      </c>
      <c r="D17" s="91">
        <v>0.7</v>
      </c>
    </row>
    <row r="18" spans="1:4">
      <c r="A18" s="10" t="s">
        <v>13</v>
      </c>
      <c r="B18" s="70" t="s">
        <v>21</v>
      </c>
      <c r="C18" s="91">
        <v>0</v>
      </c>
      <c r="D18" s="91">
        <v>0</v>
      </c>
    </row>
    <row r="19" spans="1:4">
      <c r="A19" s="10" t="s">
        <v>13</v>
      </c>
      <c r="B19" s="70" t="s">
        <v>22</v>
      </c>
      <c r="C19" s="91">
        <v>25.329879999999999</v>
      </c>
      <c r="D19" s="91">
        <v>0</v>
      </c>
    </row>
    <row r="20" spans="1:4">
      <c r="A20" s="10" t="s">
        <v>13</v>
      </c>
      <c r="B20" s="70" t="s">
        <v>23</v>
      </c>
      <c r="C20" s="91">
        <v>0</v>
      </c>
      <c r="D20" s="91">
        <v>0</v>
      </c>
    </row>
    <row r="21" spans="1:4">
      <c r="A21" s="10" t="s">
        <v>13</v>
      </c>
      <c r="B21" s="70" t="s">
        <v>24</v>
      </c>
      <c r="C21" s="91">
        <v>2560.5182680000098</v>
      </c>
      <c r="D21" s="91">
        <v>0.02</v>
      </c>
    </row>
    <row r="22" spans="1:4">
      <c r="A22" s="10" t="s">
        <v>13</v>
      </c>
      <c r="B22" s="70" t="s">
        <v>25</v>
      </c>
      <c r="C22" s="91">
        <v>84791.448055999994</v>
      </c>
      <c r="D22" s="91">
        <v>0.6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91">
        <v>0</v>
      </c>
      <c r="D24" s="91">
        <v>0</v>
      </c>
    </row>
    <row r="25" spans="1:4">
      <c r="A25" s="10" t="s">
        <v>13</v>
      </c>
      <c r="B25" s="70" t="s">
        <v>28</v>
      </c>
      <c r="C25" s="91">
        <v>76922.919669700001</v>
      </c>
      <c r="D25" s="91">
        <v>0.54</v>
      </c>
    </row>
    <row r="26" spans="1:4">
      <c r="A26" s="10" t="s">
        <v>13</v>
      </c>
      <c r="B26" s="70" t="s">
        <v>18</v>
      </c>
      <c r="C26" s="91">
        <v>198531.96412137485</v>
      </c>
      <c r="D26" s="91">
        <v>1.4</v>
      </c>
    </row>
    <row r="27" spans="1:4">
      <c r="A27" s="10" t="s">
        <v>13</v>
      </c>
      <c r="B27" s="70" t="s">
        <v>29</v>
      </c>
      <c r="C27" s="91">
        <v>6865.7824612895402</v>
      </c>
      <c r="D27" s="91">
        <v>0.05</v>
      </c>
    </row>
    <row r="28" spans="1:4">
      <c r="A28" s="10" t="s">
        <v>13</v>
      </c>
      <c r="B28" s="70" t="s">
        <v>30</v>
      </c>
      <c r="C28" s="91">
        <v>69494.751862940859</v>
      </c>
      <c r="D28" s="91">
        <v>0.49</v>
      </c>
    </row>
    <row r="29" spans="1:4">
      <c r="A29" s="10" t="s">
        <v>13</v>
      </c>
      <c r="B29" s="70" t="s">
        <v>31</v>
      </c>
      <c r="C29" s="91">
        <v>2085.7103287369659</v>
      </c>
      <c r="D29" s="91">
        <v>0.01</v>
      </c>
    </row>
    <row r="30" spans="1:4">
      <c r="A30" s="10" t="s">
        <v>13</v>
      </c>
      <c r="B30" s="70" t="s">
        <v>32</v>
      </c>
      <c r="C30" s="91">
        <v>0</v>
      </c>
      <c r="D30" s="91">
        <v>0</v>
      </c>
    </row>
    <row r="31" spans="1:4">
      <c r="A31" s="10" t="s">
        <v>13</v>
      </c>
      <c r="B31" s="70" t="s">
        <v>33</v>
      </c>
      <c r="C31" s="91">
        <v>124913.10730649685</v>
      </c>
      <c r="D31" s="91">
        <v>0.88</v>
      </c>
    </row>
    <row r="32" spans="1:4">
      <c r="A32" s="10" t="s">
        <v>13</v>
      </c>
      <c r="B32" s="70" t="s">
        <v>34</v>
      </c>
      <c r="C32" s="91">
        <v>59885.689558167105</v>
      </c>
      <c r="D32" s="91">
        <v>0.42</v>
      </c>
    </row>
    <row r="33" spans="1:4">
      <c r="A33" s="10" t="s">
        <v>13</v>
      </c>
      <c r="B33" s="69" t="s">
        <v>35</v>
      </c>
      <c r="C33" s="91">
        <v>781122.25131387403</v>
      </c>
      <c r="D33" s="91">
        <v>5.51</v>
      </c>
    </row>
    <row r="34" spans="1:4">
      <c r="A34" s="10" t="s">
        <v>13</v>
      </c>
      <c r="B34" s="69" t="s">
        <v>36</v>
      </c>
      <c r="C34" s="91">
        <v>393695.8128790214</v>
      </c>
      <c r="D34" s="91">
        <v>2.78</v>
      </c>
    </row>
    <row r="35" spans="1:4">
      <c r="A35" s="10" t="s">
        <v>13</v>
      </c>
      <c r="B35" s="69" t="s">
        <v>37</v>
      </c>
      <c r="C35" s="91">
        <v>0</v>
      </c>
      <c r="D35" s="91">
        <v>0</v>
      </c>
    </row>
    <row r="36" spans="1:4">
      <c r="A36" s="10" t="s">
        <v>13</v>
      </c>
      <c r="B36" s="69" t="s">
        <v>38</v>
      </c>
      <c r="C36" s="91">
        <v>0</v>
      </c>
      <c r="D36" s="91">
        <v>0</v>
      </c>
    </row>
    <row r="37" spans="1:4">
      <c r="A37" s="10" t="s">
        <v>13</v>
      </c>
      <c r="B37" s="69" t="s">
        <v>39</v>
      </c>
      <c r="C37" s="91">
        <v>-9287.5822599999992</v>
      </c>
      <c r="D37" s="91">
        <v>-7.0000000000000007E-2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91">
        <v>0</v>
      </c>
      <c r="D39" s="91">
        <v>0</v>
      </c>
    </row>
    <row r="40" spans="1:4">
      <c r="A40" s="10" t="s">
        <v>13</v>
      </c>
      <c r="B40" s="72" t="s">
        <v>42</v>
      </c>
      <c r="C40" s="91">
        <v>0</v>
      </c>
      <c r="D40" s="91">
        <v>0</v>
      </c>
    </row>
    <row r="41" spans="1:4">
      <c r="A41" s="10" t="s">
        <v>13</v>
      </c>
      <c r="B41" s="72" t="s">
        <v>43</v>
      </c>
      <c r="C41" s="91">
        <v>0</v>
      </c>
      <c r="D41" s="91">
        <v>0</v>
      </c>
    </row>
    <row r="42" spans="1:4">
      <c r="B42" s="72" t="s">
        <v>44</v>
      </c>
      <c r="C42" s="91">
        <v>14181293.727433639</v>
      </c>
      <c r="D42" s="91">
        <v>100</v>
      </c>
    </row>
    <row r="43" spans="1:4">
      <c r="A43" s="10" t="s">
        <v>13</v>
      </c>
      <c r="B43" s="73" t="s">
        <v>45</v>
      </c>
      <c r="C43" s="91">
        <v>398131.7</v>
      </c>
      <c r="D43" s="91">
        <v>2.81</v>
      </c>
    </row>
    <row r="44" spans="1:4">
      <c r="B44" s="11" t="s">
        <v>223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109</v>
      </c>
      <c r="D47">
        <v>3.5990000000000002</v>
      </c>
    </row>
    <row r="48" spans="1:4">
      <c r="C48" t="s">
        <v>113</v>
      </c>
      <c r="D48">
        <v>4.2153999999999998</v>
      </c>
    </row>
    <row r="49" spans="3:4">
      <c r="C49" t="s">
        <v>224</v>
      </c>
      <c r="D49">
        <v>3.7136</v>
      </c>
    </row>
    <row r="50" spans="3:4">
      <c r="C50" t="s">
        <v>116</v>
      </c>
      <c r="D50">
        <v>4.7240000000000002</v>
      </c>
    </row>
    <row r="51" spans="3:4">
      <c r="C51" t="s">
        <v>123</v>
      </c>
      <c r="D51">
        <v>2.6025999999999998</v>
      </c>
    </row>
    <row r="52" spans="3:4">
      <c r="C52" t="s">
        <v>225</v>
      </c>
      <c r="D52">
        <v>0.89239999999999997</v>
      </c>
    </row>
  </sheetData>
  <mergeCells count="1">
    <mergeCell ref="B6:D6"/>
  </mergeCells>
  <hyperlinks>
    <hyperlink ref="A11" location="מזומנים!A1" display="◄" xr:uid="{00000000-0004-0000-0000-000000000000}"/>
    <hyperlink ref="A13" location="'תעודות התחייבות ממשלתיו'!A1" display="◄" xr:uid="{00000000-0004-0000-0000-000001000000}"/>
    <hyperlink ref="A14:A17" location="מזומנים!A1" display="◄" xr:uid="{00000000-0004-0000-0000-000002000000}"/>
    <hyperlink ref="A18" location="'קרנות נאמנות'!A1" display="◄" xr:uid="{00000000-0004-0000-0000-000003000000}"/>
    <hyperlink ref="A19:A22" location="מזומנים!A1" display="◄" xr:uid="{00000000-0004-0000-0000-000004000000}"/>
    <hyperlink ref="A24" location="'לא סחירים- תעודות התחייבות'!A1" display="◄" xr:uid="{00000000-0004-0000-0000-000005000000}"/>
    <hyperlink ref="A25:A32" location="מזומנים!A1" display="◄" xr:uid="{00000000-0004-0000-0000-000006000000}"/>
    <hyperlink ref="A33" location="הלוואות!A1" display="◄" xr:uid="{00000000-0004-0000-0000-000007000000}"/>
    <hyperlink ref="A34:A37" location="מזומנים!A1" display="◄" xr:uid="{00000000-0004-0000-0000-000008000000}"/>
    <hyperlink ref="A14" location="'תעודות חוב מסחריות '!A1" display="◄" xr:uid="{00000000-0004-0000-0000-000009000000}"/>
    <hyperlink ref="A15" location="'אג&quot;ח קונצרני'!A1" display="◄" xr:uid="{00000000-0004-0000-0000-00000A000000}"/>
    <hyperlink ref="A16" location="מניות!A1" display="◄" xr:uid="{00000000-0004-0000-0000-00000B000000}"/>
    <hyperlink ref="A17" location="'תעודות סל'!A1" display="◄" xr:uid="{00000000-0004-0000-0000-00000C000000}"/>
    <hyperlink ref="A19" location="'כתבי אופציה'!A1" display="◄" xr:uid="{00000000-0004-0000-0000-00000D000000}"/>
    <hyperlink ref="A20" location="אופציות!A1" display="◄" xr:uid="{00000000-0004-0000-0000-00000E000000}"/>
    <hyperlink ref="A21" location="'חוזים עתידיים'!A1" display="◄" xr:uid="{00000000-0004-0000-0000-00000F000000}"/>
    <hyperlink ref="A22" location="'מוצרים מובנים'!A1" display="◄" xr:uid="{00000000-0004-0000-0000-000010000000}"/>
    <hyperlink ref="A25" location="'לא סחיר - תעודות חוב'!A1" display="◄" xr:uid="{00000000-0004-0000-0000-000011000000}"/>
    <hyperlink ref="A26" location="'לא סחיר - אג&quot;ח קונצרני'!A1" display="◄" xr:uid="{00000000-0004-0000-0000-000012000000}"/>
    <hyperlink ref="A27" location="'לא סחיר - מניות'!A1" display="◄" xr:uid="{00000000-0004-0000-0000-000013000000}"/>
    <hyperlink ref="A28" location="'לא סחיר - קרנות השקעה'!A1" display="◄" xr:uid="{00000000-0004-0000-0000-000014000000}"/>
    <hyperlink ref="A29" location="'לא סחיר - כתבי אופציה'!A1" display="◄" xr:uid="{00000000-0004-0000-0000-000015000000}"/>
    <hyperlink ref="A30" location="'לא סחיר - אופציות'!A1" display="◄" xr:uid="{00000000-0004-0000-0000-000016000000}"/>
    <hyperlink ref="A31" location="'לא סחיר - חוזים עתידיים'!A1" display="◄" xr:uid="{00000000-0004-0000-0000-000017000000}"/>
    <hyperlink ref="A32" location="'לא סחיר - מוצרים מובנים'!A1" display="◄" xr:uid="{00000000-0004-0000-0000-000018000000}"/>
    <hyperlink ref="A34" location="'פקדונות מעל 3 חודשים'!A1" display="◄" xr:uid="{00000000-0004-0000-0000-000019000000}"/>
    <hyperlink ref="A35" location="מקרקעין!A1" display="◄" xr:uid="{00000000-0004-0000-0000-00001A000000}"/>
    <hyperlink ref="A37" location="'השקעות אחרות '!A1" display="◄" xr:uid="{00000000-0004-0000-0000-00001B000000}"/>
    <hyperlink ref="A43" location="'יתרות השקעה'!A1" display="◄" xr:uid="{00000000-0004-0000-0000-00001C000000}"/>
    <hyperlink ref="A36" location="'השקעה בחברות מוחזקות'!A1" display="◄" xr:uid="{00000000-0004-0000-0000-00001D000000}"/>
    <hyperlink ref="A39" location="'אג&quot;ח קונצרני סחיר'!A1" display="◄" xr:uid="{00000000-0004-0000-0000-00001E000000}"/>
    <hyperlink ref="A40" location="'אג&quot;ח קונצרני לא סחיר'!A1" display="◄" xr:uid="{00000000-0004-0000-0000-00001F000000}"/>
    <hyperlink ref="A41" location="'מסגרות אשראי מנוצלות ללווים'!A1" display="◄" xr:uid="{00000000-0004-0000-0000-000020000000}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indexed="44"/>
    <pageSetUpPr fitToPage="1"/>
  </sheetPr>
  <dimension ref="B1:BI55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218</v>
      </c>
    </row>
    <row r="2" spans="2:61">
      <c r="B2" s="2" t="s">
        <v>1</v>
      </c>
    </row>
    <row r="3" spans="2:61">
      <c r="B3" s="2" t="s">
        <v>2</v>
      </c>
      <c r="C3" t="s">
        <v>219</v>
      </c>
    </row>
    <row r="4" spans="2:61">
      <c r="B4" s="2" t="s">
        <v>3</v>
      </c>
      <c r="C4" t="s">
        <v>220</v>
      </c>
    </row>
    <row r="5" spans="2:61">
      <c r="B5" s="89" t="s">
        <v>221</v>
      </c>
      <c r="C5" t="s">
        <v>222</v>
      </c>
    </row>
    <row r="6" spans="2:61" ht="26.25" customHeight="1">
      <c r="B6" s="113" t="s">
        <v>69</v>
      </c>
      <c r="C6" s="114"/>
      <c r="D6" s="114"/>
      <c r="E6" s="114"/>
      <c r="F6" s="114"/>
      <c r="G6" s="114"/>
      <c r="H6" s="114"/>
      <c r="I6" s="114"/>
      <c r="J6" s="114"/>
      <c r="K6" s="114"/>
      <c r="L6" s="115"/>
    </row>
    <row r="7" spans="2:61" ht="26.25" customHeight="1">
      <c r="B7" s="113" t="s">
        <v>101</v>
      </c>
      <c r="C7" s="114"/>
      <c r="D7" s="114"/>
      <c r="E7" s="114"/>
      <c r="F7" s="114"/>
      <c r="G7" s="114"/>
      <c r="H7" s="114"/>
      <c r="I7" s="114"/>
      <c r="J7" s="114"/>
      <c r="K7" s="114"/>
      <c r="L7" s="115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90">
        <v>0</v>
      </c>
      <c r="H11" s="7"/>
      <c r="I11" s="90">
        <v>0</v>
      </c>
      <c r="J11" s="25"/>
      <c r="K11" s="90">
        <v>0</v>
      </c>
      <c r="L11" s="90">
        <v>0</v>
      </c>
      <c r="BD11" s="16"/>
      <c r="BE11" s="19"/>
      <c r="BF11" s="16"/>
      <c r="BH11" s="16"/>
    </row>
    <row r="12" spans="2:61">
      <c r="B12" s="92" t="s">
        <v>226</v>
      </c>
      <c r="C12" s="16"/>
      <c r="D12" s="16"/>
      <c r="E12" s="16"/>
      <c r="G12" s="93">
        <v>0</v>
      </c>
      <c r="I12" s="93">
        <v>0</v>
      </c>
      <c r="K12" s="93">
        <v>0</v>
      </c>
      <c r="L12" s="93">
        <v>0</v>
      </c>
    </row>
    <row r="13" spans="2:61">
      <c r="B13" s="92" t="s">
        <v>1659</v>
      </c>
      <c r="C13" s="16"/>
      <c r="D13" s="16"/>
      <c r="E13" s="16"/>
      <c r="G13" s="93">
        <v>0</v>
      </c>
      <c r="I13" s="93">
        <v>0</v>
      </c>
      <c r="K13" s="93">
        <v>0</v>
      </c>
      <c r="L13" s="93">
        <v>0</v>
      </c>
    </row>
    <row r="14" spans="2:61">
      <c r="B14" t="s">
        <v>238</v>
      </c>
      <c r="C14" t="s">
        <v>238</v>
      </c>
      <c r="D14" s="16"/>
      <c r="E14" t="s">
        <v>238</v>
      </c>
      <c r="F14" t="s">
        <v>238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  <c r="L14" s="91">
        <v>0</v>
      </c>
    </row>
    <row r="15" spans="2:61">
      <c r="B15" s="92" t="s">
        <v>1660</v>
      </c>
      <c r="C15" s="16"/>
      <c r="D15" s="16"/>
      <c r="E15" s="16"/>
      <c r="G15" s="93">
        <v>0</v>
      </c>
      <c r="I15" s="93">
        <v>0</v>
      </c>
      <c r="K15" s="93">
        <v>0</v>
      </c>
      <c r="L15" s="93">
        <v>0</v>
      </c>
    </row>
    <row r="16" spans="2:61">
      <c r="B16" t="s">
        <v>238</v>
      </c>
      <c r="C16" t="s">
        <v>238</v>
      </c>
      <c r="D16" s="16"/>
      <c r="E16" t="s">
        <v>238</v>
      </c>
      <c r="F16" t="s">
        <v>238</v>
      </c>
      <c r="G16" s="91">
        <v>0</v>
      </c>
      <c r="H16" s="91">
        <v>0</v>
      </c>
      <c r="I16" s="91">
        <v>0</v>
      </c>
      <c r="J16" s="91">
        <v>0</v>
      </c>
      <c r="K16" s="91">
        <v>0</v>
      </c>
      <c r="L16" s="91">
        <v>0</v>
      </c>
    </row>
    <row r="17" spans="2:12">
      <c r="B17" s="92" t="s">
        <v>1661</v>
      </c>
      <c r="C17" s="16"/>
      <c r="D17" s="16"/>
      <c r="E17" s="16"/>
      <c r="G17" s="93">
        <v>0</v>
      </c>
      <c r="I17" s="93">
        <v>0</v>
      </c>
      <c r="K17" s="93">
        <v>0</v>
      </c>
      <c r="L17" s="93">
        <v>0</v>
      </c>
    </row>
    <row r="18" spans="2:12">
      <c r="B18" t="s">
        <v>238</v>
      </c>
      <c r="C18" t="s">
        <v>238</v>
      </c>
      <c r="D18" s="16"/>
      <c r="E18" t="s">
        <v>238</v>
      </c>
      <c r="F18" t="s">
        <v>238</v>
      </c>
      <c r="G18" s="91">
        <v>0</v>
      </c>
      <c r="H18" s="91">
        <v>0</v>
      </c>
      <c r="I18" s="91">
        <v>0</v>
      </c>
      <c r="J18" s="91">
        <v>0</v>
      </c>
      <c r="K18" s="91">
        <v>0</v>
      </c>
      <c r="L18" s="91">
        <v>0</v>
      </c>
    </row>
    <row r="19" spans="2:12">
      <c r="B19" s="92" t="s">
        <v>1067</v>
      </c>
      <c r="C19" s="16"/>
      <c r="D19" s="16"/>
      <c r="E19" s="16"/>
      <c r="G19" s="93">
        <v>0</v>
      </c>
      <c r="I19" s="93">
        <v>0</v>
      </c>
      <c r="K19" s="93">
        <v>0</v>
      </c>
      <c r="L19" s="93">
        <v>0</v>
      </c>
    </row>
    <row r="20" spans="2:12">
      <c r="B20" t="s">
        <v>238</v>
      </c>
      <c r="C20" t="s">
        <v>238</v>
      </c>
      <c r="D20" s="16"/>
      <c r="E20" t="s">
        <v>238</v>
      </c>
      <c r="F20" t="s">
        <v>238</v>
      </c>
      <c r="G20" s="91">
        <v>0</v>
      </c>
      <c r="H20" s="91">
        <v>0</v>
      </c>
      <c r="I20" s="91">
        <v>0</v>
      </c>
      <c r="J20" s="91">
        <v>0</v>
      </c>
      <c r="K20" s="91">
        <v>0</v>
      </c>
      <c r="L20" s="91">
        <v>0</v>
      </c>
    </row>
    <row r="21" spans="2:12">
      <c r="B21" s="92" t="s">
        <v>272</v>
      </c>
      <c r="C21" s="16"/>
      <c r="D21" s="16"/>
      <c r="E21" s="16"/>
      <c r="G21" s="93">
        <v>0</v>
      </c>
      <c r="I21" s="93">
        <v>0</v>
      </c>
      <c r="K21" s="93">
        <v>0</v>
      </c>
      <c r="L21" s="93">
        <v>0</v>
      </c>
    </row>
    <row r="22" spans="2:12">
      <c r="B22" s="92" t="s">
        <v>1659</v>
      </c>
      <c r="C22" s="16"/>
      <c r="D22" s="16"/>
      <c r="E22" s="16"/>
      <c r="G22" s="93">
        <v>0</v>
      </c>
      <c r="I22" s="93">
        <v>0</v>
      </c>
      <c r="K22" s="93">
        <v>0</v>
      </c>
      <c r="L22" s="93">
        <v>0</v>
      </c>
    </row>
    <row r="23" spans="2:12">
      <c r="B23" t="s">
        <v>238</v>
      </c>
      <c r="C23" t="s">
        <v>238</v>
      </c>
      <c r="D23" s="16"/>
      <c r="E23" t="s">
        <v>238</v>
      </c>
      <c r="F23" t="s">
        <v>238</v>
      </c>
      <c r="G23" s="91">
        <v>0</v>
      </c>
      <c r="H23" s="91">
        <v>0</v>
      </c>
      <c r="I23" s="91">
        <v>0</v>
      </c>
      <c r="J23" s="91">
        <v>0</v>
      </c>
      <c r="K23" s="91">
        <v>0</v>
      </c>
      <c r="L23" s="91">
        <v>0</v>
      </c>
    </row>
    <row r="24" spans="2:12">
      <c r="B24" s="92" t="s">
        <v>1662</v>
      </c>
      <c r="C24" s="16"/>
      <c r="D24" s="16"/>
      <c r="E24" s="16"/>
      <c r="G24" s="93">
        <v>0</v>
      </c>
      <c r="I24" s="93">
        <v>0</v>
      </c>
      <c r="K24" s="93">
        <v>0</v>
      </c>
      <c r="L24" s="93">
        <v>0</v>
      </c>
    </row>
    <row r="25" spans="2:12">
      <c r="B25" t="s">
        <v>238</v>
      </c>
      <c r="C25" t="s">
        <v>238</v>
      </c>
      <c r="D25" s="16"/>
      <c r="E25" t="s">
        <v>238</v>
      </c>
      <c r="F25" t="s">
        <v>238</v>
      </c>
      <c r="G25" s="91">
        <v>0</v>
      </c>
      <c r="H25" s="91">
        <v>0</v>
      </c>
      <c r="I25" s="91">
        <v>0</v>
      </c>
      <c r="J25" s="91">
        <v>0</v>
      </c>
      <c r="K25" s="91">
        <v>0</v>
      </c>
      <c r="L25" s="91">
        <v>0</v>
      </c>
    </row>
    <row r="26" spans="2:12">
      <c r="B26" s="92" t="s">
        <v>1661</v>
      </c>
      <c r="C26" s="16"/>
      <c r="D26" s="16"/>
      <c r="E26" s="16"/>
      <c r="G26" s="93">
        <v>0</v>
      </c>
      <c r="I26" s="93">
        <v>0</v>
      </c>
      <c r="K26" s="93">
        <v>0</v>
      </c>
      <c r="L26" s="93">
        <v>0</v>
      </c>
    </row>
    <row r="27" spans="2:12">
      <c r="B27" t="s">
        <v>238</v>
      </c>
      <c r="C27" t="s">
        <v>238</v>
      </c>
      <c r="D27" s="16"/>
      <c r="E27" t="s">
        <v>238</v>
      </c>
      <c r="F27" t="s">
        <v>238</v>
      </c>
      <c r="G27" s="91">
        <v>0</v>
      </c>
      <c r="H27" s="91">
        <v>0</v>
      </c>
      <c r="I27" s="91">
        <v>0</v>
      </c>
      <c r="J27" s="91">
        <v>0</v>
      </c>
      <c r="K27" s="91">
        <v>0</v>
      </c>
      <c r="L27" s="91">
        <v>0</v>
      </c>
    </row>
    <row r="28" spans="2:12">
      <c r="B28" s="92" t="s">
        <v>1663</v>
      </c>
      <c r="C28" s="16"/>
      <c r="D28" s="16"/>
      <c r="E28" s="16"/>
      <c r="G28" s="93">
        <v>0</v>
      </c>
      <c r="I28" s="93">
        <v>0</v>
      </c>
      <c r="K28" s="93">
        <v>0</v>
      </c>
      <c r="L28" s="93">
        <v>0</v>
      </c>
    </row>
    <row r="29" spans="2:12">
      <c r="B29" t="s">
        <v>238</v>
      </c>
      <c r="C29" t="s">
        <v>238</v>
      </c>
      <c r="D29" s="16"/>
      <c r="E29" t="s">
        <v>238</v>
      </c>
      <c r="F29" t="s">
        <v>238</v>
      </c>
      <c r="G29" s="91">
        <v>0</v>
      </c>
      <c r="H29" s="91">
        <v>0</v>
      </c>
      <c r="I29" s="91">
        <v>0</v>
      </c>
      <c r="J29" s="91">
        <v>0</v>
      </c>
      <c r="K29" s="91">
        <v>0</v>
      </c>
      <c r="L29" s="91">
        <v>0</v>
      </c>
    </row>
    <row r="30" spans="2:12">
      <c r="B30" s="92" t="s">
        <v>1067</v>
      </c>
      <c r="C30" s="16"/>
      <c r="D30" s="16"/>
      <c r="E30" s="16"/>
      <c r="G30" s="93">
        <v>0</v>
      </c>
      <c r="I30" s="93">
        <v>0</v>
      </c>
      <c r="K30" s="93">
        <v>0</v>
      </c>
      <c r="L30" s="93">
        <v>0</v>
      </c>
    </row>
    <row r="31" spans="2:12">
      <c r="B31" t="s">
        <v>238</v>
      </c>
      <c r="C31" t="s">
        <v>238</v>
      </c>
      <c r="D31" s="16"/>
      <c r="E31" t="s">
        <v>238</v>
      </c>
      <c r="F31" t="s">
        <v>238</v>
      </c>
      <c r="G31" s="91">
        <v>0</v>
      </c>
      <c r="H31" s="91">
        <v>0</v>
      </c>
      <c r="I31" s="91">
        <v>0</v>
      </c>
      <c r="J31" s="91">
        <v>0</v>
      </c>
      <c r="K31" s="91">
        <v>0</v>
      </c>
      <c r="L31" s="91">
        <v>0</v>
      </c>
    </row>
    <row r="32" spans="2:12">
      <c r="B32" t="s">
        <v>274</v>
      </c>
      <c r="C32" s="16"/>
      <c r="D32" s="16"/>
      <c r="E32" s="16"/>
    </row>
    <row r="33" spans="2:5">
      <c r="B33" t="s">
        <v>386</v>
      </c>
      <c r="C33" s="16"/>
      <c r="D33" s="16"/>
      <c r="E33" s="16"/>
    </row>
    <row r="34" spans="2:5">
      <c r="B34" t="s">
        <v>387</v>
      </c>
      <c r="C34" s="16"/>
      <c r="D34" s="16"/>
      <c r="E34" s="16"/>
    </row>
    <row r="35" spans="2:5">
      <c r="B35" t="s">
        <v>388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 xr:uid="{00000000-0002-0000-0900-000000000000}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indexed="44"/>
    <pageSetUpPr fitToPage="1"/>
  </sheetPr>
  <dimension ref="A1:BH57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218</v>
      </c>
    </row>
    <row r="2" spans="1:60">
      <c r="B2" s="2" t="s">
        <v>1</v>
      </c>
    </row>
    <row r="3" spans="1:60">
      <c r="B3" s="2" t="s">
        <v>2</v>
      </c>
      <c r="C3" t="s">
        <v>219</v>
      </c>
    </row>
    <row r="4" spans="1:60">
      <c r="B4" s="2" t="s">
        <v>3</v>
      </c>
      <c r="C4" t="s">
        <v>220</v>
      </c>
    </row>
    <row r="5" spans="1:60">
      <c r="B5" s="89" t="s">
        <v>221</v>
      </c>
      <c r="C5" t="s">
        <v>222</v>
      </c>
    </row>
    <row r="6" spans="1:60" ht="26.25" customHeight="1">
      <c r="B6" s="113" t="s">
        <v>69</v>
      </c>
      <c r="C6" s="114"/>
      <c r="D6" s="114"/>
      <c r="E6" s="114"/>
      <c r="F6" s="114"/>
      <c r="G6" s="114"/>
      <c r="H6" s="114"/>
      <c r="I6" s="114"/>
      <c r="J6" s="114"/>
      <c r="K6" s="115"/>
      <c r="BD6" s="16" t="s">
        <v>103</v>
      </c>
      <c r="BF6" s="16" t="s">
        <v>104</v>
      </c>
      <c r="BH6" s="19" t="s">
        <v>105</v>
      </c>
    </row>
    <row r="7" spans="1:60" ht="26.25" customHeight="1">
      <c r="B7" s="113" t="s">
        <v>106</v>
      </c>
      <c r="C7" s="114"/>
      <c r="D7" s="114"/>
      <c r="E7" s="114"/>
      <c r="F7" s="114"/>
      <c r="G7" s="114"/>
      <c r="H7" s="114"/>
      <c r="I7" s="114"/>
      <c r="J7" s="114"/>
      <c r="K7" s="115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90">
        <v>-251</v>
      </c>
      <c r="H11" s="25"/>
      <c r="I11" s="90">
        <v>2560.5182680000098</v>
      </c>
      <c r="J11" s="90">
        <v>100</v>
      </c>
      <c r="K11" s="90">
        <v>0.02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92" t="s">
        <v>226</v>
      </c>
      <c r="C12" s="19"/>
      <c r="D12" s="19"/>
      <c r="E12" s="19"/>
      <c r="F12" s="19"/>
      <c r="G12" s="93">
        <v>0</v>
      </c>
      <c r="H12" s="19"/>
      <c r="I12" s="93">
        <v>0</v>
      </c>
      <c r="J12" s="93">
        <v>0</v>
      </c>
      <c r="K12" s="93">
        <v>0</v>
      </c>
      <c r="BD12" s="16" t="s">
        <v>124</v>
      </c>
      <c r="BF12" s="16" t="s">
        <v>125</v>
      </c>
    </row>
    <row r="13" spans="1:60">
      <c r="B13" t="s">
        <v>238</v>
      </c>
      <c r="C13" t="s">
        <v>238</v>
      </c>
      <c r="D13" s="19"/>
      <c r="E13" t="s">
        <v>238</v>
      </c>
      <c r="F13" t="s">
        <v>238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BD13" s="16" t="s">
        <v>126</v>
      </c>
      <c r="BE13" s="16" t="s">
        <v>127</v>
      </c>
      <c r="BF13" s="16" t="s">
        <v>128</v>
      </c>
    </row>
    <row r="14" spans="1:60">
      <c r="B14" s="92" t="s">
        <v>272</v>
      </c>
      <c r="C14" s="19"/>
      <c r="D14" s="19"/>
      <c r="E14" s="19"/>
      <c r="F14" s="19"/>
      <c r="G14" s="93">
        <v>-251</v>
      </c>
      <c r="H14" s="19"/>
      <c r="I14" s="93">
        <v>2560.5182680000098</v>
      </c>
      <c r="J14" s="93">
        <v>100</v>
      </c>
      <c r="K14" s="93">
        <v>0.02</v>
      </c>
      <c r="BF14" s="16" t="s">
        <v>129</v>
      </c>
    </row>
    <row r="15" spans="1:60">
      <c r="B15" t="s">
        <v>1664</v>
      </c>
      <c r="C15" t="s">
        <v>1665</v>
      </c>
      <c r="D15" t="s">
        <v>126</v>
      </c>
      <c r="E15" t="s">
        <v>126</v>
      </c>
      <c r="F15" t="s">
        <v>113</v>
      </c>
      <c r="G15" s="91">
        <v>-251</v>
      </c>
      <c r="H15" s="91">
        <v>-242000.00000000093</v>
      </c>
      <c r="I15" s="91">
        <v>2560.5182680000098</v>
      </c>
      <c r="J15" s="91">
        <v>100</v>
      </c>
      <c r="K15" s="91">
        <v>0.02</v>
      </c>
      <c r="BF15" s="16" t="s">
        <v>130</v>
      </c>
    </row>
    <row r="16" spans="1:60">
      <c r="B16" t="s">
        <v>274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386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387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388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 xr:uid="{00000000-0002-0000-0A00-000000000000}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indexed="44"/>
    <pageSetUpPr fitToPage="1"/>
  </sheetPr>
  <dimension ref="B1:CC4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218</v>
      </c>
    </row>
    <row r="2" spans="2:81">
      <c r="B2" s="2" t="s">
        <v>1</v>
      </c>
    </row>
    <row r="3" spans="2:81">
      <c r="B3" s="2" t="s">
        <v>2</v>
      </c>
      <c r="C3" t="s">
        <v>219</v>
      </c>
      <c r="E3" s="15"/>
    </row>
    <row r="4" spans="2:81">
      <c r="B4" s="2" t="s">
        <v>3</v>
      </c>
      <c r="C4" t="s">
        <v>220</v>
      </c>
    </row>
    <row r="5" spans="2:81">
      <c r="B5" s="89" t="s">
        <v>221</v>
      </c>
      <c r="C5" t="s">
        <v>222</v>
      </c>
    </row>
    <row r="6" spans="2:81" ht="26.25" customHeight="1">
      <c r="B6" s="113" t="s">
        <v>69</v>
      </c>
      <c r="C6" s="114"/>
      <c r="D6" s="114"/>
      <c r="E6" s="114"/>
      <c r="F6" s="114"/>
      <c r="G6" s="114"/>
      <c r="H6" s="114"/>
      <c r="I6" s="114"/>
      <c r="J6" s="114"/>
      <c r="K6" s="114"/>
      <c r="L6" s="114"/>
      <c r="M6" s="114"/>
      <c r="N6" s="114"/>
      <c r="O6" s="114"/>
      <c r="P6" s="114"/>
      <c r="Q6" s="115"/>
    </row>
    <row r="7" spans="2:81" ht="26.25" customHeight="1">
      <c r="B7" s="113" t="s">
        <v>136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4"/>
      <c r="Q7" s="115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90">
        <v>4.0199999999999996</v>
      </c>
      <c r="I11" s="7"/>
      <c r="J11" s="7"/>
      <c r="K11" s="90">
        <v>0.35</v>
      </c>
      <c r="L11" s="90">
        <v>82514060</v>
      </c>
      <c r="M11" s="7"/>
      <c r="N11" s="90">
        <v>84791.448055999994</v>
      </c>
      <c r="O11" s="7"/>
      <c r="P11" s="90">
        <v>100</v>
      </c>
      <c r="Q11" s="90">
        <v>0.6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92" t="s">
        <v>226</v>
      </c>
      <c r="H12" s="93">
        <v>4.0199999999999996</v>
      </c>
      <c r="K12" s="93">
        <v>0.35</v>
      </c>
      <c r="L12" s="93">
        <v>82514060</v>
      </c>
      <c r="N12" s="93">
        <v>84791.448055999994</v>
      </c>
      <c r="P12" s="93">
        <v>100</v>
      </c>
      <c r="Q12" s="93">
        <v>0.6</v>
      </c>
    </row>
    <row r="13" spans="2:81">
      <c r="B13" s="92" t="s">
        <v>1666</v>
      </c>
      <c r="H13" s="93">
        <v>0</v>
      </c>
      <c r="K13" s="93">
        <v>0</v>
      </c>
      <c r="L13" s="93">
        <v>0</v>
      </c>
      <c r="N13" s="93">
        <v>0</v>
      </c>
      <c r="P13" s="93">
        <v>0</v>
      </c>
      <c r="Q13" s="93">
        <v>0</v>
      </c>
    </row>
    <row r="14" spans="2:81">
      <c r="B14" t="s">
        <v>238</v>
      </c>
      <c r="C14" t="s">
        <v>238</v>
      </c>
      <c r="E14" t="s">
        <v>238</v>
      </c>
      <c r="H14" s="91">
        <v>0</v>
      </c>
      <c r="I14" t="s">
        <v>238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</row>
    <row r="15" spans="2:81">
      <c r="B15" s="92" t="s">
        <v>1667</v>
      </c>
      <c r="H15" s="93">
        <v>4.0199999999999996</v>
      </c>
      <c r="K15" s="93">
        <v>0.35</v>
      </c>
      <c r="L15" s="93">
        <v>82514060</v>
      </c>
      <c r="N15" s="93">
        <v>84791.448055999994</v>
      </c>
      <c r="P15" s="93">
        <v>100</v>
      </c>
      <c r="Q15" s="93">
        <v>0.6</v>
      </c>
    </row>
    <row r="16" spans="2:81">
      <c r="B16" t="s">
        <v>1668</v>
      </c>
      <c r="C16" t="s">
        <v>1669</v>
      </c>
      <c r="D16" t="s">
        <v>1670</v>
      </c>
      <c r="E16" t="s">
        <v>230</v>
      </c>
      <c r="F16" t="s">
        <v>231</v>
      </c>
      <c r="G16" t="s">
        <v>283</v>
      </c>
      <c r="H16" s="91">
        <v>4.0199999999999996</v>
      </c>
      <c r="I16" t="s">
        <v>105</v>
      </c>
      <c r="J16" s="91">
        <v>0.62</v>
      </c>
      <c r="K16" s="91">
        <v>0.35</v>
      </c>
      <c r="L16" s="91">
        <v>82514060</v>
      </c>
      <c r="M16" s="91">
        <v>102.76</v>
      </c>
      <c r="N16" s="91">
        <v>84791.448055999994</v>
      </c>
      <c r="O16" s="91">
        <v>2.02</v>
      </c>
      <c r="P16" s="91">
        <v>100</v>
      </c>
      <c r="Q16" s="91">
        <v>0.6</v>
      </c>
    </row>
    <row r="17" spans="2:17">
      <c r="B17" s="92" t="s">
        <v>1671</v>
      </c>
      <c r="H17" s="93">
        <v>0</v>
      </c>
      <c r="K17" s="93">
        <v>0</v>
      </c>
      <c r="L17" s="93">
        <v>0</v>
      </c>
      <c r="N17" s="93">
        <v>0</v>
      </c>
      <c r="P17" s="93">
        <v>0</v>
      </c>
      <c r="Q17" s="93">
        <v>0</v>
      </c>
    </row>
    <row r="18" spans="2:17">
      <c r="B18" s="92" t="s">
        <v>1672</v>
      </c>
      <c r="H18" s="93">
        <v>0</v>
      </c>
      <c r="K18" s="93">
        <v>0</v>
      </c>
      <c r="L18" s="93">
        <v>0</v>
      </c>
      <c r="N18" s="93">
        <v>0</v>
      </c>
      <c r="P18" s="93">
        <v>0</v>
      </c>
      <c r="Q18" s="93">
        <v>0</v>
      </c>
    </row>
    <row r="19" spans="2:17">
      <c r="B19" t="s">
        <v>238</v>
      </c>
      <c r="C19" t="s">
        <v>238</v>
      </c>
      <c r="E19" t="s">
        <v>238</v>
      </c>
      <c r="H19" s="91">
        <v>0</v>
      </c>
      <c r="I19" t="s">
        <v>238</v>
      </c>
      <c r="J19" s="91">
        <v>0</v>
      </c>
      <c r="K19" s="91">
        <v>0</v>
      </c>
      <c r="L19" s="91">
        <v>0</v>
      </c>
      <c r="M19" s="91">
        <v>0</v>
      </c>
      <c r="N19" s="91">
        <v>0</v>
      </c>
      <c r="O19" s="91">
        <v>0</v>
      </c>
      <c r="P19" s="91">
        <v>0</v>
      </c>
      <c r="Q19" s="91">
        <v>0</v>
      </c>
    </row>
    <row r="20" spans="2:17">
      <c r="B20" s="92" t="s">
        <v>1673</v>
      </c>
      <c r="H20" s="93">
        <v>0</v>
      </c>
      <c r="K20" s="93">
        <v>0</v>
      </c>
      <c r="L20" s="93">
        <v>0</v>
      </c>
      <c r="N20" s="93">
        <v>0</v>
      </c>
      <c r="P20" s="93">
        <v>0</v>
      </c>
      <c r="Q20" s="93">
        <v>0</v>
      </c>
    </row>
    <row r="21" spans="2:17">
      <c r="B21" t="s">
        <v>238</v>
      </c>
      <c r="C21" t="s">
        <v>238</v>
      </c>
      <c r="E21" t="s">
        <v>238</v>
      </c>
      <c r="H21" s="91">
        <v>0</v>
      </c>
      <c r="I21" t="s">
        <v>238</v>
      </c>
      <c r="J21" s="91">
        <v>0</v>
      </c>
      <c r="K21" s="91">
        <v>0</v>
      </c>
      <c r="L21" s="91">
        <v>0</v>
      </c>
      <c r="M21" s="91">
        <v>0</v>
      </c>
      <c r="N21" s="91">
        <v>0</v>
      </c>
      <c r="O21" s="91">
        <v>0</v>
      </c>
      <c r="P21" s="91">
        <v>0</v>
      </c>
      <c r="Q21" s="91">
        <v>0</v>
      </c>
    </row>
    <row r="22" spans="2:17">
      <c r="B22" s="92" t="s">
        <v>1674</v>
      </c>
      <c r="H22" s="93">
        <v>0</v>
      </c>
      <c r="K22" s="93">
        <v>0</v>
      </c>
      <c r="L22" s="93">
        <v>0</v>
      </c>
      <c r="N22" s="93">
        <v>0</v>
      </c>
      <c r="P22" s="93">
        <v>0</v>
      </c>
      <c r="Q22" s="93">
        <v>0</v>
      </c>
    </row>
    <row r="23" spans="2:17">
      <c r="B23" t="s">
        <v>238</v>
      </c>
      <c r="C23" t="s">
        <v>238</v>
      </c>
      <c r="E23" t="s">
        <v>238</v>
      </c>
      <c r="H23" s="91">
        <v>0</v>
      </c>
      <c r="I23" t="s">
        <v>238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  <c r="Q23" s="91">
        <v>0</v>
      </c>
    </row>
    <row r="24" spans="2:17">
      <c r="B24" s="92" t="s">
        <v>1675</v>
      </c>
      <c r="H24" s="93">
        <v>0</v>
      </c>
      <c r="K24" s="93">
        <v>0</v>
      </c>
      <c r="L24" s="93">
        <v>0</v>
      </c>
      <c r="N24" s="93">
        <v>0</v>
      </c>
      <c r="P24" s="93">
        <v>0</v>
      </c>
      <c r="Q24" s="93">
        <v>0</v>
      </c>
    </row>
    <row r="25" spans="2:17">
      <c r="B25" t="s">
        <v>238</v>
      </c>
      <c r="C25" t="s">
        <v>238</v>
      </c>
      <c r="E25" t="s">
        <v>238</v>
      </c>
      <c r="H25" s="91">
        <v>0</v>
      </c>
      <c r="I25" t="s">
        <v>238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  <c r="Q25" s="91">
        <v>0</v>
      </c>
    </row>
    <row r="26" spans="2:17">
      <c r="B26" s="92" t="s">
        <v>272</v>
      </c>
      <c r="H26" s="93">
        <v>0</v>
      </c>
      <c r="K26" s="93">
        <v>0</v>
      </c>
      <c r="L26" s="93">
        <v>0</v>
      </c>
      <c r="N26" s="93">
        <v>0</v>
      </c>
      <c r="P26" s="93">
        <v>0</v>
      </c>
      <c r="Q26" s="93">
        <v>0</v>
      </c>
    </row>
    <row r="27" spans="2:17">
      <c r="B27" s="92" t="s">
        <v>1666</v>
      </c>
      <c r="H27" s="93">
        <v>0</v>
      </c>
      <c r="K27" s="93">
        <v>0</v>
      </c>
      <c r="L27" s="93">
        <v>0</v>
      </c>
      <c r="N27" s="93">
        <v>0</v>
      </c>
      <c r="P27" s="93">
        <v>0</v>
      </c>
      <c r="Q27" s="93">
        <v>0</v>
      </c>
    </row>
    <row r="28" spans="2:17">
      <c r="B28" t="s">
        <v>238</v>
      </c>
      <c r="C28" t="s">
        <v>238</v>
      </c>
      <c r="E28" t="s">
        <v>238</v>
      </c>
      <c r="H28" s="91">
        <v>0</v>
      </c>
      <c r="I28" t="s">
        <v>238</v>
      </c>
      <c r="J28" s="91">
        <v>0</v>
      </c>
      <c r="K28" s="91">
        <v>0</v>
      </c>
      <c r="L28" s="91">
        <v>0</v>
      </c>
      <c r="M28" s="91">
        <v>0</v>
      </c>
      <c r="N28" s="91">
        <v>0</v>
      </c>
      <c r="O28" s="91">
        <v>0</v>
      </c>
      <c r="P28" s="91">
        <v>0</v>
      </c>
      <c r="Q28" s="91">
        <v>0</v>
      </c>
    </row>
    <row r="29" spans="2:17">
      <c r="B29" s="92" t="s">
        <v>1667</v>
      </c>
      <c r="H29" s="93">
        <v>0</v>
      </c>
      <c r="K29" s="93">
        <v>0</v>
      </c>
      <c r="L29" s="93">
        <v>0</v>
      </c>
      <c r="N29" s="93">
        <v>0</v>
      </c>
      <c r="P29" s="93">
        <v>0</v>
      </c>
      <c r="Q29" s="93">
        <v>0</v>
      </c>
    </row>
    <row r="30" spans="2:17">
      <c r="B30" t="s">
        <v>238</v>
      </c>
      <c r="C30" t="s">
        <v>238</v>
      </c>
      <c r="E30" t="s">
        <v>238</v>
      </c>
      <c r="H30" s="91">
        <v>0</v>
      </c>
      <c r="I30" t="s">
        <v>238</v>
      </c>
      <c r="J30" s="91">
        <v>0</v>
      </c>
      <c r="K30" s="91">
        <v>0</v>
      </c>
      <c r="L30" s="91">
        <v>0</v>
      </c>
      <c r="M30" s="91">
        <v>0</v>
      </c>
      <c r="N30" s="91">
        <v>0</v>
      </c>
      <c r="O30" s="91">
        <v>0</v>
      </c>
      <c r="P30" s="91">
        <v>0</v>
      </c>
      <c r="Q30" s="91">
        <v>0</v>
      </c>
    </row>
    <row r="31" spans="2:17">
      <c r="B31" s="92" t="s">
        <v>1671</v>
      </c>
      <c r="H31" s="93">
        <v>0</v>
      </c>
      <c r="K31" s="93">
        <v>0</v>
      </c>
      <c r="L31" s="93">
        <v>0</v>
      </c>
      <c r="N31" s="93">
        <v>0</v>
      </c>
      <c r="P31" s="93">
        <v>0</v>
      </c>
      <c r="Q31" s="93">
        <v>0</v>
      </c>
    </row>
    <row r="32" spans="2:17">
      <c r="B32" s="92" t="s">
        <v>1672</v>
      </c>
      <c r="H32" s="93">
        <v>0</v>
      </c>
      <c r="K32" s="93">
        <v>0</v>
      </c>
      <c r="L32" s="93">
        <v>0</v>
      </c>
      <c r="N32" s="93">
        <v>0</v>
      </c>
      <c r="P32" s="93">
        <v>0</v>
      </c>
      <c r="Q32" s="93">
        <v>0</v>
      </c>
    </row>
    <row r="33" spans="2:17">
      <c r="B33" t="s">
        <v>238</v>
      </c>
      <c r="C33" t="s">
        <v>238</v>
      </c>
      <c r="E33" t="s">
        <v>238</v>
      </c>
      <c r="H33" s="91">
        <v>0</v>
      </c>
      <c r="I33" t="s">
        <v>238</v>
      </c>
      <c r="J33" s="91">
        <v>0</v>
      </c>
      <c r="K33" s="91">
        <v>0</v>
      </c>
      <c r="L33" s="91">
        <v>0</v>
      </c>
      <c r="M33" s="91">
        <v>0</v>
      </c>
      <c r="N33" s="91">
        <v>0</v>
      </c>
      <c r="O33" s="91">
        <v>0</v>
      </c>
      <c r="P33" s="91">
        <v>0</v>
      </c>
      <c r="Q33" s="91">
        <v>0</v>
      </c>
    </row>
    <row r="34" spans="2:17">
      <c r="B34" s="92" t="s">
        <v>1673</v>
      </c>
      <c r="H34" s="93">
        <v>0</v>
      </c>
      <c r="K34" s="93">
        <v>0</v>
      </c>
      <c r="L34" s="93">
        <v>0</v>
      </c>
      <c r="N34" s="93">
        <v>0</v>
      </c>
      <c r="P34" s="93">
        <v>0</v>
      </c>
      <c r="Q34" s="93">
        <v>0</v>
      </c>
    </row>
    <row r="35" spans="2:17">
      <c r="B35" t="s">
        <v>238</v>
      </c>
      <c r="C35" t="s">
        <v>238</v>
      </c>
      <c r="E35" t="s">
        <v>238</v>
      </c>
      <c r="H35" s="91">
        <v>0</v>
      </c>
      <c r="I35" t="s">
        <v>238</v>
      </c>
      <c r="J35" s="91">
        <v>0</v>
      </c>
      <c r="K35" s="91">
        <v>0</v>
      </c>
      <c r="L35" s="91">
        <v>0</v>
      </c>
      <c r="M35" s="91">
        <v>0</v>
      </c>
      <c r="N35" s="91">
        <v>0</v>
      </c>
      <c r="O35" s="91">
        <v>0</v>
      </c>
      <c r="P35" s="91">
        <v>0</v>
      </c>
      <c r="Q35" s="91">
        <v>0</v>
      </c>
    </row>
    <row r="36" spans="2:17">
      <c r="B36" s="92" t="s">
        <v>1674</v>
      </c>
      <c r="H36" s="93">
        <v>0</v>
      </c>
      <c r="K36" s="93">
        <v>0</v>
      </c>
      <c r="L36" s="93">
        <v>0</v>
      </c>
      <c r="N36" s="93">
        <v>0</v>
      </c>
      <c r="P36" s="93">
        <v>0</v>
      </c>
      <c r="Q36" s="93">
        <v>0</v>
      </c>
    </row>
    <row r="37" spans="2:17">
      <c r="B37" t="s">
        <v>238</v>
      </c>
      <c r="C37" t="s">
        <v>238</v>
      </c>
      <c r="E37" t="s">
        <v>238</v>
      </c>
      <c r="H37" s="91">
        <v>0</v>
      </c>
      <c r="I37" t="s">
        <v>238</v>
      </c>
      <c r="J37" s="91">
        <v>0</v>
      </c>
      <c r="K37" s="91">
        <v>0</v>
      </c>
      <c r="L37" s="91">
        <v>0</v>
      </c>
      <c r="M37" s="91">
        <v>0</v>
      </c>
      <c r="N37" s="91">
        <v>0</v>
      </c>
      <c r="O37" s="91">
        <v>0</v>
      </c>
      <c r="P37" s="91">
        <v>0</v>
      </c>
      <c r="Q37" s="91">
        <v>0</v>
      </c>
    </row>
    <row r="38" spans="2:17">
      <c r="B38" s="92" t="s">
        <v>1675</v>
      </c>
      <c r="H38" s="93">
        <v>0</v>
      </c>
      <c r="K38" s="93">
        <v>0</v>
      </c>
      <c r="L38" s="93">
        <v>0</v>
      </c>
      <c r="N38" s="93">
        <v>0</v>
      </c>
      <c r="P38" s="93">
        <v>0</v>
      </c>
      <c r="Q38" s="93">
        <v>0</v>
      </c>
    </row>
    <row r="39" spans="2:17">
      <c r="B39" t="s">
        <v>238</v>
      </c>
      <c r="C39" t="s">
        <v>238</v>
      </c>
      <c r="E39" t="s">
        <v>238</v>
      </c>
      <c r="H39" s="91">
        <v>0</v>
      </c>
      <c r="I39" t="s">
        <v>238</v>
      </c>
      <c r="J39" s="91">
        <v>0</v>
      </c>
      <c r="K39" s="91">
        <v>0</v>
      </c>
      <c r="L39" s="91">
        <v>0</v>
      </c>
      <c r="M39" s="91">
        <v>0</v>
      </c>
      <c r="N39" s="91">
        <v>0</v>
      </c>
      <c r="O39" s="91">
        <v>0</v>
      </c>
      <c r="P39" s="91">
        <v>0</v>
      </c>
      <c r="Q39" s="91">
        <v>0</v>
      </c>
    </row>
    <row r="40" spans="2:17">
      <c r="B40" t="s">
        <v>274</v>
      </c>
    </row>
    <row r="41" spans="2:17">
      <c r="B41" t="s">
        <v>386</v>
      </c>
    </row>
    <row r="42" spans="2:17">
      <c r="B42" t="s">
        <v>387</v>
      </c>
    </row>
    <row r="43" spans="2:17">
      <c r="B43" t="s">
        <v>388</v>
      </c>
    </row>
  </sheetData>
  <mergeCells count="2">
    <mergeCell ref="B6:Q6"/>
    <mergeCell ref="B7:Q7"/>
  </mergeCells>
  <dataValidations count="1">
    <dataValidation allowBlank="1" showInputMessage="1" showErrorMessage="1" sqref="A1:XFD1048576" xr:uid="{00000000-0002-0000-0B00-000000000000}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FF00"/>
    <pageSetUpPr fitToPage="1"/>
  </sheetPr>
  <dimension ref="B1:BT30"/>
  <sheetViews>
    <sheetView rightToLeft="1" workbookViewId="0">
      <selection activeCell="B8" sqref="B8:P8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218</v>
      </c>
    </row>
    <row r="2" spans="2:72">
      <c r="B2" s="2" t="s">
        <v>1</v>
      </c>
    </row>
    <row r="3" spans="2:72">
      <c r="B3" s="2" t="s">
        <v>2</v>
      </c>
      <c r="C3" t="s">
        <v>219</v>
      </c>
    </row>
    <row r="4" spans="2:72">
      <c r="B4" s="2" t="s">
        <v>3</v>
      </c>
      <c r="C4" t="s">
        <v>220</v>
      </c>
    </row>
    <row r="5" spans="2:72">
      <c r="B5" s="89" t="s">
        <v>221</v>
      </c>
      <c r="C5" t="s">
        <v>222</v>
      </c>
    </row>
    <row r="6" spans="2:72" ht="26.25" customHeight="1">
      <c r="B6" s="113" t="s">
        <v>139</v>
      </c>
      <c r="C6" s="114"/>
      <c r="D6" s="114"/>
      <c r="E6" s="114"/>
      <c r="F6" s="114"/>
      <c r="G6" s="114"/>
      <c r="H6" s="114"/>
      <c r="I6" s="114"/>
      <c r="J6" s="114"/>
      <c r="K6" s="114"/>
      <c r="L6" s="114"/>
      <c r="M6" s="114"/>
      <c r="N6" s="114"/>
      <c r="O6" s="114"/>
      <c r="P6" s="115"/>
    </row>
    <row r="7" spans="2:72" ht="26.25" customHeight="1">
      <c r="B7" s="113" t="s">
        <v>70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5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90">
        <v>0</v>
      </c>
      <c r="L11" s="7"/>
      <c r="M11" s="90">
        <v>0</v>
      </c>
      <c r="N11" s="7"/>
      <c r="O11" s="90">
        <v>0</v>
      </c>
      <c r="P11" s="90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92" t="s">
        <v>226</v>
      </c>
      <c r="G12" s="93">
        <v>0</v>
      </c>
      <c r="J12" s="93">
        <v>0</v>
      </c>
      <c r="K12" s="93">
        <v>0</v>
      </c>
      <c r="M12" s="93">
        <v>0</v>
      </c>
      <c r="O12" s="93">
        <v>0</v>
      </c>
      <c r="P12" s="93">
        <v>0</v>
      </c>
    </row>
    <row r="13" spans="2:72">
      <c r="B13" s="92" t="s">
        <v>1676</v>
      </c>
      <c r="G13" s="93">
        <v>0</v>
      </c>
      <c r="J13" s="93">
        <v>0</v>
      </c>
      <c r="K13" s="93">
        <v>0</v>
      </c>
      <c r="M13" s="93">
        <v>0</v>
      </c>
      <c r="O13" s="93">
        <v>0</v>
      </c>
      <c r="P13" s="93">
        <v>0</v>
      </c>
    </row>
    <row r="14" spans="2:72">
      <c r="B14" t="s">
        <v>238</v>
      </c>
      <c r="C14" t="s">
        <v>238</v>
      </c>
      <c r="D14" t="s">
        <v>238</v>
      </c>
      <c r="G14" s="91">
        <v>0</v>
      </c>
      <c r="H14" t="s">
        <v>238</v>
      </c>
      <c r="I14" s="91">
        <v>0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</row>
    <row r="15" spans="2:72">
      <c r="B15" s="92" t="s">
        <v>1677</v>
      </c>
      <c r="G15" s="93">
        <v>0</v>
      </c>
      <c r="J15" s="93">
        <v>0</v>
      </c>
      <c r="K15" s="93">
        <v>0</v>
      </c>
      <c r="M15" s="93">
        <v>0</v>
      </c>
      <c r="O15" s="93">
        <v>0</v>
      </c>
      <c r="P15" s="93">
        <v>0</v>
      </c>
    </row>
    <row r="16" spans="2:72">
      <c r="B16" t="s">
        <v>238</v>
      </c>
      <c r="C16" t="s">
        <v>238</v>
      </c>
      <c r="D16" t="s">
        <v>238</v>
      </c>
      <c r="G16" s="91">
        <v>0</v>
      </c>
      <c r="H16" t="s">
        <v>238</v>
      </c>
      <c r="I16" s="91">
        <v>0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</row>
    <row r="17" spans="2:16">
      <c r="B17" s="92" t="s">
        <v>1678</v>
      </c>
      <c r="G17" s="93">
        <v>0</v>
      </c>
      <c r="J17" s="93">
        <v>0</v>
      </c>
      <c r="K17" s="93">
        <v>0</v>
      </c>
      <c r="M17" s="93">
        <v>0</v>
      </c>
      <c r="O17" s="93">
        <v>0</v>
      </c>
      <c r="P17" s="93">
        <v>0</v>
      </c>
    </row>
    <row r="18" spans="2:16">
      <c r="B18" t="s">
        <v>238</v>
      </c>
      <c r="C18" t="s">
        <v>238</v>
      </c>
      <c r="D18" t="s">
        <v>238</v>
      </c>
      <c r="G18" s="91">
        <v>0</v>
      </c>
      <c r="H18" t="s">
        <v>238</v>
      </c>
      <c r="I18" s="91">
        <v>0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</row>
    <row r="19" spans="2:16">
      <c r="B19" s="92" t="s">
        <v>1679</v>
      </c>
      <c r="G19" s="93">
        <v>0</v>
      </c>
      <c r="J19" s="93">
        <v>0</v>
      </c>
      <c r="K19" s="93">
        <v>0</v>
      </c>
      <c r="M19" s="93">
        <v>0</v>
      </c>
      <c r="O19" s="93">
        <v>0</v>
      </c>
      <c r="P19" s="93">
        <v>0</v>
      </c>
    </row>
    <row r="20" spans="2:16">
      <c r="B20" t="s">
        <v>238</v>
      </c>
      <c r="C20" t="s">
        <v>238</v>
      </c>
      <c r="D20" t="s">
        <v>238</v>
      </c>
      <c r="G20" s="91">
        <v>0</v>
      </c>
      <c r="H20" t="s">
        <v>238</v>
      </c>
      <c r="I20" s="91">
        <v>0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</row>
    <row r="21" spans="2:16">
      <c r="B21" s="92" t="s">
        <v>1067</v>
      </c>
      <c r="G21" s="93">
        <v>0</v>
      </c>
      <c r="J21" s="93">
        <v>0</v>
      </c>
      <c r="K21" s="93">
        <v>0</v>
      </c>
      <c r="M21" s="93">
        <v>0</v>
      </c>
      <c r="O21" s="93">
        <v>0</v>
      </c>
      <c r="P21" s="93">
        <v>0</v>
      </c>
    </row>
    <row r="22" spans="2:16">
      <c r="B22" t="s">
        <v>238</v>
      </c>
      <c r="C22" t="s">
        <v>238</v>
      </c>
      <c r="D22" t="s">
        <v>238</v>
      </c>
      <c r="G22" s="91">
        <v>0</v>
      </c>
      <c r="H22" t="s">
        <v>238</v>
      </c>
      <c r="I22" s="91">
        <v>0</v>
      </c>
      <c r="J22" s="91">
        <v>0</v>
      </c>
      <c r="K22" s="91">
        <v>0</v>
      </c>
      <c r="L22" s="91">
        <v>0</v>
      </c>
      <c r="M22" s="91">
        <v>0</v>
      </c>
      <c r="N22" s="91">
        <v>0</v>
      </c>
      <c r="O22" s="91">
        <v>0</v>
      </c>
      <c r="P22" s="91">
        <v>0</v>
      </c>
    </row>
    <row r="23" spans="2:16">
      <c r="B23" s="92" t="s">
        <v>272</v>
      </c>
      <c r="G23" s="93">
        <v>0</v>
      </c>
      <c r="J23" s="93">
        <v>0</v>
      </c>
      <c r="K23" s="93">
        <v>0</v>
      </c>
      <c r="M23" s="93">
        <v>0</v>
      </c>
      <c r="O23" s="93">
        <v>0</v>
      </c>
      <c r="P23" s="93">
        <v>0</v>
      </c>
    </row>
    <row r="24" spans="2:16">
      <c r="B24" s="92" t="s">
        <v>370</v>
      </c>
      <c r="G24" s="93">
        <v>0</v>
      </c>
      <c r="J24" s="93">
        <v>0</v>
      </c>
      <c r="K24" s="93">
        <v>0</v>
      </c>
      <c r="M24" s="93">
        <v>0</v>
      </c>
      <c r="O24" s="93">
        <v>0</v>
      </c>
      <c r="P24" s="93">
        <v>0</v>
      </c>
    </row>
    <row r="25" spans="2:16">
      <c r="B25" t="s">
        <v>238</v>
      </c>
      <c r="C25" t="s">
        <v>238</v>
      </c>
      <c r="D25" t="s">
        <v>238</v>
      </c>
      <c r="G25" s="91">
        <v>0</v>
      </c>
      <c r="H25" t="s">
        <v>238</v>
      </c>
      <c r="I25" s="91">
        <v>0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</row>
    <row r="26" spans="2:16">
      <c r="B26" s="92" t="s">
        <v>1680</v>
      </c>
      <c r="G26" s="93">
        <v>0</v>
      </c>
      <c r="J26" s="93">
        <v>0</v>
      </c>
      <c r="K26" s="93">
        <v>0</v>
      </c>
      <c r="M26" s="93">
        <v>0</v>
      </c>
      <c r="O26" s="93">
        <v>0</v>
      </c>
      <c r="P26" s="93">
        <v>0</v>
      </c>
    </row>
    <row r="27" spans="2:16">
      <c r="B27" t="s">
        <v>238</v>
      </c>
      <c r="C27" t="s">
        <v>238</v>
      </c>
      <c r="D27" t="s">
        <v>238</v>
      </c>
      <c r="G27" s="91">
        <v>0</v>
      </c>
      <c r="H27" t="s">
        <v>238</v>
      </c>
      <c r="I27" s="91">
        <v>0</v>
      </c>
      <c r="J27" s="91">
        <v>0</v>
      </c>
      <c r="K27" s="91">
        <v>0</v>
      </c>
      <c r="L27" s="91">
        <v>0</v>
      </c>
      <c r="M27" s="91">
        <v>0</v>
      </c>
      <c r="N27" s="91">
        <v>0</v>
      </c>
      <c r="O27" s="91">
        <v>0</v>
      </c>
      <c r="P27" s="91">
        <v>0</v>
      </c>
    </row>
    <row r="28" spans="2:16">
      <c r="B28" t="s">
        <v>386</v>
      </c>
    </row>
    <row r="29" spans="2:16">
      <c r="B29" t="s">
        <v>387</v>
      </c>
    </row>
    <row r="30" spans="2:16">
      <c r="B30" t="s">
        <v>388</v>
      </c>
    </row>
  </sheetData>
  <mergeCells count="2">
    <mergeCell ref="B6:P6"/>
    <mergeCell ref="B7:P7"/>
  </mergeCells>
  <dataValidations count="1">
    <dataValidation allowBlank="1" showInputMessage="1" showErrorMessage="1" sqref="A1:XFD1048576" xr:uid="{00000000-0002-0000-0C00-000000000000}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indexed="43"/>
    <pageSetUpPr fitToPage="1"/>
  </sheetPr>
  <dimension ref="B1:BM369"/>
  <sheetViews>
    <sheetView rightToLeft="1" workbookViewId="0">
      <selection activeCell="G16" sqref="G16:H17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218</v>
      </c>
    </row>
    <row r="2" spans="2:65">
      <c r="B2" s="2" t="s">
        <v>1</v>
      </c>
    </row>
    <row r="3" spans="2:65">
      <c r="B3" s="2" t="s">
        <v>2</v>
      </c>
      <c r="C3" t="s">
        <v>219</v>
      </c>
    </row>
    <row r="4" spans="2:65">
      <c r="B4" s="2" t="s">
        <v>3</v>
      </c>
      <c r="C4" t="s">
        <v>220</v>
      </c>
    </row>
    <row r="5" spans="2:65">
      <c r="B5" s="89" t="s">
        <v>221</v>
      </c>
      <c r="C5" t="s">
        <v>222</v>
      </c>
    </row>
    <row r="6" spans="2:65" ht="26.25" customHeight="1">
      <c r="B6" s="113" t="s">
        <v>139</v>
      </c>
      <c r="C6" s="114"/>
      <c r="D6" s="114"/>
      <c r="E6" s="114"/>
      <c r="F6" s="114"/>
      <c r="G6" s="114"/>
      <c r="H6" s="114"/>
      <c r="I6" s="114"/>
      <c r="J6" s="114"/>
      <c r="K6" s="114"/>
      <c r="L6" s="114"/>
      <c r="M6" s="114"/>
      <c r="N6" s="114"/>
      <c r="O6" s="114"/>
      <c r="P6" s="114"/>
      <c r="Q6" s="114"/>
      <c r="R6" s="114"/>
      <c r="S6" s="115"/>
    </row>
    <row r="7" spans="2:65" ht="26.25" customHeight="1">
      <c r="B7" s="113" t="s">
        <v>83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4"/>
      <c r="Q7" s="114"/>
      <c r="R7" s="114"/>
      <c r="S7" s="115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90">
        <v>0.21</v>
      </c>
      <c r="K11" s="7"/>
      <c r="L11" s="7"/>
      <c r="M11" s="90">
        <v>1.28</v>
      </c>
      <c r="N11" s="90">
        <v>76810633</v>
      </c>
      <c r="O11" s="7"/>
      <c r="P11" s="90">
        <v>76922.919669700001</v>
      </c>
      <c r="Q11" s="7"/>
      <c r="R11" s="90">
        <v>100</v>
      </c>
      <c r="S11" s="90">
        <v>0.54</v>
      </c>
      <c r="T11" s="35"/>
      <c r="BJ11" s="16"/>
      <c r="BM11" s="16"/>
    </row>
    <row r="12" spans="2:65">
      <c r="B12" s="92" t="s">
        <v>226</v>
      </c>
      <c r="D12" s="16"/>
      <c r="E12" s="16"/>
      <c r="F12" s="16"/>
      <c r="J12" s="93">
        <v>0.21</v>
      </c>
      <c r="M12" s="93">
        <v>1.28</v>
      </c>
      <c r="N12" s="93">
        <v>76810633</v>
      </c>
      <c r="P12" s="93">
        <v>76922.919669700001</v>
      </c>
      <c r="R12" s="93">
        <v>100</v>
      </c>
      <c r="S12" s="93">
        <v>0.54</v>
      </c>
    </row>
    <row r="13" spans="2:65">
      <c r="B13" s="92" t="s">
        <v>1681</v>
      </c>
      <c r="D13" s="16"/>
      <c r="E13" s="16"/>
      <c r="F13" s="16"/>
      <c r="J13" s="93">
        <v>0</v>
      </c>
      <c r="M13" s="93">
        <v>0</v>
      </c>
      <c r="N13" s="93">
        <v>0</v>
      </c>
      <c r="P13" s="93">
        <v>0</v>
      </c>
      <c r="R13" s="93">
        <v>0</v>
      </c>
      <c r="S13" s="93">
        <v>0</v>
      </c>
    </row>
    <row r="14" spans="2:65">
      <c r="B14" t="s">
        <v>238</v>
      </c>
      <c r="C14" t="s">
        <v>238</v>
      </c>
      <c r="D14" s="16"/>
      <c r="E14" s="16"/>
      <c r="F14" t="s">
        <v>238</v>
      </c>
      <c r="G14" t="s">
        <v>238</v>
      </c>
      <c r="J14" s="91">
        <v>0</v>
      </c>
      <c r="K14" t="s">
        <v>238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  <c r="R14" s="91">
        <v>0</v>
      </c>
      <c r="S14" s="91">
        <v>0</v>
      </c>
    </row>
    <row r="15" spans="2:65">
      <c r="B15" s="92" t="s">
        <v>1682</v>
      </c>
      <c r="D15" s="16"/>
      <c r="E15" s="16"/>
      <c r="F15" s="16"/>
      <c r="J15" s="93">
        <v>0.21</v>
      </c>
      <c r="M15" s="93">
        <v>1.28</v>
      </c>
      <c r="N15" s="93">
        <v>76810633</v>
      </c>
      <c r="P15" s="93">
        <v>76922.919669700001</v>
      </c>
      <c r="R15" s="93">
        <v>100</v>
      </c>
      <c r="S15" s="93">
        <v>0.54</v>
      </c>
    </row>
    <row r="16" spans="2:65">
      <c r="B16" t="s">
        <v>1683</v>
      </c>
      <c r="C16" t="s">
        <v>1684</v>
      </c>
      <c r="D16" t="s">
        <v>126</v>
      </c>
      <c r="E16" t="s">
        <v>448</v>
      </c>
      <c r="F16" t="s">
        <v>441</v>
      </c>
      <c r="G16" t="s">
        <v>433</v>
      </c>
      <c r="H16" t="s">
        <v>2242</v>
      </c>
      <c r="I16" t="s">
        <v>1685</v>
      </c>
      <c r="J16" s="91">
        <v>0.04</v>
      </c>
      <c r="K16" t="s">
        <v>105</v>
      </c>
      <c r="L16" s="91">
        <v>0.4</v>
      </c>
      <c r="M16" s="91">
        <v>1.08</v>
      </c>
      <c r="N16" s="91">
        <v>20551000</v>
      </c>
      <c r="O16" s="91">
        <v>100.3</v>
      </c>
      <c r="P16" s="91">
        <v>20612.652999999998</v>
      </c>
      <c r="Q16" s="91">
        <v>0</v>
      </c>
      <c r="R16" s="91">
        <v>26.8</v>
      </c>
      <c r="S16" s="91">
        <v>0.15</v>
      </c>
    </row>
    <row r="17" spans="2:19">
      <c r="B17" t="s">
        <v>1686</v>
      </c>
      <c r="C17" t="s">
        <v>1687</v>
      </c>
      <c r="D17" t="s">
        <v>126</v>
      </c>
      <c r="E17" t="s">
        <v>1262</v>
      </c>
      <c r="F17" t="s">
        <v>441</v>
      </c>
      <c r="G17" t="s">
        <v>626</v>
      </c>
      <c r="H17" t="s">
        <v>2242</v>
      </c>
      <c r="I17" t="s">
        <v>1688</v>
      </c>
      <c r="J17" s="91">
        <v>0.27</v>
      </c>
      <c r="K17" t="s">
        <v>105</v>
      </c>
      <c r="L17" s="91">
        <v>1.25</v>
      </c>
      <c r="M17" s="91">
        <v>1.36</v>
      </c>
      <c r="N17" s="91">
        <v>56259633</v>
      </c>
      <c r="O17" s="91">
        <v>100.09</v>
      </c>
      <c r="P17" s="91">
        <v>56310.266669700002</v>
      </c>
      <c r="Q17" s="91">
        <v>0</v>
      </c>
      <c r="R17" s="91">
        <v>73.2</v>
      </c>
      <c r="S17" s="91">
        <v>0.4</v>
      </c>
    </row>
    <row r="18" spans="2:19">
      <c r="B18" s="92" t="s">
        <v>391</v>
      </c>
      <c r="D18" s="16"/>
      <c r="E18" s="16"/>
      <c r="F18" s="16"/>
      <c r="J18" s="93">
        <v>0</v>
      </c>
      <c r="M18" s="93">
        <v>0</v>
      </c>
      <c r="N18" s="93">
        <v>0</v>
      </c>
      <c r="P18" s="93">
        <v>0</v>
      </c>
      <c r="R18" s="93">
        <v>0</v>
      </c>
      <c r="S18" s="93">
        <v>0</v>
      </c>
    </row>
    <row r="19" spans="2:19">
      <c r="B19" t="s">
        <v>238</v>
      </c>
      <c r="C19" t="s">
        <v>238</v>
      </c>
      <c r="D19" s="16"/>
      <c r="E19" s="16"/>
      <c r="F19" t="s">
        <v>238</v>
      </c>
      <c r="G19" t="s">
        <v>238</v>
      </c>
      <c r="J19" s="91">
        <v>0</v>
      </c>
      <c r="K19" t="s">
        <v>238</v>
      </c>
      <c r="L19" s="91">
        <v>0</v>
      </c>
      <c r="M19" s="91">
        <v>0</v>
      </c>
      <c r="N19" s="91">
        <v>0</v>
      </c>
      <c r="O19" s="91">
        <v>0</v>
      </c>
      <c r="P19" s="91">
        <v>0</v>
      </c>
      <c r="Q19" s="91">
        <v>0</v>
      </c>
      <c r="R19" s="91">
        <v>0</v>
      </c>
      <c r="S19" s="91">
        <v>0</v>
      </c>
    </row>
    <row r="20" spans="2:19">
      <c r="B20" s="92" t="s">
        <v>1067</v>
      </c>
      <c r="D20" s="16"/>
      <c r="E20" s="16"/>
      <c r="F20" s="16"/>
      <c r="J20" s="93">
        <v>0</v>
      </c>
      <c r="M20" s="93">
        <v>0</v>
      </c>
      <c r="N20" s="93">
        <v>0</v>
      </c>
      <c r="P20" s="93">
        <v>0</v>
      </c>
      <c r="R20" s="93">
        <v>0</v>
      </c>
      <c r="S20" s="93">
        <v>0</v>
      </c>
    </row>
    <row r="21" spans="2:19">
      <c r="B21" t="s">
        <v>238</v>
      </c>
      <c r="C21" t="s">
        <v>238</v>
      </c>
      <c r="D21" s="16"/>
      <c r="E21" s="16"/>
      <c r="F21" t="s">
        <v>238</v>
      </c>
      <c r="G21" t="s">
        <v>238</v>
      </c>
      <c r="J21" s="91">
        <v>0</v>
      </c>
      <c r="K21" t="s">
        <v>238</v>
      </c>
      <c r="L21" s="91">
        <v>0</v>
      </c>
      <c r="M21" s="91">
        <v>0</v>
      </c>
      <c r="N21" s="91">
        <v>0</v>
      </c>
      <c r="O21" s="91">
        <v>0</v>
      </c>
      <c r="P21" s="91">
        <v>0</v>
      </c>
      <c r="Q21" s="91">
        <v>0</v>
      </c>
      <c r="R21" s="91">
        <v>0</v>
      </c>
      <c r="S21" s="91">
        <v>0</v>
      </c>
    </row>
    <row r="22" spans="2:19">
      <c r="B22" s="92" t="s">
        <v>272</v>
      </c>
      <c r="D22" s="16"/>
      <c r="E22" s="16"/>
      <c r="F22" s="16"/>
      <c r="J22" s="93">
        <v>0</v>
      </c>
      <c r="M22" s="93">
        <v>0</v>
      </c>
      <c r="N22" s="93">
        <v>0</v>
      </c>
      <c r="P22" s="93">
        <v>0</v>
      </c>
      <c r="R22" s="93">
        <v>0</v>
      </c>
      <c r="S22" s="93">
        <v>0</v>
      </c>
    </row>
    <row r="23" spans="2:19">
      <c r="B23" s="92" t="s">
        <v>1689</v>
      </c>
      <c r="D23" s="16"/>
      <c r="E23" s="16"/>
      <c r="F23" s="16"/>
      <c r="J23" s="93">
        <v>0</v>
      </c>
      <c r="M23" s="93">
        <v>0</v>
      </c>
      <c r="N23" s="93">
        <v>0</v>
      </c>
      <c r="P23" s="93">
        <v>0</v>
      </c>
      <c r="R23" s="93">
        <v>0</v>
      </c>
      <c r="S23" s="93">
        <v>0</v>
      </c>
    </row>
    <row r="24" spans="2:19">
      <c r="B24" t="s">
        <v>238</v>
      </c>
      <c r="C24" t="s">
        <v>238</v>
      </c>
      <c r="D24" s="16"/>
      <c r="E24" s="16"/>
      <c r="F24" t="s">
        <v>238</v>
      </c>
      <c r="G24" t="s">
        <v>238</v>
      </c>
      <c r="J24" s="91">
        <v>0</v>
      </c>
      <c r="K24" t="s">
        <v>238</v>
      </c>
      <c r="L24" s="91">
        <v>0</v>
      </c>
      <c r="M24" s="91">
        <v>0</v>
      </c>
      <c r="N24" s="91">
        <v>0</v>
      </c>
      <c r="O24" s="91">
        <v>0</v>
      </c>
      <c r="P24" s="91">
        <v>0</v>
      </c>
      <c r="Q24" s="91">
        <v>0</v>
      </c>
      <c r="R24" s="91">
        <v>0</v>
      </c>
      <c r="S24" s="91">
        <v>0</v>
      </c>
    </row>
    <row r="25" spans="2:19">
      <c r="B25" s="92" t="s">
        <v>1690</v>
      </c>
      <c r="D25" s="16"/>
      <c r="E25" s="16"/>
      <c r="F25" s="16"/>
      <c r="J25" s="93">
        <v>0</v>
      </c>
      <c r="M25" s="93">
        <v>0</v>
      </c>
      <c r="N25" s="93">
        <v>0</v>
      </c>
      <c r="P25" s="93">
        <v>0</v>
      </c>
      <c r="R25" s="93">
        <v>0</v>
      </c>
      <c r="S25" s="93">
        <v>0</v>
      </c>
    </row>
    <row r="26" spans="2:19">
      <c r="B26" t="s">
        <v>238</v>
      </c>
      <c r="C26" t="s">
        <v>238</v>
      </c>
      <c r="D26" s="16"/>
      <c r="E26" s="16"/>
      <c r="F26" t="s">
        <v>238</v>
      </c>
      <c r="G26" t="s">
        <v>238</v>
      </c>
      <c r="J26" s="91">
        <v>0</v>
      </c>
      <c r="K26" t="s">
        <v>238</v>
      </c>
      <c r="L26" s="91">
        <v>0</v>
      </c>
      <c r="M26" s="91">
        <v>0</v>
      </c>
      <c r="N26" s="91">
        <v>0</v>
      </c>
      <c r="O26" s="91">
        <v>0</v>
      </c>
      <c r="P26" s="91">
        <v>0</v>
      </c>
      <c r="Q26" s="91">
        <v>0</v>
      </c>
      <c r="R26" s="91">
        <v>0</v>
      </c>
      <c r="S26" s="91">
        <v>0</v>
      </c>
    </row>
    <row r="27" spans="2:19">
      <c r="B27" t="s">
        <v>274</v>
      </c>
      <c r="D27" s="16"/>
      <c r="E27" s="16"/>
      <c r="F27" s="16"/>
    </row>
    <row r="28" spans="2:19">
      <c r="B28" t="s">
        <v>386</v>
      </c>
      <c r="D28" s="16"/>
      <c r="E28" s="16"/>
      <c r="F28" s="16"/>
    </row>
    <row r="29" spans="2:19">
      <c r="B29" t="s">
        <v>387</v>
      </c>
      <c r="D29" s="16"/>
      <c r="E29" s="16"/>
      <c r="F29" s="16"/>
    </row>
    <row r="30" spans="2:19">
      <c r="B30" t="s">
        <v>388</v>
      </c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 xr:uid="{00000000-0002-0000-0D00-000000000000}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indexed="43"/>
    <pageSetUpPr fitToPage="1"/>
  </sheetPr>
  <dimension ref="B1:CC516"/>
  <sheetViews>
    <sheetView rightToLeft="1" workbookViewId="0"/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218</v>
      </c>
    </row>
    <row r="2" spans="2:81">
      <c r="B2" s="2" t="s">
        <v>1</v>
      </c>
    </row>
    <row r="3" spans="2:81">
      <c r="B3" s="2" t="s">
        <v>2</v>
      </c>
      <c r="C3" t="s">
        <v>219</v>
      </c>
    </row>
    <row r="4" spans="2:81">
      <c r="B4" s="2" t="s">
        <v>3</v>
      </c>
      <c r="C4" t="s">
        <v>220</v>
      </c>
    </row>
    <row r="5" spans="2:81">
      <c r="B5" s="89" t="s">
        <v>221</v>
      </c>
      <c r="C5" t="s">
        <v>222</v>
      </c>
    </row>
    <row r="6" spans="2:81" ht="26.25" customHeight="1">
      <c r="B6" s="113" t="s">
        <v>139</v>
      </c>
      <c r="C6" s="114"/>
      <c r="D6" s="114"/>
      <c r="E6" s="114"/>
      <c r="F6" s="114"/>
      <c r="G6" s="114"/>
      <c r="H6" s="114"/>
      <c r="I6" s="114"/>
      <c r="J6" s="114"/>
      <c r="K6" s="114"/>
      <c r="L6" s="114"/>
      <c r="M6" s="114"/>
      <c r="N6" s="114"/>
      <c r="O6" s="114"/>
      <c r="P6" s="114"/>
      <c r="Q6" s="114"/>
      <c r="R6" s="114"/>
      <c r="S6" s="115"/>
    </row>
    <row r="7" spans="2:81" ht="26.25" customHeight="1">
      <c r="B7" s="113" t="s">
        <v>90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4"/>
      <c r="Q7" s="114"/>
      <c r="R7" s="114"/>
      <c r="S7" s="115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90">
        <v>7.55</v>
      </c>
      <c r="K11" s="7"/>
      <c r="L11" s="7"/>
      <c r="M11" s="90">
        <v>3.83</v>
      </c>
      <c r="N11" s="90">
        <v>122973277.61</v>
      </c>
      <c r="O11" s="7"/>
      <c r="P11" s="90">
        <v>198531.96412137485</v>
      </c>
      <c r="Q11" s="7"/>
      <c r="R11" s="90">
        <v>100</v>
      </c>
      <c r="S11" s="90">
        <v>1.4</v>
      </c>
      <c r="T11" s="35"/>
      <c r="BZ11" s="16"/>
      <c r="CC11" s="16"/>
    </row>
    <row r="12" spans="2:81">
      <c r="B12" s="92" t="s">
        <v>226</v>
      </c>
      <c r="C12" s="16"/>
      <c r="D12" s="16"/>
      <c r="E12" s="16"/>
      <c r="J12" s="93">
        <v>6.29</v>
      </c>
      <c r="M12" s="93">
        <v>2.36</v>
      </c>
      <c r="N12" s="93">
        <v>99754597.609999999</v>
      </c>
      <c r="P12" s="93">
        <v>111467.01183274525</v>
      </c>
      <c r="R12" s="93">
        <v>56.15</v>
      </c>
      <c r="S12" s="93">
        <v>0.79</v>
      </c>
    </row>
    <row r="13" spans="2:81">
      <c r="B13" s="92" t="s">
        <v>1681</v>
      </c>
      <c r="C13" s="16"/>
      <c r="D13" s="16"/>
      <c r="E13" s="16"/>
      <c r="J13" s="93">
        <v>7.12</v>
      </c>
      <c r="M13" s="93">
        <v>1.97</v>
      </c>
      <c r="N13" s="93">
        <v>71749106.560000002</v>
      </c>
      <c r="P13" s="93">
        <v>87197.304895992784</v>
      </c>
      <c r="R13" s="93">
        <v>43.92</v>
      </c>
      <c r="S13" s="93">
        <v>0.61</v>
      </c>
    </row>
    <row r="14" spans="2:81">
      <c r="B14" t="s">
        <v>1691</v>
      </c>
      <c r="C14" t="s">
        <v>1692</v>
      </c>
      <c r="D14" t="s">
        <v>126</v>
      </c>
      <c r="E14" t="s">
        <v>1693</v>
      </c>
      <c r="F14" t="s">
        <v>130</v>
      </c>
      <c r="G14" t="s">
        <v>230</v>
      </c>
      <c r="H14" t="s">
        <v>231</v>
      </c>
      <c r="I14" t="s">
        <v>531</v>
      </c>
      <c r="J14" s="91">
        <v>11.76</v>
      </c>
      <c r="K14" t="s">
        <v>105</v>
      </c>
      <c r="L14" s="91">
        <v>4.0999999999999996</v>
      </c>
      <c r="M14" s="91">
        <v>2.44</v>
      </c>
      <c r="N14" s="91">
        <v>35912829.159999996</v>
      </c>
      <c r="O14" s="91">
        <v>125.47</v>
      </c>
      <c r="P14" s="91">
        <v>45059.826747052</v>
      </c>
      <c r="Q14" s="91">
        <v>0.82</v>
      </c>
      <c r="R14" s="91">
        <v>22.7</v>
      </c>
      <c r="S14" s="91">
        <v>0.32</v>
      </c>
    </row>
    <row r="15" spans="2:81">
      <c r="B15" t="s">
        <v>1694</v>
      </c>
      <c r="C15" t="s">
        <v>1695</v>
      </c>
      <c r="D15" t="s">
        <v>126</v>
      </c>
      <c r="E15" t="s">
        <v>506</v>
      </c>
      <c r="F15" t="s">
        <v>507</v>
      </c>
      <c r="G15" t="s">
        <v>508</v>
      </c>
      <c r="H15" t="s">
        <v>153</v>
      </c>
      <c r="I15" t="s">
        <v>1696</v>
      </c>
      <c r="J15" s="91">
        <v>2.85</v>
      </c>
      <c r="K15" t="s">
        <v>105</v>
      </c>
      <c r="L15" s="91">
        <v>6</v>
      </c>
      <c r="M15" s="91">
        <v>0.44</v>
      </c>
      <c r="N15" s="91">
        <v>7590841</v>
      </c>
      <c r="O15" s="91">
        <v>124.75</v>
      </c>
      <c r="P15" s="91">
        <v>9469.5741474999995</v>
      </c>
      <c r="Q15" s="91">
        <v>0.21</v>
      </c>
      <c r="R15" s="91">
        <v>4.7699999999999996</v>
      </c>
      <c r="S15" s="91">
        <v>7.0000000000000007E-2</v>
      </c>
    </row>
    <row r="16" spans="2:81">
      <c r="B16" t="s">
        <v>1697</v>
      </c>
      <c r="C16" t="s">
        <v>1698</v>
      </c>
      <c r="D16" t="s">
        <v>126</v>
      </c>
      <c r="E16" t="s">
        <v>523</v>
      </c>
      <c r="F16" t="s">
        <v>130</v>
      </c>
      <c r="G16" t="s">
        <v>465</v>
      </c>
      <c r="H16" t="s">
        <v>231</v>
      </c>
      <c r="I16" t="s">
        <v>865</v>
      </c>
      <c r="J16" s="91">
        <v>4.3499999999999996</v>
      </c>
      <c r="K16" t="s">
        <v>105</v>
      </c>
      <c r="L16" s="91">
        <v>5.6</v>
      </c>
      <c r="M16" s="91">
        <v>0.49</v>
      </c>
      <c r="N16" s="91">
        <v>1007887.32</v>
      </c>
      <c r="O16" s="91">
        <v>151.6</v>
      </c>
      <c r="P16" s="91">
        <v>1527.9571771200001</v>
      </c>
      <c r="Q16" s="91">
        <v>0.12</v>
      </c>
      <c r="R16" s="91">
        <v>0.77</v>
      </c>
      <c r="S16" s="91">
        <v>0.01</v>
      </c>
    </row>
    <row r="17" spans="2:19">
      <c r="B17" t="s">
        <v>1699</v>
      </c>
      <c r="C17" t="s">
        <v>1700</v>
      </c>
      <c r="D17" t="s">
        <v>126</v>
      </c>
      <c r="E17" t="s">
        <v>1701</v>
      </c>
      <c r="F17" t="s">
        <v>441</v>
      </c>
      <c r="G17" t="s">
        <v>584</v>
      </c>
      <c r="H17" t="s">
        <v>231</v>
      </c>
      <c r="I17" t="s">
        <v>384</v>
      </c>
      <c r="J17" s="91">
        <v>0.84</v>
      </c>
      <c r="K17" t="s">
        <v>105</v>
      </c>
      <c r="L17" s="91">
        <v>5.25</v>
      </c>
      <c r="M17" s="91">
        <v>0.51</v>
      </c>
      <c r="N17" s="91">
        <v>1951000</v>
      </c>
      <c r="O17" s="91">
        <v>104.55</v>
      </c>
      <c r="P17" s="91">
        <v>2039.7705000000001</v>
      </c>
      <c r="Q17" s="91">
        <v>4.38</v>
      </c>
      <c r="R17" s="91">
        <v>1.03</v>
      </c>
      <c r="S17" s="91">
        <v>0.01</v>
      </c>
    </row>
    <row r="18" spans="2:19">
      <c r="B18" t="s">
        <v>1702</v>
      </c>
      <c r="C18" t="s">
        <v>1703</v>
      </c>
      <c r="D18" t="s">
        <v>126</v>
      </c>
      <c r="E18" t="s">
        <v>1701</v>
      </c>
      <c r="F18" t="s">
        <v>441</v>
      </c>
      <c r="G18" t="s">
        <v>584</v>
      </c>
      <c r="H18" t="s">
        <v>231</v>
      </c>
      <c r="I18" t="s">
        <v>1704</v>
      </c>
      <c r="J18" s="91">
        <v>1.1499999999999999</v>
      </c>
      <c r="K18" t="s">
        <v>105</v>
      </c>
      <c r="L18" s="91">
        <v>5</v>
      </c>
      <c r="M18" s="91">
        <v>0.77</v>
      </c>
      <c r="N18" s="91">
        <v>7038685</v>
      </c>
      <c r="O18" s="91">
        <v>106.55</v>
      </c>
      <c r="P18" s="91">
        <v>7499.7188674999998</v>
      </c>
      <c r="Q18" s="91">
        <v>14.55</v>
      </c>
      <c r="R18" s="91">
        <v>3.78</v>
      </c>
      <c r="S18" s="91">
        <v>0.05</v>
      </c>
    </row>
    <row r="19" spans="2:19">
      <c r="B19" t="s">
        <v>1705</v>
      </c>
      <c r="C19" t="s">
        <v>1706</v>
      </c>
      <c r="D19" t="s">
        <v>126</v>
      </c>
      <c r="E19" t="s">
        <v>1707</v>
      </c>
      <c r="F19" t="s">
        <v>126</v>
      </c>
      <c r="G19" t="s">
        <v>616</v>
      </c>
      <c r="H19" t="s">
        <v>153</v>
      </c>
      <c r="I19" t="s">
        <v>1708</v>
      </c>
      <c r="J19" s="91">
        <v>4.12</v>
      </c>
      <c r="K19" t="s">
        <v>105</v>
      </c>
      <c r="L19" s="91">
        <v>7.15</v>
      </c>
      <c r="M19" s="91">
        <v>1.17</v>
      </c>
      <c r="N19" s="91">
        <v>5011202.21</v>
      </c>
      <c r="O19" s="91">
        <v>138.07</v>
      </c>
      <c r="P19" s="91">
        <v>6918.9668913469995</v>
      </c>
      <c r="Q19" s="91">
        <v>0</v>
      </c>
      <c r="R19" s="91">
        <v>3.49</v>
      </c>
      <c r="S19" s="91">
        <v>0.05</v>
      </c>
    </row>
    <row r="20" spans="2:19">
      <c r="B20" t="s">
        <v>1709</v>
      </c>
      <c r="C20" t="s">
        <v>1710</v>
      </c>
      <c r="D20" t="s">
        <v>126</v>
      </c>
      <c r="E20" t="s">
        <v>1711</v>
      </c>
      <c r="F20" t="s">
        <v>441</v>
      </c>
      <c r="G20" t="s">
        <v>662</v>
      </c>
      <c r="H20" t="s">
        <v>231</v>
      </c>
      <c r="I20" t="s">
        <v>1712</v>
      </c>
      <c r="J20" s="91">
        <v>1.21</v>
      </c>
      <c r="K20" t="s">
        <v>105</v>
      </c>
      <c r="L20" s="91">
        <v>6.7</v>
      </c>
      <c r="M20" s="91">
        <v>2.36</v>
      </c>
      <c r="N20" s="91">
        <v>2768353.33</v>
      </c>
      <c r="O20" s="91">
        <v>132.96</v>
      </c>
      <c r="P20" s="91">
        <v>3680.802587568</v>
      </c>
      <c r="Q20" s="91">
        <v>2.31</v>
      </c>
      <c r="R20" s="91">
        <v>1.85</v>
      </c>
      <c r="S20" s="91">
        <v>0.03</v>
      </c>
    </row>
    <row r="21" spans="2:19">
      <c r="B21" t="s">
        <v>1713</v>
      </c>
      <c r="C21" t="s">
        <v>1714</v>
      </c>
      <c r="D21" t="s">
        <v>126</v>
      </c>
      <c r="E21" t="s">
        <v>1711</v>
      </c>
      <c r="F21" t="s">
        <v>441</v>
      </c>
      <c r="G21" t="s">
        <v>662</v>
      </c>
      <c r="H21" t="s">
        <v>231</v>
      </c>
      <c r="I21" t="s">
        <v>1081</v>
      </c>
      <c r="J21" s="91">
        <v>1.34</v>
      </c>
      <c r="K21" t="s">
        <v>105</v>
      </c>
      <c r="L21" s="91">
        <v>6.7</v>
      </c>
      <c r="M21" s="91">
        <v>2.2000000000000002</v>
      </c>
      <c r="N21" s="91">
        <v>5597946.04</v>
      </c>
      <c r="O21" s="91">
        <v>133.18</v>
      </c>
      <c r="P21" s="91">
        <v>7455.3445360719998</v>
      </c>
      <c r="Q21" s="91">
        <v>10.55</v>
      </c>
      <c r="R21" s="91">
        <v>3.76</v>
      </c>
      <c r="S21" s="91">
        <v>0.05</v>
      </c>
    </row>
    <row r="22" spans="2:19">
      <c r="B22" t="s">
        <v>1715</v>
      </c>
      <c r="C22" t="s">
        <v>1716</v>
      </c>
      <c r="D22" t="s">
        <v>126</v>
      </c>
      <c r="E22" t="s">
        <v>1717</v>
      </c>
      <c r="F22" t="s">
        <v>441</v>
      </c>
      <c r="G22" t="s">
        <v>649</v>
      </c>
      <c r="H22" t="s">
        <v>153</v>
      </c>
      <c r="I22" t="s">
        <v>961</v>
      </c>
      <c r="J22" s="91">
        <v>0.23</v>
      </c>
      <c r="K22" t="s">
        <v>105</v>
      </c>
      <c r="L22" s="91">
        <v>6.5</v>
      </c>
      <c r="M22" s="91">
        <v>1.8</v>
      </c>
      <c r="N22" s="91">
        <v>891175</v>
      </c>
      <c r="O22" s="91">
        <v>126.19</v>
      </c>
      <c r="P22" s="91">
        <v>1124.5737325</v>
      </c>
      <c r="Q22" s="91">
        <v>1.1000000000000001</v>
      </c>
      <c r="R22" s="91">
        <v>0.56999999999999995</v>
      </c>
      <c r="S22" s="91">
        <v>0.01</v>
      </c>
    </row>
    <row r="23" spans="2:19">
      <c r="B23" t="s">
        <v>1718</v>
      </c>
      <c r="C23" t="s">
        <v>1719</v>
      </c>
      <c r="D23" t="s">
        <v>126</v>
      </c>
      <c r="E23" t="s">
        <v>1720</v>
      </c>
      <c r="F23" t="s">
        <v>538</v>
      </c>
      <c r="G23" t="s">
        <v>1721</v>
      </c>
      <c r="H23" t="s">
        <v>231</v>
      </c>
      <c r="I23" t="s">
        <v>1722</v>
      </c>
      <c r="J23" s="91">
        <v>0.01</v>
      </c>
      <c r="K23" t="s">
        <v>105</v>
      </c>
      <c r="L23" s="91">
        <v>6.1</v>
      </c>
      <c r="M23" s="91">
        <v>0.01</v>
      </c>
      <c r="N23" s="91">
        <v>103705</v>
      </c>
      <c r="O23" s="91">
        <v>54</v>
      </c>
      <c r="P23" s="91">
        <v>56.000700000000002</v>
      </c>
      <c r="Q23" s="91">
        <v>0</v>
      </c>
      <c r="R23" s="91">
        <v>0.03</v>
      </c>
      <c r="S23" s="91">
        <v>0</v>
      </c>
    </row>
    <row r="24" spans="2:19">
      <c r="B24" t="s">
        <v>1723</v>
      </c>
      <c r="C24" t="s">
        <v>1724</v>
      </c>
      <c r="D24" t="s">
        <v>126</v>
      </c>
      <c r="E24" t="s">
        <v>1725</v>
      </c>
      <c r="F24" t="s">
        <v>636</v>
      </c>
      <c r="G24" t="s">
        <v>691</v>
      </c>
      <c r="H24" t="s">
        <v>231</v>
      </c>
      <c r="I24" t="s">
        <v>1726</v>
      </c>
      <c r="J24" s="91">
        <v>0.01</v>
      </c>
      <c r="K24" t="s">
        <v>105</v>
      </c>
      <c r="L24" s="91">
        <v>5.5</v>
      </c>
      <c r="M24" s="91">
        <v>0.01</v>
      </c>
      <c r="N24" s="91">
        <v>83049.37</v>
      </c>
      <c r="O24" s="91">
        <v>92.23</v>
      </c>
      <c r="P24" s="91">
        <v>76.596433950999995</v>
      </c>
      <c r="Q24" s="91">
        <v>0.23</v>
      </c>
      <c r="R24" s="91">
        <v>0.04</v>
      </c>
      <c r="S24" s="91">
        <v>0</v>
      </c>
    </row>
    <row r="25" spans="2:19">
      <c r="B25" t="s">
        <v>1727</v>
      </c>
      <c r="C25" t="s">
        <v>1728</v>
      </c>
      <c r="D25" t="s">
        <v>126</v>
      </c>
      <c r="E25" t="s">
        <v>699</v>
      </c>
      <c r="F25" t="s">
        <v>636</v>
      </c>
      <c r="G25" t="s">
        <v>691</v>
      </c>
      <c r="H25" t="s">
        <v>231</v>
      </c>
      <c r="I25" t="s">
        <v>1729</v>
      </c>
      <c r="J25" s="91">
        <v>0.26</v>
      </c>
      <c r="K25" t="s">
        <v>105</v>
      </c>
      <c r="L25" s="91">
        <v>4.9000000000000004</v>
      </c>
      <c r="M25" s="91">
        <v>-0.79</v>
      </c>
      <c r="N25" s="91">
        <v>98040.74</v>
      </c>
      <c r="O25" s="91">
        <v>56.27</v>
      </c>
      <c r="P25" s="91">
        <v>55.167524397999998</v>
      </c>
      <c r="Q25" s="91">
        <v>0</v>
      </c>
      <c r="R25" s="91">
        <v>0.03</v>
      </c>
      <c r="S25" s="91">
        <v>0</v>
      </c>
    </row>
    <row r="26" spans="2:19">
      <c r="B26" t="s">
        <v>1730</v>
      </c>
      <c r="C26" t="s">
        <v>1731</v>
      </c>
      <c r="D26" t="s">
        <v>126</v>
      </c>
      <c r="E26" t="s">
        <v>1732</v>
      </c>
      <c r="F26" t="s">
        <v>636</v>
      </c>
      <c r="G26" t="s">
        <v>238</v>
      </c>
      <c r="H26" t="s">
        <v>239</v>
      </c>
      <c r="I26" t="s">
        <v>1733</v>
      </c>
      <c r="J26" s="91">
        <v>2</v>
      </c>
      <c r="K26" t="s">
        <v>105</v>
      </c>
      <c r="L26" s="91">
        <v>5.6</v>
      </c>
      <c r="M26" s="91">
        <v>8.5299999999999994</v>
      </c>
      <c r="N26" s="91">
        <v>1863555.88</v>
      </c>
      <c r="O26" s="91">
        <v>95.16</v>
      </c>
      <c r="P26" s="91">
        <v>1773.3597754079999</v>
      </c>
      <c r="Q26" s="91">
        <v>0</v>
      </c>
      <c r="R26" s="91">
        <v>0.89</v>
      </c>
      <c r="S26" s="91">
        <v>0.01</v>
      </c>
    </row>
    <row r="27" spans="2:19">
      <c r="B27" t="s">
        <v>1734</v>
      </c>
      <c r="C27" t="s">
        <v>1735</v>
      </c>
      <c r="D27" t="s">
        <v>126</v>
      </c>
      <c r="E27" t="s">
        <v>1736</v>
      </c>
      <c r="F27" t="s">
        <v>441</v>
      </c>
      <c r="G27" t="s">
        <v>238</v>
      </c>
      <c r="H27" t="s">
        <v>239</v>
      </c>
      <c r="I27" t="s">
        <v>1737</v>
      </c>
      <c r="J27" s="91">
        <v>0.01</v>
      </c>
      <c r="K27" t="s">
        <v>105</v>
      </c>
      <c r="L27" s="91">
        <v>13.41</v>
      </c>
      <c r="M27" s="91">
        <v>0.01</v>
      </c>
      <c r="N27" s="91">
        <v>596.58000000000004</v>
      </c>
      <c r="O27" s="91">
        <v>5</v>
      </c>
      <c r="P27" s="91">
        <v>2.9829000000000001E-2</v>
      </c>
      <c r="Q27" s="91">
        <v>0</v>
      </c>
      <c r="R27" s="91">
        <v>0</v>
      </c>
      <c r="S27" s="91">
        <v>0</v>
      </c>
    </row>
    <row r="28" spans="2:19">
      <c r="B28" t="s">
        <v>1738</v>
      </c>
      <c r="C28" t="s">
        <v>1739</v>
      </c>
      <c r="D28" t="s">
        <v>126</v>
      </c>
      <c r="E28" t="s">
        <v>1740</v>
      </c>
      <c r="F28" t="s">
        <v>441</v>
      </c>
      <c r="G28" t="s">
        <v>238</v>
      </c>
      <c r="H28" t="s">
        <v>239</v>
      </c>
      <c r="I28" t="s">
        <v>1741</v>
      </c>
      <c r="J28" s="91">
        <v>0.01</v>
      </c>
      <c r="K28" t="s">
        <v>105</v>
      </c>
      <c r="L28" s="91">
        <v>7.1</v>
      </c>
      <c r="M28" s="91">
        <v>0.01</v>
      </c>
      <c r="N28" s="91">
        <v>345000.13</v>
      </c>
      <c r="O28" s="91">
        <v>66.55</v>
      </c>
      <c r="P28" s="91">
        <v>229.59758651499999</v>
      </c>
      <c r="Q28" s="91">
        <v>0</v>
      </c>
      <c r="R28" s="91">
        <v>0.12</v>
      </c>
      <c r="S28" s="91">
        <v>0</v>
      </c>
    </row>
    <row r="29" spans="2:19">
      <c r="B29" t="s">
        <v>1742</v>
      </c>
      <c r="C29" t="s">
        <v>1743</v>
      </c>
      <c r="D29" t="s">
        <v>126</v>
      </c>
      <c r="E29" t="s">
        <v>1740</v>
      </c>
      <c r="F29" t="s">
        <v>441</v>
      </c>
      <c r="G29" t="s">
        <v>238</v>
      </c>
      <c r="H29" t="s">
        <v>239</v>
      </c>
      <c r="I29" t="s">
        <v>1744</v>
      </c>
      <c r="J29" s="91">
        <v>0.01</v>
      </c>
      <c r="K29" t="s">
        <v>105</v>
      </c>
      <c r="L29" s="91">
        <v>7.1</v>
      </c>
      <c r="M29" s="91">
        <v>0.01</v>
      </c>
      <c r="N29" s="91">
        <v>114999.97</v>
      </c>
      <c r="O29" s="91">
        <v>66.55</v>
      </c>
      <c r="P29" s="91">
        <v>76.532480035000006</v>
      </c>
      <c r="Q29" s="91">
        <v>0.14000000000000001</v>
      </c>
      <c r="R29" s="91">
        <v>0.04</v>
      </c>
      <c r="S29" s="91">
        <v>0</v>
      </c>
    </row>
    <row r="30" spans="2:19">
      <c r="B30" t="s">
        <v>1745</v>
      </c>
      <c r="C30" t="s">
        <v>1746</v>
      </c>
      <c r="D30" t="s">
        <v>126</v>
      </c>
      <c r="E30" t="s">
        <v>1747</v>
      </c>
      <c r="F30" t="s">
        <v>441</v>
      </c>
      <c r="G30" t="s">
        <v>238</v>
      </c>
      <c r="H30" t="s">
        <v>239</v>
      </c>
      <c r="I30" t="s">
        <v>1748</v>
      </c>
      <c r="J30" s="91">
        <v>4.1399999999999997</v>
      </c>
      <c r="K30" t="s">
        <v>105</v>
      </c>
      <c r="L30" s="91">
        <v>4.5</v>
      </c>
      <c r="M30" s="91">
        <v>0.01</v>
      </c>
      <c r="N30" s="91">
        <v>123318.05</v>
      </c>
      <c r="O30" s="91">
        <v>40.72</v>
      </c>
      <c r="P30" s="91">
        <v>50.215109959999999</v>
      </c>
      <c r="Q30" s="91">
        <v>0.17</v>
      </c>
      <c r="R30" s="91">
        <v>0.03</v>
      </c>
      <c r="S30" s="91">
        <v>0</v>
      </c>
    </row>
    <row r="31" spans="2:19">
      <c r="B31" t="s">
        <v>1749</v>
      </c>
      <c r="C31" t="s">
        <v>1750</v>
      </c>
      <c r="D31" t="s">
        <v>126</v>
      </c>
      <c r="E31" t="s">
        <v>1751</v>
      </c>
      <c r="F31" t="s">
        <v>441</v>
      </c>
      <c r="G31" t="s">
        <v>238</v>
      </c>
      <c r="H31" t="s">
        <v>239</v>
      </c>
      <c r="I31" t="s">
        <v>1752</v>
      </c>
      <c r="J31" s="91">
        <v>0.01</v>
      </c>
      <c r="K31" t="s">
        <v>105</v>
      </c>
      <c r="L31" s="91">
        <v>5</v>
      </c>
      <c r="M31" s="91">
        <v>0.01</v>
      </c>
      <c r="N31" s="91">
        <v>78532.94</v>
      </c>
      <c r="O31" s="91">
        <v>12.25</v>
      </c>
      <c r="P31" s="91">
        <v>9.6202851500000008</v>
      </c>
      <c r="Q31" s="91">
        <v>0</v>
      </c>
      <c r="R31" s="91">
        <v>0</v>
      </c>
      <c r="S31" s="91">
        <v>0</v>
      </c>
    </row>
    <row r="32" spans="2:19">
      <c r="B32" t="s">
        <v>1753</v>
      </c>
      <c r="C32" t="s">
        <v>1754</v>
      </c>
      <c r="D32" t="s">
        <v>126</v>
      </c>
      <c r="E32" t="s">
        <v>1755</v>
      </c>
      <c r="F32" t="s">
        <v>130</v>
      </c>
      <c r="G32" t="s">
        <v>238</v>
      </c>
      <c r="H32" t="s">
        <v>239</v>
      </c>
      <c r="I32" t="s">
        <v>1722</v>
      </c>
      <c r="J32" s="91">
        <v>0.01</v>
      </c>
      <c r="K32" t="s">
        <v>105</v>
      </c>
      <c r="L32" s="91">
        <v>0</v>
      </c>
      <c r="M32" s="91">
        <v>0.01</v>
      </c>
      <c r="N32" s="91">
        <v>166193</v>
      </c>
      <c r="O32" s="91">
        <v>5</v>
      </c>
      <c r="P32" s="91">
        <v>8.3096499999999995</v>
      </c>
      <c r="Q32" s="91">
        <v>0.13</v>
      </c>
      <c r="R32" s="91">
        <v>0</v>
      </c>
      <c r="S32" s="91">
        <v>0</v>
      </c>
    </row>
    <row r="33" spans="2:19">
      <c r="B33" t="s">
        <v>1756</v>
      </c>
      <c r="C33" t="s">
        <v>1757</v>
      </c>
      <c r="D33" t="s">
        <v>126</v>
      </c>
      <c r="E33" t="s">
        <v>1755</v>
      </c>
      <c r="F33" t="s">
        <v>130</v>
      </c>
      <c r="G33" t="s">
        <v>238</v>
      </c>
      <c r="H33" t="s">
        <v>239</v>
      </c>
      <c r="I33" t="s">
        <v>1722</v>
      </c>
      <c r="J33" s="91">
        <v>0.01</v>
      </c>
      <c r="K33" t="s">
        <v>105</v>
      </c>
      <c r="L33" s="91">
        <v>0</v>
      </c>
      <c r="M33" s="91">
        <v>0.01</v>
      </c>
      <c r="N33" s="91">
        <v>23754</v>
      </c>
      <c r="O33" s="91">
        <v>5</v>
      </c>
      <c r="P33" s="91">
        <v>1.1877</v>
      </c>
      <c r="Q33" s="91">
        <v>0</v>
      </c>
      <c r="R33" s="91">
        <v>0</v>
      </c>
      <c r="S33" s="91">
        <v>0</v>
      </c>
    </row>
    <row r="34" spans="2:19">
      <c r="B34" t="s">
        <v>1758</v>
      </c>
      <c r="C34" t="s">
        <v>1759</v>
      </c>
      <c r="D34" t="s">
        <v>126</v>
      </c>
      <c r="E34" t="s">
        <v>1755</v>
      </c>
      <c r="F34" t="s">
        <v>130</v>
      </c>
      <c r="G34" t="s">
        <v>238</v>
      </c>
      <c r="H34" t="s">
        <v>239</v>
      </c>
      <c r="I34" t="s">
        <v>1722</v>
      </c>
      <c r="J34" s="91">
        <v>0.01</v>
      </c>
      <c r="K34" t="s">
        <v>105</v>
      </c>
      <c r="L34" s="91">
        <v>0</v>
      </c>
      <c r="M34" s="91">
        <v>0.01</v>
      </c>
      <c r="N34" s="91">
        <v>15818</v>
      </c>
      <c r="O34" s="91">
        <v>5</v>
      </c>
      <c r="P34" s="91">
        <v>0.79090000000000005</v>
      </c>
      <c r="Q34" s="91">
        <v>0</v>
      </c>
      <c r="R34" s="91">
        <v>0</v>
      </c>
      <c r="S34" s="91">
        <v>0</v>
      </c>
    </row>
    <row r="35" spans="2:19">
      <c r="B35" t="s">
        <v>1760</v>
      </c>
      <c r="C35" t="s">
        <v>1761</v>
      </c>
      <c r="D35" t="s">
        <v>126</v>
      </c>
      <c r="E35" t="s">
        <v>1762</v>
      </c>
      <c r="F35" t="s">
        <v>1763</v>
      </c>
      <c r="G35" t="s">
        <v>238</v>
      </c>
      <c r="H35" t="s">
        <v>239</v>
      </c>
      <c r="I35" t="s">
        <v>443</v>
      </c>
      <c r="J35" s="91">
        <v>3.9</v>
      </c>
      <c r="K35" t="s">
        <v>105</v>
      </c>
      <c r="L35" s="91">
        <v>1.84</v>
      </c>
      <c r="M35" s="91">
        <v>0.01</v>
      </c>
      <c r="N35" s="91">
        <v>258482.52</v>
      </c>
      <c r="O35" s="91">
        <v>5.7</v>
      </c>
      <c r="P35" s="91">
        <v>14.73350364</v>
      </c>
      <c r="Q35" s="91">
        <v>0.82</v>
      </c>
      <c r="R35" s="91">
        <v>0.01</v>
      </c>
      <c r="S35" s="91">
        <v>0</v>
      </c>
    </row>
    <row r="36" spans="2:19">
      <c r="B36" t="s">
        <v>1764</v>
      </c>
      <c r="C36" t="s">
        <v>1765</v>
      </c>
      <c r="D36" t="s">
        <v>126</v>
      </c>
      <c r="E36" t="s">
        <v>738</v>
      </c>
      <c r="F36" t="s">
        <v>538</v>
      </c>
      <c r="G36" t="s">
        <v>238</v>
      </c>
      <c r="H36" t="s">
        <v>239</v>
      </c>
      <c r="I36" t="s">
        <v>1766</v>
      </c>
      <c r="J36" s="91">
        <v>0.01</v>
      </c>
      <c r="K36" t="s">
        <v>105</v>
      </c>
      <c r="L36" s="91">
        <v>0</v>
      </c>
      <c r="M36" s="91">
        <v>0.01</v>
      </c>
      <c r="N36" s="91">
        <v>173962.55</v>
      </c>
      <c r="O36" s="91">
        <v>39.450000000000003</v>
      </c>
      <c r="P36" s="91">
        <v>68.628225975000007</v>
      </c>
      <c r="Q36" s="91">
        <v>0.36</v>
      </c>
      <c r="R36" s="91">
        <v>0.03</v>
      </c>
      <c r="S36" s="91">
        <v>0</v>
      </c>
    </row>
    <row r="37" spans="2:19">
      <c r="B37" t="s">
        <v>1767</v>
      </c>
      <c r="C37" t="s">
        <v>1768</v>
      </c>
      <c r="D37" t="s">
        <v>126</v>
      </c>
      <c r="E37" t="s">
        <v>738</v>
      </c>
      <c r="F37" t="s">
        <v>538</v>
      </c>
      <c r="G37" t="s">
        <v>238</v>
      </c>
      <c r="H37" t="s">
        <v>239</v>
      </c>
      <c r="I37" t="s">
        <v>1769</v>
      </c>
      <c r="J37" s="91">
        <v>0.01</v>
      </c>
      <c r="K37" t="s">
        <v>105</v>
      </c>
      <c r="L37" s="91">
        <v>0</v>
      </c>
      <c r="M37" s="91">
        <v>0.01</v>
      </c>
      <c r="N37" s="91">
        <v>530178.77</v>
      </c>
      <c r="O37" s="91">
        <v>9.9999999999999995E-7</v>
      </c>
      <c r="P37" s="91">
        <v>5.3017876999999996E-6</v>
      </c>
      <c r="Q37" s="91">
        <v>0.27</v>
      </c>
      <c r="R37" s="91">
        <v>0</v>
      </c>
      <c r="S37" s="91">
        <v>0</v>
      </c>
    </row>
    <row r="38" spans="2:19">
      <c r="B38" s="92" t="s">
        <v>1682</v>
      </c>
      <c r="C38" s="16"/>
      <c r="D38" s="16"/>
      <c r="E38" s="16"/>
      <c r="J38" s="93">
        <v>1.92</v>
      </c>
      <c r="M38" s="93">
        <v>3.23</v>
      </c>
      <c r="N38" s="93">
        <v>20516653.66</v>
      </c>
      <c r="P38" s="93">
        <v>16617.925035306078</v>
      </c>
      <c r="R38" s="93">
        <v>8.3699999999999992</v>
      </c>
      <c r="S38" s="93">
        <v>0.12</v>
      </c>
    </row>
    <row r="39" spans="2:19">
      <c r="B39" t="s">
        <v>1770</v>
      </c>
      <c r="C39" t="s">
        <v>1771</v>
      </c>
      <c r="D39" t="s">
        <v>126</v>
      </c>
      <c r="E39" t="s">
        <v>1772</v>
      </c>
      <c r="F39" t="s">
        <v>636</v>
      </c>
      <c r="G39" t="s">
        <v>662</v>
      </c>
      <c r="H39" t="s">
        <v>231</v>
      </c>
      <c r="I39" t="s">
        <v>1773</v>
      </c>
      <c r="J39" s="91">
        <v>1.98</v>
      </c>
      <c r="K39" t="s">
        <v>105</v>
      </c>
      <c r="L39" s="91">
        <v>2.57</v>
      </c>
      <c r="M39" s="91">
        <v>3.33</v>
      </c>
      <c r="N39" s="91">
        <v>16229361</v>
      </c>
      <c r="O39" s="91">
        <v>99.19</v>
      </c>
      <c r="P39" s="91">
        <v>16097.903175900001</v>
      </c>
      <c r="Q39" s="91">
        <v>4.0599999999999996</v>
      </c>
      <c r="R39" s="91">
        <v>8.11</v>
      </c>
      <c r="S39" s="91">
        <v>0.11</v>
      </c>
    </row>
    <row r="40" spans="2:19">
      <c r="B40" t="s">
        <v>1774</v>
      </c>
      <c r="C40" t="s">
        <v>1775</v>
      </c>
      <c r="D40" t="s">
        <v>126</v>
      </c>
      <c r="E40" t="s">
        <v>909</v>
      </c>
      <c r="F40" t="s">
        <v>441</v>
      </c>
      <c r="G40" t="s">
        <v>691</v>
      </c>
      <c r="H40" t="s">
        <v>231</v>
      </c>
      <c r="I40" t="s">
        <v>1776</v>
      </c>
      <c r="J40" s="91">
        <v>0.01</v>
      </c>
      <c r="K40" t="s">
        <v>105</v>
      </c>
      <c r="L40" s="91">
        <v>2</v>
      </c>
      <c r="M40" s="91">
        <v>0.01</v>
      </c>
      <c r="N40" s="91">
        <v>4428.6099999999997</v>
      </c>
      <c r="O40" s="91">
        <v>9.9999999999999995E-7</v>
      </c>
      <c r="P40" s="91">
        <v>4.4286100000000002E-8</v>
      </c>
      <c r="Q40" s="91">
        <v>0.01</v>
      </c>
      <c r="R40" s="91">
        <v>0</v>
      </c>
      <c r="S40" s="91">
        <v>0</v>
      </c>
    </row>
    <row r="41" spans="2:19">
      <c r="B41" t="s">
        <v>1777</v>
      </c>
      <c r="C41" t="s">
        <v>1778</v>
      </c>
      <c r="D41" t="s">
        <v>126</v>
      </c>
      <c r="E41" t="s">
        <v>1725</v>
      </c>
      <c r="F41" t="s">
        <v>636</v>
      </c>
      <c r="G41" t="s">
        <v>691</v>
      </c>
      <c r="H41" t="s">
        <v>231</v>
      </c>
      <c r="I41" t="s">
        <v>1779</v>
      </c>
      <c r="J41" s="91">
        <v>0.01</v>
      </c>
      <c r="K41" t="s">
        <v>105</v>
      </c>
      <c r="L41" s="91">
        <v>8.5</v>
      </c>
      <c r="M41" s="91">
        <v>0.01</v>
      </c>
      <c r="N41" s="91">
        <v>16743.55</v>
      </c>
      <c r="O41" s="91">
        <v>80.61</v>
      </c>
      <c r="P41" s="91">
        <v>13.496975655</v>
      </c>
      <c r="Q41" s="91">
        <v>0</v>
      </c>
      <c r="R41" s="91">
        <v>0.01</v>
      </c>
      <c r="S41" s="91">
        <v>0</v>
      </c>
    </row>
    <row r="42" spans="2:19">
      <c r="B42" t="s">
        <v>1780</v>
      </c>
      <c r="C42" t="s">
        <v>1781</v>
      </c>
      <c r="D42" t="s">
        <v>126</v>
      </c>
      <c r="E42" t="s">
        <v>1725</v>
      </c>
      <c r="F42" t="s">
        <v>636</v>
      </c>
      <c r="G42" t="s">
        <v>691</v>
      </c>
      <c r="H42" t="s">
        <v>231</v>
      </c>
      <c r="I42" t="s">
        <v>1782</v>
      </c>
      <c r="J42" s="91">
        <v>0.01</v>
      </c>
      <c r="K42" t="s">
        <v>105</v>
      </c>
      <c r="L42" s="91">
        <v>8.5</v>
      </c>
      <c r="M42" s="91">
        <v>0.01</v>
      </c>
      <c r="N42" s="91">
        <v>9269.49</v>
      </c>
      <c r="O42" s="91">
        <v>80.61</v>
      </c>
      <c r="P42" s="91">
        <v>7.4721358889999996</v>
      </c>
      <c r="Q42" s="91">
        <v>0</v>
      </c>
      <c r="R42" s="91">
        <v>0</v>
      </c>
      <c r="S42" s="91">
        <v>0</v>
      </c>
    </row>
    <row r="43" spans="2:19">
      <c r="B43" t="s">
        <v>1783</v>
      </c>
      <c r="C43" t="s">
        <v>1784</v>
      </c>
      <c r="D43" t="s">
        <v>126</v>
      </c>
      <c r="E43" t="s">
        <v>1785</v>
      </c>
      <c r="F43" t="s">
        <v>131</v>
      </c>
      <c r="G43" t="s">
        <v>238</v>
      </c>
      <c r="H43" t="s">
        <v>239</v>
      </c>
      <c r="I43" t="s">
        <v>1786</v>
      </c>
      <c r="J43" s="91">
        <v>0.01</v>
      </c>
      <c r="K43" t="s">
        <v>105</v>
      </c>
      <c r="L43" s="91">
        <v>2.5</v>
      </c>
      <c r="M43" s="91">
        <v>0.01</v>
      </c>
      <c r="N43" s="91">
        <v>71403.199999999997</v>
      </c>
      <c r="O43" s="91">
        <v>20.69</v>
      </c>
      <c r="P43" s="91">
        <v>14.77332208</v>
      </c>
      <c r="Q43" s="91">
        <v>0.2</v>
      </c>
      <c r="R43" s="91">
        <v>0.01</v>
      </c>
      <c r="S43" s="91">
        <v>0</v>
      </c>
    </row>
    <row r="44" spans="2:19">
      <c r="B44" t="s">
        <v>1787</v>
      </c>
      <c r="C44" t="s">
        <v>1788</v>
      </c>
      <c r="D44" t="s">
        <v>126</v>
      </c>
      <c r="E44" t="s">
        <v>1789</v>
      </c>
      <c r="F44" t="s">
        <v>1519</v>
      </c>
      <c r="G44" t="s">
        <v>238</v>
      </c>
      <c r="H44" t="s">
        <v>239</v>
      </c>
      <c r="I44" t="s">
        <v>1790</v>
      </c>
      <c r="J44" s="91">
        <v>0.01</v>
      </c>
      <c r="K44" t="s">
        <v>105</v>
      </c>
      <c r="L44" s="91">
        <v>8</v>
      </c>
      <c r="M44" s="91">
        <v>0.01</v>
      </c>
      <c r="N44" s="91">
        <v>241408.64000000001</v>
      </c>
      <c r="O44" s="91">
        <v>18.71</v>
      </c>
      <c r="P44" s="91">
        <v>45.167556544</v>
      </c>
      <c r="Q44" s="91">
        <v>1.51</v>
      </c>
      <c r="R44" s="91">
        <v>0.02</v>
      </c>
      <c r="S44" s="91">
        <v>0</v>
      </c>
    </row>
    <row r="45" spans="2:19">
      <c r="B45" t="s">
        <v>1791</v>
      </c>
      <c r="C45" t="s">
        <v>1792</v>
      </c>
      <c r="D45" t="s">
        <v>126</v>
      </c>
      <c r="E45" t="s">
        <v>1789</v>
      </c>
      <c r="F45" t="s">
        <v>1519</v>
      </c>
      <c r="G45" t="s">
        <v>238</v>
      </c>
      <c r="H45" t="s">
        <v>239</v>
      </c>
      <c r="I45" t="s">
        <v>1790</v>
      </c>
      <c r="J45" s="91">
        <v>0.01</v>
      </c>
      <c r="K45" t="s">
        <v>105</v>
      </c>
      <c r="L45" s="91">
        <v>6</v>
      </c>
      <c r="M45" s="91">
        <v>0.01</v>
      </c>
      <c r="N45" s="91">
        <v>73727.179999999993</v>
      </c>
      <c r="O45" s="91">
        <v>22.63</v>
      </c>
      <c r="P45" s="91">
        <v>16.684460833999999</v>
      </c>
      <c r="Q45" s="91">
        <v>0.12</v>
      </c>
      <c r="R45" s="91">
        <v>0.01</v>
      </c>
      <c r="S45" s="91">
        <v>0</v>
      </c>
    </row>
    <row r="46" spans="2:19">
      <c r="B46" t="s">
        <v>1793</v>
      </c>
      <c r="C46" t="s">
        <v>1794</v>
      </c>
      <c r="D46" t="s">
        <v>126</v>
      </c>
      <c r="E46" t="s">
        <v>1795</v>
      </c>
      <c r="F46" t="s">
        <v>441</v>
      </c>
      <c r="G46" t="s">
        <v>238</v>
      </c>
      <c r="H46" t="s">
        <v>239</v>
      </c>
      <c r="I46" t="s">
        <v>1796</v>
      </c>
      <c r="J46" s="91">
        <v>0.01</v>
      </c>
      <c r="K46" t="s">
        <v>105</v>
      </c>
      <c r="L46" s="91">
        <v>5.85</v>
      </c>
      <c r="M46" s="91">
        <v>0.01</v>
      </c>
      <c r="N46" s="91">
        <v>3626107.7</v>
      </c>
      <c r="O46" s="91">
        <v>10</v>
      </c>
      <c r="P46" s="91">
        <v>362.61077</v>
      </c>
      <c r="Q46" s="91">
        <v>2.62</v>
      </c>
      <c r="R46" s="91">
        <v>0.18</v>
      </c>
      <c r="S46" s="91">
        <v>0</v>
      </c>
    </row>
    <row r="47" spans="2:19">
      <c r="B47" t="s">
        <v>1797</v>
      </c>
      <c r="C47" t="s">
        <v>1798</v>
      </c>
      <c r="D47" t="s">
        <v>126</v>
      </c>
      <c r="E47" t="s">
        <v>1799</v>
      </c>
      <c r="F47" t="s">
        <v>1357</v>
      </c>
      <c r="G47" t="s">
        <v>238</v>
      </c>
      <c r="H47" t="s">
        <v>239</v>
      </c>
      <c r="I47" t="s">
        <v>1800</v>
      </c>
      <c r="J47" s="91">
        <v>0.01</v>
      </c>
      <c r="K47" t="s">
        <v>105</v>
      </c>
      <c r="L47" s="91">
        <v>7.45</v>
      </c>
      <c r="M47" s="91">
        <v>0.01</v>
      </c>
      <c r="N47" s="91">
        <v>10959.12</v>
      </c>
      <c r="O47" s="91">
        <v>9.9999999999999995E-7</v>
      </c>
      <c r="P47" s="91">
        <v>1.095912E-7</v>
      </c>
      <c r="Q47" s="91">
        <v>0</v>
      </c>
      <c r="R47" s="91">
        <v>0</v>
      </c>
      <c r="S47" s="91">
        <v>0</v>
      </c>
    </row>
    <row r="48" spans="2:19">
      <c r="B48" t="s">
        <v>1801</v>
      </c>
      <c r="C48" t="s">
        <v>1802</v>
      </c>
      <c r="D48" t="s">
        <v>126</v>
      </c>
      <c r="E48" t="s">
        <v>1747</v>
      </c>
      <c r="F48" t="s">
        <v>441</v>
      </c>
      <c r="G48" t="s">
        <v>238</v>
      </c>
      <c r="H48" t="s">
        <v>239</v>
      </c>
      <c r="I48" t="s">
        <v>1803</v>
      </c>
      <c r="J48" s="91">
        <v>0.01</v>
      </c>
      <c r="K48" t="s">
        <v>105</v>
      </c>
      <c r="L48" s="91">
        <v>0</v>
      </c>
      <c r="M48" s="91">
        <v>0.01</v>
      </c>
      <c r="N48" s="91">
        <v>1420.04</v>
      </c>
      <c r="O48" s="91">
        <v>9.9999999999999995E-7</v>
      </c>
      <c r="P48" s="91">
        <v>1.42004E-8</v>
      </c>
      <c r="Q48" s="91">
        <v>0</v>
      </c>
      <c r="R48" s="91">
        <v>0</v>
      </c>
      <c r="S48" s="91">
        <v>0</v>
      </c>
    </row>
    <row r="49" spans="2:19">
      <c r="B49" t="s">
        <v>1804</v>
      </c>
      <c r="C49" t="s">
        <v>1805</v>
      </c>
      <c r="D49" t="s">
        <v>126</v>
      </c>
      <c r="E49" t="s">
        <v>1806</v>
      </c>
      <c r="F49" t="s">
        <v>441</v>
      </c>
      <c r="G49" t="s">
        <v>238</v>
      </c>
      <c r="H49" t="s">
        <v>239</v>
      </c>
      <c r="I49" t="s">
        <v>1807</v>
      </c>
      <c r="J49" s="91">
        <v>0.01</v>
      </c>
      <c r="K49" t="s">
        <v>105</v>
      </c>
      <c r="L49" s="91">
        <v>0.05</v>
      </c>
      <c r="M49" s="91">
        <v>0.01</v>
      </c>
      <c r="N49" s="91">
        <v>1897.34</v>
      </c>
      <c r="O49" s="91">
        <v>20</v>
      </c>
      <c r="P49" s="91">
        <v>0.37946800000000003</v>
      </c>
      <c r="Q49" s="91">
        <v>0.01</v>
      </c>
      <c r="R49" s="91">
        <v>0</v>
      </c>
      <c r="S49" s="91">
        <v>0</v>
      </c>
    </row>
    <row r="50" spans="2:19">
      <c r="B50" t="s">
        <v>1808</v>
      </c>
      <c r="C50" t="s">
        <v>1809</v>
      </c>
      <c r="D50" t="s">
        <v>126</v>
      </c>
      <c r="E50" t="s">
        <v>1806</v>
      </c>
      <c r="F50" t="s">
        <v>441</v>
      </c>
      <c r="G50" t="s">
        <v>238</v>
      </c>
      <c r="H50" t="s">
        <v>239</v>
      </c>
      <c r="I50" t="s">
        <v>1810</v>
      </c>
      <c r="J50" s="91">
        <v>0.01</v>
      </c>
      <c r="K50" t="s">
        <v>105</v>
      </c>
      <c r="L50" s="91">
        <v>3</v>
      </c>
      <c r="M50" s="91">
        <v>0.01</v>
      </c>
      <c r="N50" s="91">
        <v>379.46</v>
      </c>
      <c r="O50" s="91">
        <v>20</v>
      </c>
      <c r="P50" s="91">
        <v>7.5892000000000001E-2</v>
      </c>
      <c r="Q50" s="91">
        <v>0</v>
      </c>
      <c r="R50" s="91">
        <v>0</v>
      </c>
      <c r="S50" s="91">
        <v>0</v>
      </c>
    </row>
    <row r="51" spans="2:19">
      <c r="B51" t="s">
        <v>1811</v>
      </c>
      <c r="C51" t="s">
        <v>1812</v>
      </c>
      <c r="D51" t="s">
        <v>126</v>
      </c>
      <c r="E51" t="s">
        <v>1813</v>
      </c>
      <c r="F51" t="s">
        <v>1418</v>
      </c>
      <c r="G51" t="s">
        <v>238</v>
      </c>
      <c r="H51" t="s">
        <v>239</v>
      </c>
      <c r="I51" t="s">
        <v>1814</v>
      </c>
      <c r="J51" s="91">
        <v>0.01</v>
      </c>
      <c r="K51" t="s">
        <v>105</v>
      </c>
      <c r="L51" s="91">
        <v>0.63</v>
      </c>
      <c r="M51" s="91">
        <v>0.01</v>
      </c>
      <c r="N51" s="91">
        <v>800</v>
      </c>
      <c r="O51" s="91">
        <v>1.32</v>
      </c>
      <c r="P51" s="91">
        <v>1.056E-2</v>
      </c>
      <c r="Q51" s="91">
        <v>0.01</v>
      </c>
      <c r="R51" s="91">
        <v>0</v>
      </c>
      <c r="S51" s="91">
        <v>0</v>
      </c>
    </row>
    <row r="52" spans="2:19">
      <c r="B52" t="s">
        <v>1815</v>
      </c>
      <c r="C52" t="s">
        <v>1816</v>
      </c>
      <c r="D52" t="s">
        <v>126</v>
      </c>
      <c r="E52" t="s">
        <v>1817</v>
      </c>
      <c r="F52" t="s">
        <v>441</v>
      </c>
      <c r="G52" t="s">
        <v>238</v>
      </c>
      <c r="H52" t="s">
        <v>239</v>
      </c>
      <c r="I52" t="s">
        <v>1818</v>
      </c>
      <c r="J52" s="91">
        <v>0.01</v>
      </c>
      <c r="K52" t="s">
        <v>105</v>
      </c>
      <c r="L52" s="91">
        <v>2.5</v>
      </c>
      <c r="M52" s="91">
        <v>0.01</v>
      </c>
      <c r="N52" s="91">
        <v>20250</v>
      </c>
      <c r="O52" s="91">
        <v>4</v>
      </c>
      <c r="P52" s="91">
        <v>0.81</v>
      </c>
      <c r="Q52" s="91">
        <v>0.05</v>
      </c>
      <c r="R52" s="91">
        <v>0</v>
      </c>
      <c r="S52" s="91">
        <v>0</v>
      </c>
    </row>
    <row r="53" spans="2:19">
      <c r="B53" t="s">
        <v>1819</v>
      </c>
      <c r="C53" t="s">
        <v>1820</v>
      </c>
      <c r="D53" t="s">
        <v>126</v>
      </c>
      <c r="E53" t="s">
        <v>1821</v>
      </c>
      <c r="F53" t="s">
        <v>441</v>
      </c>
      <c r="G53" t="s">
        <v>238</v>
      </c>
      <c r="H53" t="s">
        <v>239</v>
      </c>
      <c r="I53" t="s">
        <v>1822</v>
      </c>
      <c r="J53" s="91">
        <v>0.01</v>
      </c>
      <c r="K53" t="s">
        <v>105</v>
      </c>
      <c r="L53" s="91">
        <v>4</v>
      </c>
      <c r="M53" s="91">
        <v>0.01</v>
      </c>
      <c r="N53" s="91">
        <v>120259.33</v>
      </c>
      <c r="O53" s="91">
        <v>38.92</v>
      </c>
      <c r="P53" s="91">
        <v>46.804931236000002</v>
      </c>
      <c r="Q53" s="91">
        <v>0</v>
      </c>
      <c r="R53" s="91">
        <v>0.02</v>
      </c>
      <c r="S53" s="91">
        <v>0</v>
      </c>
    </row>
    <row r="54" spans="2:19">
      <c r="B54" t="s">
        <v>1823</v>
      </c>
      <c r="C54" t="s">
        <v>1824</v>
      </c>
      <c r="D54" t="s">
        <v>126</v>
      </c>
      <c r="E54" t="s">
        <v>1825</v>
      </c>
      <c r="F54" t="s">
        <v>441</v>
      </c>
      <c r="G54" t="s">
        <v>238</v>
      </c>
      <c r="H54" t="s">
        <v>239</v>
      </c>
      <c r="I54" t="s">
        <v>1826</v>
      </c>
      <c r="J54" s="91">
        <v>0.01</v>
      </c>
      <c r="K54" t="s">
        <v>105</v>
      </c>
      <c r="L54" s="91">
        <v>2.06</v>
      </c>
      <c r="M54" s="91">
        <v>-0.22</v>
      </c>
      <c r="N54" s="91">
        <v>88239</v>
      </c>
      <c r="O54" s="91">
        <v>13.3</v>
      </c>
      <c r="P54" s="91">
        <v>11.735787</v>
      </c>
      <c r="Q54" s="91">
        <v>0.28999999999999998</v>
      </c>
      <c r="R54" s="91">
        <v>0.01</v>
      </c>
      <c r="S54" s="91">
        <v>0</v>
      </c>
    </row>
    <row r="55" spans="2:19">
      <c r="B55" s="92" t="s">
        <v>391</v>
      </c>
      <c r="C55" s="16"/>
      <c r="D55" s="16"/>
      <c r="E55" s="16"/>
      <c r="J55" s="93">
        <v>6.31</v>
      </c>
      <c r="M55" s="93">
        <v>4.9000000000000004</v>
      </c>
      <c r="N55" s="93">
        <v>7488837.3899999997</v>
      </c>
      <c r="P55" s="93">
        <v>7651.7819014463848</v>
      </c>
      <c r="R55" s="93">
        <v>3.85</v>
      </c>
      <c r="S55" s="93">
        <v>0.05</v>
      </c>
    </row>
    <row r="56" spans="2:19">
      <c r="B56" t="s">
        <v>1827</v>
      </c>
      <c r="C56" t="s">
        <v>1828</v>
      </c>
      <c r="D56" t="s">
        <v>126</v>
      </c>
      <c r="E56" t="s">
        <v>1829</v>
      </c>
      <c r="F56" t="s">
        <v>441</v>
      </c>
      <c r="G56" t="s">
        <v>542</v>
      </c>
      <c r="H56" t="s">
        <v>153</v>
      </c>
      <c r="I56" t="s">
        <v>1830</v>
      </c>
      <c r="J56" s="91">
        <v>6.43</v>
      </c>
      <c r="K56" t="s">
        <v>105</v>
      </c>
      <c r="L56" s="91">
        <v>5.0999999999999996</v>
      </c>
      <c r="M56" s="91">
        <v>4.43</v>
      </c>
      <c r="N56" s="91">
        <v>7338000</v>
      </c>
      <c r="O56" s="91">
        <v>100.01</v>
      </c>
      <c r="P56" s="91">
        <v>7338.7338</v>
      </c>
      <c r="Q56" s="91">
        <v>0.5</v>
      </c>
      <c r="R56" s="91">
        <v>3.7</v>
      </c>
      <c r="S56" s="91">
        <v>0.05</v>
      </c>
    </row>
    <row r="57" spans="2:19">
      <c r="B57" t="s">
        <v>1831</v>
      </c>
      <c r="C57" t="s">
        <v>1832</v>
      </c>
      <c r="D57" t="s">
        <v>126</v>
      </c>
      <c r="E57" t="s">
        <v>1833</v>
      </c>
      <c r="F57" t="s">
        <v>130</v>
      </c>
      <c r="G57" t="s">
        <v>238</v>
      </c>
      <c r="H57" t="s">
        <v>239</v>
      </c>
      <c r="I57" t="s">
        <v>898</v>
      </c>
      <c r="J57" s="91">
        <v>1.64</v>
      </c>
      <c r="K57" t="s">
        <v>109</v>
      </c>
      <c r="L57" s="91">
        <v>4.26</v>
      </c>
      <c r="M57" s="91">
        <v>2.7</v>
      </c>
      <c r="N57" s="91">
        <v>26801.29</v>
      </c>
      <c r="O57" s="91">
        <v>103.65</v>
      </c>
      <c r="P57" s="91">
        <v>99.978553968914994</v>
      </c>
      <c r="Q57" s="91">
        <v>0.1</v>
      </c>
      <c r="R57" s="91">
        <v>0.05</v>
      </c>
      <c r="S57" s="91">
        <v>0</v>
      </c>
    </row>
    <row r="58" spans="2:19">
      <c r="B58" t="s">
        <v>1834</v>
      </c>
      <c r="C58" t="s">
        <v>1835</v>
      </c>
      <c r="D58" t="s">
        <v>126</v>
      </c>
      <c r="E58" t="s">
        <v>1833</v>
      </c>
      <c r="F58" t="s">
        <v>130</v>
      </c>
      <c r="G58" t="s">
        <v>238</v>
      </c>
      <c r="H58" t="s">
        <v>239</v>
      </c>
      <c r="I58" t="s">
        <v>898</v>
      </c>
      <c r="J58" s="91">
        <v>4.24</v>
      </c>
      <c r="K58" t="s">
        <v>109</v>
      </c>
      <c r="L58" s="91">
        <v>3</v>
      </c>
      <c r="M58" s="91">
        <v>22.2</v>
      </c>
      <c r="N58" s="91">
        <v>124036.1</v>
      </c>
      <c r="O58" s="91">
        <v>47.73</v>
      </c>
      <c r="P58" s="91">
        <v>213.06954747747</v>
      </c>
      <c r="Q58" s="91">
        <v>0.03</v>
      </c>
      <c r="R58" s="91">
        <v>0.11</v>
      </c>
      <c r="S58" s="91">
        <v>0</v>
      </c>
    </row>
    <row r="59" spans="2:19">
      <c r="B59" s="92" t="s">
        <v>1067</v>
      </c>
      <c r="C59" s="16"/>
      <c r="D59" s="16"/>
      <c r="E59" s="16"/>
      <c r="J59" s="93">
        <v>0</v>
      </c>
      <c r="M59" s="93">
        <v>0</v>
      </c>
      <c r="N59" s="93">
        <v>0</v>
      </c>
      <c r="P59" s="93">
        <v>0</v>
      </c>
      <c r="R59" s="93">
        <v>0</v>
      </c>
      <c r="S59" s="93">
        <v>0</v>
      </c>
    </row>
    <row r="60" spans="2:19">
      <c r="B60" t="s">
        <v>238</v>
      </c>
      <c r="C60" t="s">
        <v>238</v>
      </c>
      <c r="D60" s="16"/>
      <c r="E60" s="16"/>
      <c r="F60" t="s">
        <v>238</v>
      </c>
      <c r="G60" t="s">
        <v>238</v>
      </c>
      <c r="J60" s="91">
        <v>0</v>
      </c>
      <c r="K60" t="s">
        <v>238</v>
      </c>
      <c r="L60" s="91">
        <v>0</v>
      </c>
      <c r="M60" s="91">
        <v>0</v>
      </c>
      <c r="N60" s="91">
        <v>0</v>
      </c>
      <c r="O60" s="91">
        <v>0</v>
      </c>
      <c r="P60" s="91">
        <v>0</v>
      </c>
      <c r="Q60" s="91">
        <v>0</v>
      </c>
      <c r="R60" s="91">
        <v>0</v>
      </c>
      <c r="S60" s="91">
        <v>0</v>
      </c>
    </row>
    <row r="61" spans="2:19">
      <c r="B61" s="92" t="s">
        <v>272</v>
      </c>
      <c r="C61" s="16"/>
      <c r="D61" s="16"/>
      <c r="E61" s="16"/>
      <c r="J61" s="93">
        <v>9.17</v>
      </c>
      <c r="M61" s="93">
        <v>5.71</v>
      </c>
      <c r="N61" s="93">
        <v>23218680</v>
      </c>
      <c r="P61" s="93">
        <v>87064.952288629604</v>
      </c>
      <c r="R61" s="93">
        <v>43.85</v>
      </c>
      <c r="S61" s="93">
        <v>0.61</v>
      </c>
    </row>
    <row r="62" spans="2:19">
      <c r="B62" s="92" t="s">
        <v>392</v>
      </c>
      <c r="C62" s="16"/>
      <c r="D62" s="16"/>
      <c r="E62" s="16"/>
      <c r="J62" s="93">
        <v>9.17</v>
      </c>
      <c r="M62" s="93">
        <v>5.71</v>
      </c>
      <c r="N62" s="93">
        <v>23218680</v>
      </c>
      <c r="P62" s="93">
        <v>87064.952288629604</v>
      </c>
      <c r="R62" s="93">
        <v>43.85</v>
      </c>
      <c r="S62" s="93">
        <v>0.61</v>
      </c>
    </row>
    <row r="63" spans="2:19">
      <c r="B63" t="s">
        <v>1836</v>
      </c>
      <c r="C63" t="s">
        <v>1837</v>
      </c>
      <c r="D63" t="s">
        <v>126</v>
      </c>
      <c r="E63" t="s">
        <v>1838</v>
      </c>
      <c r="F63" t="s">
        <v>507</v>
      </c>
      <c r="G63" t="s">
        <v>465</v>
      </c>
      <c r="H63" t="s">
        <v>231</v>
      </c>
      <c r="I63" t="s">
        <v>1839</v>
      </c>
      <c r="J63" s="91">
        <v>2.15</v>
      </c>
      <c r="K63" t="s">
        <v>109</v>
      </c>
      <c r="L63" s="91">
        <v>4.4400000000000004</v>
      </c>
      <c r="M63" s="91">
        <v>4.1100000000000003</v>
      </c>
      <c r="N63" s="91">
        <v>5677679</v>
      </c>
      <c r="O63" s="91">
        <v>101.84</v>
      </c>
      <c r="P63" s="91">
        <v>20809.951708666398</v>
      </c>
      <c r="Q63" s="91">
        <v>1.42</v>
      </c>
      <c r="R63" s="91">
        <v>10.48</v>
      </c>
      <c r="S63" s="91">
        <v>0.15</v>
      </c>
    </row>
    <row r="64" spans="2:19">
      <c r="B64" t="s">
        <v>1840</v>
      </c>
      <c r="C64" t="s">
        <v>1841</v>
      </c>
      <c r="D64" t="s">
        <v>126</v>
      </c>
      <c r="E64" t="s">
        <v>1838</v>
      </c>
      <c r="F64" t="s">
        <v>507</v>
      </c>
      <c r="G64" t="s">
        <v>465</v>
      </c>
      <c r="H64" t="s">
        <v>231</v>
      </c>
      <c r="I64" t="s">
        <v>1842</v>
      </c>
      <c r="J64" s="91">
        <v>4.63</v>
      </c>
      <c r="K64" t="s">
        <v>109</v>
      </c>
      <c r="L64" s="91">
        <v>5.08</v>
      </c>
      <c r="M64" s="91">
        <v>5.04</v>
      </c>
      <c r="N64" s="91">
        <v>1</v>
      </c>
      <c r="O64" s="91">
        <v>101.68</v>
      </c>
      <c r="P64" s="91">
        <v>3.6594632E-3</v>
      </c>
      <c r="Q64" s="91">
        <v>0</v>
      </c>
      <c r="R64" s="91">
        <v>0</v>
      </c>
      <c r="S64" s="91">
        <v>0</v>
      </c>
    </row>
    <row r="65" spans="2:19">
      <c r="B65" t="s">
        <v>1843</v>
      </c>
      <c r="C65" t="s">
        <v>1844</v>
      </c>
      <c r="D65" t="s">
        <v>126</v>
      </c>
      <c r="E65" t="s">
        <v>1133</v>
      </c>
      <c r="F65" t="s">
        <v>1577</v>
      </c>
      <c r="G65" t="s">
        <v>1845</v>
      </c>
      <c r="H65" t="s">
        <v>374</v>
      </c>
      <c r="I65" t="s">
        <v>548</v>
      </c>
      <c r="J65" s="91">
        <v>11.38</v>
      </c>
      <c r="K65" t="s">
        <v>109</v>
      </c>
      <c r="L65" s="91">
        <v>6.38</v>
      </c>
      <c r="M65" s="91">
        <v>6.21</v>
      </c>
      <c r="N65" s="91">
        <v>17541000</v>
      </c>
      <c r="O65" s="91">
        <v>104.95</v>
      </c>
      <c r="P65" s="91">
        <v>66254.996920499994</v>
      </c>
      <c r="Q65" s="91">
        <v>2.92</v>
      </c>
      <c r="R65" s="91">
        <v>33.369999999999997</v>
      </c>
      <c r="S65" s="91">
        <v>0.47</v>
      </c>
    </row>
    <row r="66" spans="2:19">
      <c r="B66" s="92" t="s">
        <v>393</v>
      </c>
      <c r="C66" s="16"/>
      <c r="D66" s="16"/>
      <c r="E66" s="16"/>
      <c r="J66" s="93">
        <v>0</v>
      </c>
      <c r="M66" s="93">
        <v>0</v>
      </c>
      <c r="N66" s="93">
        <v>0</v>
      </c>
      <c r="P66" s="93">
        <v>0</v>
      </c>
      <c r="R66" s="93">
        <v>0</v>
      </c>
      <c r="S66" s="93">
        <v>0</v>
      </c>
    </row>
    <row r="67" spans="2:19">
      <c r="B67" t="s">
        <v>238</v>
      </c>
      <c r="C67" t="s">
        <v>238</v>
      </c>
      <c r="D67" s="16"/>
      <c r="E67" s="16"/>
      <c r="F67" t="s">
        <v>238</v>
      </c>
      <c r="G67" t="s">
        <v>238</v>
      </c>
      <c r="J67" s="91">
        <v>0</v>
      </c>
      <c r="K67" t="s">
        <v>238</v>
      </c>
      <c r="L67" s="91">
        <v>0</v>
      </c>
      <c r="M67" s="91">
        <v>0</v>
      </c>
      <c r="N67" s="91">
        <v>0</v>
      </c>
      <c r="O67" s="91">
        <v>0</v>
      </c>
      <c r="P67" s="91">
        <v>0</v>
      </c>
      <c r="Q67" s="91">
        <v>0</v>
      </c>
      <c r="R67" s="91">
        <v>0</v>
      </c>
      <c r="S67" s="91">
        <v>0</v>
      </c>
    </row>
    <row r="68" spans="2:19">
      <c r="B68" t="s">
        <v>274</v>
      </c>
      <c r="C68" s="16"/>
      <c r="D68" s="16"/>
      <c r="E68" s="16"/>
    </row>
    <row r="69" spans="2:19">
      <c r="B69" t="s">
        <v>386</v>
      </c>
      <c r="C69" s="16"/>
      <c r="D69" s="16"/>
      <c r="E69" s="16"/>
    </row>
    <row r="70" spans="2:19">
      <c r="B70" t="s">
        <v>387</v>
      </c>
      <c r="C70" s="16"/>
      <c r="D70" s="16"/>
      <c r="E70" s="16"/>
    </row>
    <row r="71" spans="2:19">
      <c r="B71" t="s">
        <v>388</v>
      </c>
      <c r="C71" s="16"/>
      <c r="D71" s="16"/>
      <c r="E71" s="16"/>
    </row>
    <row r="72" spans="2:19">
      <c r="C72" s="16"/>
      <c r="D72" s="16"/>
      <c r="E72" s="16"/>
    </row>
    <row r="73" spans="2:19">
      <c r="C73" s="16"/>
      <c r="D73" s="16"/>
      <c r="E73" s="16"/>
    </row>
    <row r="74" spans="2:19">
      <c r="C74" s="16"/>
      <c r="D74" s="16"/>
      <c r="E74" s="16"/>
    </row>
    <row r="75" spans="2:19">
      <c r="C75" s="16"/>
      <c r="D75" s="16"/>
      <c r="E75" s="16"/>
    </row>
    <row r="76" spans="2:19">
      <c r="C76" s="16"/>
      <c r="D76" s="16"/>
      <c r="E76" s="16"/>
    </row>
    <row r="77" spans="2:19">
      <c r="C77" s="16"/>
      <c r="D77" s="16"/>
      <c r="E77" s="16"/>
    </row>
    <row r="78" spans="2:19">
      <c r="C78" s="16"/>
      <c r="D78" s="16"/>
      <c r="E78" s="16"/>
    </row>
    <row r="79" spans="2:19">
      <c r="C79" s="16"/>
      <c r="D79" s="16"/>
      <c r="E79" s="16"/>
    </row>
    <row r="80" spans="2:19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 xr:uid="{00000000-0002-0000-0E00-000000000000}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FF00"/>
    <pageSetUpPr fitToPage="1"/>
  </sheetPr>
  <dimension ref="B1:CT391"/>
  <sheetViews>
    <sheetView rightToLeft="1" workbookViewId="0">
      <selection activeCell="B8" sqref="B8:M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218</v>
      </c>
    </row>
    <row r="2" spans="2:98">
      <c r="B2" s="2" t="s">
        <v>1</v>
      </c>
    </row>
    <row r="3" spans="2:98">
      <c r="B3" s="2" t="s">
        <v>2</v>
      </c>
      <c r="C3" t="s">
        <v>219</v>
      </c>
    </row>
    <row r="4" spans="2:98">
      <c r="B4" s="2" t="s">
        <v>3</v>
      </c>
      <c r="C4" t="s">
        <v>220</v>
      </c>
    </row>
    <row r="5" spans="2:98">
      <c r="B5" s="89" t="s">
        <v>221</v>
      </c>
      <c r="C5" t="s">
        <v>222</v>
      </c>
    </row>
    <row r="6" spans="2:98" ht="26.25" customHeight="1">
      <c r="B6" s="113" t="s">
        <v>139</v>
      </c>
      <c r="C6" s="114"/>
      <c r="D6" s="114"/>
      <c r="E6" s="114"/>
      <c r="F6" s="114"/>
      <c r="G6" s="114"/>
      <c r="H6" s="114"/>
      <c r="I6" s="114"/>
      <c r="J6" s="114"/>
      <c r="K6" s="114"/>
      <c r="L6" s="114"/>
      <c r="M6" s="115"/>
    </row>
    <row r="7" spans="2:98" ht="26.25" customHeight="1">
      <c r="B7" s="113" t="s">
        <v>92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5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90">
        <v>268009.51</v>
      </c>
      <c r="I11" s="7"/>
      <c r="J11" s="90">
        <v>6865.7824612895402</v>
      </c>
      <c r="K11" s="7"/>
      <c r="L11" s="90">
        <v>100</v>
      </c>
      <c r="M11" s="90">
        <v>0.05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92" t="s">
        <v>226</v>
      </c>
      <c r="C12" s="16"/>
      <c r="D12" s="16"/>
      <c r="E12" s="16"/>
      <c r="H12" s="93">
        <v>268009.51</v>
      </c>
      <c r="J12" s="93">
        <v>6865.7824612895402</v>
      </c>
      <c r="L12" s="93">
        <v>100</v>
      </c>
      <c r="M12" s="93">
        <v>0.05</v>
      </c>
    </row>
    <row r="13" spans="2:98">
      <c r="B13" t="s">
        <v>1846</v>
      </c>
      <c r="C13" t="s">
        <v>1847</v>
      </c>
      <c r="D13" t="s">
        <v>126</v>
      </c>
      <c r="E13" t="s">
        <v>1848</v>
      </c>
      <c r="F13" t="s">
        <v>1072</v>
      </c>
      <c r="G13" t="s">
        <v>109</v>
      </c>
      <c r="H13" s="91">
        <v>122669</v>
      </c>
      <c r="I13" s="91">
        <v>861.96639999999911</v>
      </c>
      <c r="J13" s="91">
        <v>3805.45866201438</v>
      </c>
      <c r="K13" s="91">
        <v>0</v>
      </c>
      <c r="L13" s="91">
        <v>55.43</v>
      </c>
      <c r="M13" s="91">
        <v>0.03</v>
      </c>
    </row>
    <row r="14" spans="2:98">
      <c r="B14" t="s">
        <v>1849</v>
      </c>
      <c r="C14" t="s">
        <v>1850</v>
      </c>
      <c r="D14" t="s">
        <v>126</v>
      </c>
      <c r="E14" t="s">
        <v>1851</v>
      </c>
      <c r="F14" t="s">
        <v>1072</v>
      </c>
      <c r="G14" t="s">
        <v>109</v>
      </c>
      <c r="H14" s="91">
        <v>78610</v>
      </c>
      <c r="I14" s="91">
        <v>1025.5454</v>
      </c>
      <c r="J14" s="91">
        <v>2901.4462789450599</v>
      </c>
      <c r="K14" s="91">
        <v>0</v>
      </c>
      <c r="L14" s="91">
        <v>42.26</v>
      </c>
      <c r="M14" s="91">
        <v>0.02</v>
      </c>
    </row>
    <row r="15" spans="2:98">
      <c r="B15" t="s">
        <v>1852</v>
      </c>
      <c r="C15" t="s">
        <v>1853</v>
      </c>
      <c r="D15" t="s">
        <v>126</v>
      </c>
      <c r="E15" t="s">
        <v>1854</v>
      </c>
      <c r="F15" t="s">
        <v>538</v>
      </c>
      <c r="G15" t="s">
        <v>105</v>
      </c>
      <c r="H15" s="91">
        <v>49010</v>
      </c>
      <c r="I15" s="91">
        <v>9.9999999999999995E-7</v>
      </c>
      <c r="J15" s="91">
        <v>4.9009999999999997E-7</v>
      </c>
      <c r="K15" s="91">
        <v>0.26</v>
      </c>
      <c r="L15" s="91">
        <v>0</v>
      </c>
      <c r="M15" s="91">
        <v>0</v>
      </c>
    </row>
    <row r="16" spans="2:98">
      <c r="B16" t="s">
        <v>1855</v>
      </c>
      <c r="C16" t="s">
        <v>1856</v>
      </c>
      <c r="D16" t="s">
        <v>126</v>
      </c>
      <c r="E16" t="s">
        <v>1857</v>
      </c>
      <c r="F16" t="s">
        <v>821</v>
      </c>
      <c r="G16" t="s">
        <v>105</v>
      </c>
      <c r="H16" s="91">
        <v>360</v>
      </c>
      <c r="I16" s="91">
        <v>17093</v>
      </c>
      <c r="J16" s="91">
        <v>61.534799999999997</v>
      </c>
      <c r="K16" s="91">
        <v>0.03</v>
      </c>
      <c r="L16" s="91">
        <v>0.9</v>
      </c>
      <c r="M16" s="91">
        <v>0</v>
      </c>
    </row>
    <row r="17" spans="2:13">
      <c r="B17" t="s">
        <v>1858</v>
      </c>
      <c r="C17" t="s">
        <v>1859</v>
      </c>
      <c r="D17" t="s">
        <v>126</v>
      </c>
      <c r="E17" t="s">
        <v>1860</v>
      </c>
      <c r="F17" t="s">
        <v>821</v>
      </c>
      <c r="G17" t="s">
        <v>105</v>
      </c>
      <c r="H17" s="91">
        <v>16111</v>
      </c>
      <c r="I17" s="91">
        <v>157.6</v>
      </c>
      <c r="J17" s="91">
        <v>25.390936</v>
      </c>
      <c r="K17" s="91">
        <v>0.09</v>
      </c>
      <c r="L17" s="91">
        <v>0.37</v>
      </c>
      <c r="M17" s="91">
        <v>0</v>
      </c>
    </row>
    <row r="18" spans="2:13">
      <c r="B18" t="s">
        <v>1861</v>
      </c>
      <c r="C18" t="s">
        <v>1862</v>
      </c>
      <c r="D18" t="s">
        <v>126</v>
      </c>
      <c r="E18" t="s">
        <v>1833</v>
      </c>
      <c r="F18" t="s">
        <v>130</v>
      </c>
      <c r="G18" t="s">
        <v>109</v>
      </c>
      <c r="H18" s="91">
        <v>1249.51</v>
      </c>
      <c r="I18" s="91">
        <v>1600</v>
      </c>
      <c r="J18" s="91">
        <v>71.951783840000004</v>
      </c>
      <c r="K18" s="91">
        <v>0</v>
      </c>
      <c r="L18" s="91">
        <v>1.05</v>
      </c>
      <c r="M18" s="91">
        <v>0</v>
      </c>
    </row>
    <row r="19" spans="2:13">
      <c r="B19" s="92" t="s">
        <v>272</v>
      </c>
      <c r="C19" s="16"/>
      <c r="D19" s="16"/>
      <c r="E19" s="16"/>
      <c r="H19" s="93">
        <v>0</v>
      </c>
      <c r="J19" s="93">
        <v>0</v>
      </c>
      <c r="L19" s="93">
        <v>0</v>
      </c>
      <c r="M19" s="93">
        <v>0</v>
      </c>
    </row>
    <row r="20" spans="2:13">
      <c r="B20" s="92" t="s">
        <v>392</v>
      </c>
      <c r="C20" s="16"/>
      <c r="D20" s="16"/>
      <c r="E20" s="16"/>
      <c r="H20" s="93">
        <v>0</v>
      </c>
      <c r="J20" s="93">
        <v>0</v>
      </c>
      <c r="L20" s="93">
        <v>0</v>
      </c>
      <c r="M20" s="93">
        <v>0</v>
      </c>
    </row>
    <row r="21" spans="2:13">
      <c r="B21" t="s">
        <v>238</v>
      </c>
      <c r="C21" t="s">
        <v>238</v>
      </c>
      <c r="D21" s="16"/>
      <c r="E21" s="16"/>
      <c r="F21" t="s">
        <v>238</v>
      </c>
      <c r="G21" t="s">
        <v>238</v>
      </c>
      <c r="H21" s="91">
        <v>0</v>
      </c>
      <c r="I21" s="91">
        <v>0</v>
      </c>
      <c r="J21" s="91">
        <v>0</v>
      </c>
      <c r="K21" s="91">
        <v>0</v>
      </c>
      <c r="L21" s="91">
        <v>0</v>
      </c>
      <c r="M21" s="91">
        <v>0</v>
      </c>
    </row>
    <row r="22" spans="2:13">
      <c r="B22" s="92" t="s">
        <v>393</v>
      </c>
      <c r="C22" s="16"/>
      <c r="D22" s="16"/>
      <c r="E22" s="16"/>
      <c r="H22" s="93">
        <v>0</v>
      </c>
      <c r="J22" s="93">
        <v>0</v>
      </c>
      <c r="L22" s="93">
        <v>0</v>
      </c>
      <c r="M22" s="93">
        <v>0</v>
      </c>
    </row>
    <row r="23" spans="2:13">
      <c r="B23" t="s">
        <v>238</v>
      </c>
      <c r="C23" t="s">
        <v>238</v>
      </c>
      <c r="D23" s="16"/>
      <c r="E23" s="16"/>
      <c r="F23" t="s">
        <v>238</v>
      </c>
      <c r="G23" t="s">
        <v>238</v>
      </c>
      <c r="H23" s="91">
        <v>0</v>
      </c>
      <c r="I23" s="91">
        <v>0</v>
      </c>
      <c r="J23" s="91">
        <v>0</v>
      </c>
      <c r="K23" s="91">
        <v>0</v>
      </c>
      <c r="L23" s="91">
        <v>0</v>
      </c>
      <c r="M23" s="91">
        <v>0</v>
      </c>
    </row>
    <row r="24" spans="2:13">
      <c r="B24" t="s">
        <v>274</v>
      </c>
      <c r="C24" s="16"/>
      <c r="D24" s="16"/>
      <c r="E24" s="16"/>
    </row>
    <row r="25" spans="2:13">
      <c r="B25" t="s">
        <v>386</v>
      </c>
      <c r="C25" s="16"/>
      <c r="D25" s="16"/>
      <c r="E25" s="16"/>
    </row>
    <row r="26" spans="2:13">
      <c r="B26" t="s">
        <v>387</v>
      </c>
      <c r="C26" s="16"/>
      <c r="D26" s="16"/>
      <c r="E26" s="16"/>
    </row>
    <row r="27" spans="2:13">
      <c r="B27" t="s">
        <v>388</v>
      </c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 xr:uid="{00000000-0002-0000-0F00-000000000000}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indexed="43"/>
    <pageSetUpPr fitToPage="1"/>
  </sheetPr>
  <dimension ref="B1:BC586"/>
  <sheetViews>
    <sheetView rightToLeft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218</v>
      </c>
    </row>
    <row r="2" spans="2:55">
      <c r="B2" s="2" t="s">
        <v>1</v>
      </c>
    </row>
    <row r="3" spans="2:55">
      <c r="B3" s="2" t="s">
        <v>2</v>
      </c>
      <c r="C3" t="s">
        <v>219</v>
      </c>
    </row>
    <row r="4" spans="2:55">
      <c r="B4" s="2" t="s">
        <v>3</v>
      </c>
      <c r="C4" t="s">
        <v>220</v>
      </c>
    </row>
    <row r="5" spans="2:55">
      <c r="B5" s="89" t="s">
        <v>221</v>
      </c>
      <c r="C5" t="s">
        <v>222</v>
      </c>
    </row>
    <row r="6" spans="2:55" ht="26.25" customHeight="1">
      <c r="B6" s="113" t="s">
        <v>139</v>
      </c>
      <c r="C6" s="114"/>
      <c r="D6" s="114"/>
      <c r="E6" s="114"/>
      <c r="F6" s="114"/>
      <c r="G6" s="114"/>
      <c r="H6" s="114"/>
      <c r="I6" s="114"/>
      <c r="J6" s="114"/>
      <c r="K6" s="115"/>
    </row>
    <row r="7" spans="2:55" ht="26.25" customHeight="1">
      <c r="B7" s="113" t="s">
        <v>142</v>
      </c>
      <c r="C7" s="114"/>
      <c r="D7" s="114"/>
      <c r="E7" s="114"/>
      <c r="F7" s="114"/>
      <c r="G7" s="114"/>
      <c r="H7" s="114"/>
      <c r="I7" s="114"/>
      <c r="J7" s="114"/>
      <c r="K7" s="115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90">
        <v>40355590.32</v>
      </c>
      <c r="G11" s="7"/>
      <c r="H11" s="90">
        <v>69494.751862940859</v>
      </c>
      <c r="I11" s="7"/>
      <c r="J11" s="90">
        <v>100</v>
      </c>
      <c r="K11" s="90">
        <v>0.49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92" t="s">
        <v>226</v>
      </c>
      <c r="C12" s="16"/>
      <c r="F12" s="93">
        <v>34330175.68</v>
      </c>
      <c r="H12" s="93">
        <v>42012.552663761329</v>
      </c>
      <c r="J12" s="93">
        <v>60.45</v>
      </c>
      <c r="K12" s="93">
        <v>0.3</v>
      </c>
    </row>
    <row r="13" spans="2:55">
      <c r="B13" s="92" t="s">
        <v>1863</v>
      </c>
      <c r="C13" s="16"/>
      <c r="F13" s="93">
        <v>0</v>
      </c>
      <c r="H13" s="93">
        <v>0</v>
      </c>
      <c r="J13" s="93">
        <v>0</v>
      </c>
      <c r="K13" s="93">
        <v>0</v>
      </c>
    </row>
    <row r="14" spans="2:55">
      <c r="B14" t="s">
        <v>238</v>
      </c>
      <c r="C14" t="s">
        <v>238</v>
      </c>
      <c r="D14" t="s">
        <v>238</v>
      </c>
      <c r="F14" s="91">
        <v>0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</row>
    <row r="15" spans="2:55">
      <c r="B15" s="92" t="s">
        <v>1864</v>
      </c>
      <c r="C15" s="16"/>
      <c r="F15" s="93">
        <v>0</v>
      </c>
      <c r="H15" s="93">
        <v>0</v>
      </c>
      <c r="J15" s="93">
        <v>0</v>
      </c>
      <c r="K15" s="93">
        <v>0</v>
      </c>
    </row>
    <row r="16" spans="2:55">
      <c r="B16" t="s">
        <v>238</v>
      </c>
      <c r="C16" t="s">
        <v>238</v>
      </c>
      <c r="D16" t="s">
        <v>238</v>
      </c>
      <c r="F16" s="91">
        <v>0</v>
      </c>
      <c r="G16" s="91">
        <v>0</v>
      </c>
      <c r="H16" s="91">
        <v>0</v>
      </c>
      <c r="I16" s="91">
        <v>0</v>
      </c>
      <c r="J16" s="91">
        <v>0</v>
      </c>
      <c r="K16" s="91">
        <v>0</v>
      </c>
    </row>
    <row r="17" spans="2:11">
      <c r="B17" s="92" t="s">
        <v>1865</v>
      </c>
      <c r="C17" s="16"/>
      <c r="F17" s="93">
        <v>0</v>
      </c>
      <c r="H17" s="93">
        <v>0</v>
      </c>
      <c r="J17" s="93">
        <v>0</v>
      </c>
      <c r="K17" s="93">
        <v>0</v>
      </c>
    </row>
    <row r="18" spans="2:11">
      <c r="B18" t="s">
        <v>238</v>
      </c>
      <c r="C18" t="s">
        <v>238</v>
      </c>
      <c r="D18" t="s">
        <v>238</v>
      </c>
      <c r="F18" s="91">
        <v>0</v>
      </c>
      <c r="G18" s="91">
        <v>0</v>
      </c>
      <c r="H18" s="91">
        <v>0</v>
      </c>
      <c r="I18" s="91">
        <v>0</v>
      </c>
      <c r="J18" s="91">
        <v>0</v>
      </c>
      <c r="K18" s="91">
        <v>0</v>
      </c>
    </row>
    <row r="19" spans="2:11">
      <c r="B19" s="92" t="s">
        <v>1866</v>
      </c>
      <c r="C19" s="16"/>
      <c r="F19" s="93">
        <v>34330175.68</v>
      </c>
      <c r="H19" s="93">
        <v>42012.552663761329</v>
      </c>
      <c r="J19" s="93">
        <v>60.45</v>
      </c>
      <c r="K19" s="93">
        <v>0.3</v>
      </c>
    </row>
    <row r="20" spans="2:11">
      <c r="B20" t="s">
        <v>1867</v>
      </c>
      <c r="C20" t="s">
        <v>1868</v>
      </c>
      <c r="D20" t="s">
        <v>109</v>
      </c>
      <c r="E20" t="s">
        <v>283</v>
      </c>
      <c r="F20" s="91">
        <v>754635</v>
      </c>
      <c r="G20" s="91">
        <v>100</v>
      </c>
      <c r="H20" s="91">
        <v>2715.9313649999999</v>
      </c>
      <c r="I20" s="91">
        <v>6.34</v>
      </c>
      <c r="J20" s="91">
        <v>3.91</v>
      </c>
      <c r="K20" s="91">
        <v>0.02</v>
      </c>
    </row>
    <row r="21" spans="2:11">
      <c r="B21" t="s">
        <v>1869</v>
      </c>
      <c r="C21" t="s">
        <v>1870</v>
      </c>
      <c r="D21" t="s">
        <v>105</v>
      </c>
      <c r="E21" t="s">
        <v>847</v>
      </c>
      <c r="F21" s="91">
        <v>1129570</v>
      </c>
      <c r="G21" s="91">
        <v>94.930740999999998</v>
      </c>
      <c r="H21" s="91">
        <v>1072.3091711136999</v>
      </c>
      <c r="I21" s="91">
        <v>0.19</v>
      </c>
      <c r="J21" s="91">
        <v>1.54</v>
      </c>
      <c r="K21" s="91">
        <v>0.01</v>
      </c>
    </row>
    <row r="22" spans="2:11">
      <c r="B22" t="s">
        <v>1871</v>
      </c>
      <c r="C22" t="s">
        <v>1872</v>
      </c>
      <c r="D22" t="s">
        <v>109</v>
      </c>
      <c r="E22" t="s">
        <v>1830</v>
      </c>
      <c r="F22" s="91">
        <v>1372400</v>
      </c>
      <c r="G22" s="91">
        <v>98.918289999999999</v>
      </c>
      <c r="H22" s="91">
        <v>4885.8390484440397</v>
      </c>
      <c r="I22" s="91">
        <v>7.98</v>
      </c>
      <c r="J22" s="91">
        <v>7.03</v>
      </c>
      <c r="K22" s="91">
        <v>0.03</v>
      </c>
    </row>
    <row r="23" spans="2:11">
      <c r="B23" s="99" t="s">
        <v>1873</v>
      </c>
      <c r="C23" t="s">
        <v>1874</v>
      </c>
      <c r="D23" t="s">
        <v>105</v>
      </c>
      <c r="E23" t="s">
        <v>1875</v>
      </c>
      <c r="F23" s="91">
        <v>1036298.68</v>
      </c>
      <c r="G23" s="91">
        <v>95.326440000000005</v>
      </c>
      <c r="H23" s="91">
        <v>987.86663941099198</v>
      </c>
      <c r="I23" s="91">
        <v>9.42</v>
      </c>
      <c r="J23" s="91">
        <v>1.42</v>
      </c>
      <c r="K23" s="91">
        <v>0.01</v>
      </c>
    </row>
    <row r="24" spans="2:11">
      <c r="B24" t="s">
        <v>1876</v>
      </c>
      <c r="C24" t="s">
        <v>1877</v>
      </c>
      <c r="D24" t="s">
        <v>105</v>
      </c>
      <c r="E24" t="s">
        <v>961</v>
      </c>
      <c r="F24" s="91">
        <v>20704468</v>
      </c>
      <c r="G24" s="91">
        <v>106.7901379999998</v>
      </c>
      <c r="H24" s="91">
        <v>22110.329949365801</v>
      </c>
      <c r="I24" s="91">
        <v>12.44</v>
      </c>
      <c r="J24" s="91">
        <v>31.82</v>
      </c>
      <c r="K24" s="91">
        <v>0.16</v>
      </c>
    </row>
    <row r="25" spans="2:11">
      <c r="B25" t="s">
        <v>1878</v>
      </c>
      <c r="C25" t="s">
        <v>1879</v>
      </c>
      <c r="D25" t="s">
        <v>105</v>
      </c>
      <c r="E25" t="s">
        <v>1880</v>
      </c>
      <c r="F25" s="91">
        <v>9332804</v>
      </c>
      <c r="G25" s="91">
        <v>109.72347099999958</v>
      </c>
      <c r="H25" s="91">
        <v>10240.276490426801</v>
      </c>
      <c r="I25" s="91">
        <v>4.8099999999999996</v>
      </c>
      <c r="J25" s="91">
        <v>14.74</v>
      </c>
      <c r="K25" s="91">
        <v>7.0000000000000007E-2</v>
      </c>
    </row>
    <row r="26" spans="2:11">
      <c r="B26" s="92" t="s">
        <v>272</v>
      </c>
      <c r="C26" s="16"/>
      <c r="F26" s="93">
        <v>6025414.6399999997</v>
      </c>
      <c r="H26" s="93">
        <v>27482.199199179518</v>
      </c>
      <c r="J26" s="93">
        <v>39.549999999999997</v>
      </c>
      <c r="K26" s="93">
        <v>0.19</v>
      </c>
    </row>
    <row r="27" spans="2:11">
      <c r="B27" s="92" t="s">
        <v>1881</v>
      </c>
      <c r="C27" s="16"/>
      <c r="F27" s="93">
        <v>0</v>
      </c>
      <c r="H27" s="93">
        <v>0</v>
      </c>
      <c r="J27" s="93">
        <v>0</v>
      </c>
      <c r="K27" s="93">
        <v>0</v>
      </c>
    </row>
    <row r="28" spans="2:11">
      <c r="B28" t="s">
        <v>238</v>
      </c>
      <c r="C28" t="s">
        <v>238</v>
      </c>
      <c r="D28" t="s">
        <v>238</v>
      </c>
      <c r="F28" s="91">
        <v>0</v>
      </c>
      <c r="G28" s="91">
        <v>0</v>
      </c>
      <c r="H28" s="91">
        <v>0</v>
      </c>
      <c r="I28" s="91">
        <v>0</v>
      </c>
      <c r="J28" s="91">
        <v>0</v>
      </c>
      <c r="K28" s="91">
        <v>0</v>
      </c>
    </row>
    <row r="29" spans="2:11">
      <c r="B29" s="92" t="s">
        <v>1882</v>
      </c>
      <c r="C29" s="16"/>
      <c r="F29" s="93">
        <v>1389.75</v>
      </c>
      <c r="H29" s="93">
        <v>6192.3396155206101</v>
      </c>
      <c r="J29" s="93">
        <v>8.91</v>
      </c>
      <c r="K29" s="93">
        <v>0.04</v>
      </c>
    </row>
    <row r="30" spans="2:11">
      <c r="B30" t="s">
        <v>1883</v>
      </c>
      <c r="C30" t="s">
        <v>1884</v>
      </c>
      <c r="D30" t="s">
        <v>109</v>
      </c>
      <c r="E30" t="s">
        <v>316</v>
      </c>
      <c r="F30" s="91">
        <v>1389.75</v>
      </c>
      <c r="G30" s="91">
        <v>123804.44499999995</v>
      </c>
      <c r="H30" s="91">
        <v>6192.3396155206101</v>
      </c>
      <c r="I30" s="91">
        <v>2.74</v>
      </c>
      <c r="J30" s="91">
        <v>8.91</v>
      </c>
      <c r="K30" s="91">
        <v>0.04</v>
      </c>
    </row>
    <row r="31" spans="2:11">
      <c r="B31" s="92" t="s">
        <v>1885</v>
      </c>
      <c r="C31" s="16"/>
      <c r="F31" s="93">
        <v>0</v>
      </c>
      <c r="H31" s="93">
        <v>0</v>
      </c>
      <c r="J31" s="93">
        <v>0</v>
      </c>
      <c r="K31" s="93">
        <v>0</v>
      </c>
    </row>
    <row r="32" spans="2:11">
      <c r="B32" t="s">
        <v>238</v>
      </c>
      <c r="C32" t="s">
        <v>238</v>
      </c>
      <c r="D32" t="s">
        <v>238</v>
      </c>
      <c r="F32" s="91">
        <v>0</v>
      </c>
      <c r="G32" s="91">
        <v>0</v>
      </c>
      <c r="H32" s="91">
        <v>0</v>
      </c>
      <c r="I32" s="91">
        <v>0</v>
      </c>
      <c r="J32" s="91">
        <v>0</v>
      </c>
      <c r="K32" s="91">
        <v>0</v>
      </c>
    </row>
    <row r="33" spans="2:11">
      <c r="B33" s="92" t="s">
        <v>1886</v>
      </c>
      <c r="C33" s="16"/>
      <c r="F33" s="93">
        <v>6024024.8899999997</v>
      </c>
      <c r="H33" s="93">
        <v>21289.859583658908</v>
      </c>
      <c r="J33" s="93">
        <v>30.64</v>
      </c>
      <c r="K33" s="93">
        <v>0.15</v>
      </c>
    </row>
    <row r="34" spans="2:11">
      <c r="B34" t="s">
        <v>1887</v>
      </c>
      <c r="C34" t="s">
        <v>1888</v>
      </c>
      <c r="D34" t="s">
        <v>109</v>
      </c>
      <c r="E34" t="s">
        <v>1889</v>
      </c>
      <c r="F34" s="91">
        <v>1263737</v>
      </c>
      <c r="G34" s="91">
        <v>78.891177999999911</v>
      </c>
      <c r="H34" s="91">
        <v>3588.12024503257</v>
      </c>
      <c r="I34" s="91">
        <v>2.29</v>
      </c>
      <c r="J34" s="91">
        <v>5.16</v>
      </c>
      <c r="K34" s="91">
        <v>0.03</v>
      </c>
    </row>
    <row r="35" spans="2:11">
      <c r="B35" t="s">
        <v>1890</v>
      </c>
      <c r="C35" t="s">
        <v>1891</v>
      </c>
      <c r="D35" t="s">
        <v>109</v>
      </c>
      <c r="E35" t="s">
        <v>1773</v>
      </c>
      <c r="F35" s="91">
        <v>4392735.05</v>
      </c>
      <c r="G35" s="91">
        <v>104.92837900000005</v>
      </c>
      <c r="H35" s="91">
        <v>16588.6032285457</v>
      </c>
      <c r="I35" s="91">
        <v>1</v>
      </c>
      <c r="J35" s="91">
        <v>23.87</v>
      </c>
      <c r="K35" s="91">
        <v>0.12</v>
      </c>
    </row>
    <row r="36" spans="2:11">
      <c r="B36" t="s">
        <v>1892</v>
      </c>
      <c r="C36" t="s">
        <v>1893</v>
      </c>
      <c r="D36" t="s">
        <v>109</v>
      </c>
      <c r="E36" t="s">
        <v>310</v>
      </c>
      <c r="F36" s="91">
        <v>367552.84</v>
      </c>
      <c r="G36" s="91">
        <v>84.148551000000381</v>
      </c>
      <c r="H36" s="91">
        <v>1113.13611008064</v>
      </c>
      <c r="I36" s="91">
        <v>17.059999999999999</v>
      </c>
      <c r="J36" s="91">
        <v>1.6</v>
      </c>
      <c r="K36" s="91">
        <v>0.01</v>
      </c>
    </row>
    <row r="37" spans="2:11">
      <c r="B37" t="s">
        <v>274</v>
      </c>
      <c r="C37" s="16"/>
    </row>
    <row r="38" spans="2:11">
      <c r="B38" t="s">
        <v>386</v>
      </c>
      <c r="C38" s="16"/>
    </row>
    <row r="39" spans="2:11">
      <c r="B39" t="s">
        <v>387</v>
      </c>
      <c r="C39" s="16"/>
    </row>
    <row r="40" spans="2:11">
      <c r="B40" t="s">
        <v>388</v>
      </c>
      <c r="C40" s="16"/>
    </row>
    <row r="41" spans="2:11">
      <c r="C41" s="16"/>
    </row>
    <row r="42" spans="2:11">
      <c r="C42" s="16"/>
    </row>
    <row r="43" spans="2:11">
      <c r="C43" s="16"/>
    </row>
    <row r="44" spans="2:11">
      <c r="C44" s="16"/>
    </row>
    <row r="45" spans="2:11">
      <c r="C45" s="16"/>
    </row>
    <row r="46" spans="2:11">
      <c r="C46" s="16"/>
    </row>
    <row r="47" spans="2:11">
      <c r="C47" s="16"/>
    </row>
    <row r="48" spans="2:11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 xr:uid="{00000000-0002-0000-1000-000000000000}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indexed="43"/>
    <pageSetUpPr fitToPage="1"/>
  </sheetPr>
  <dimension ref="B1:BG565"/>
  <sheetViews>
    <sheetView rightToLeft="1" workbookViewId="0"/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218</v>
      </c>
    </row>
    <row r="2" spans="2:59">
      <c r="B2" s="2" t="s">
        <v>1</v>
      </c>
    </row>
    <row r="3" spans="2:59">
      <c r="B3" s="2" t="s">
        <v>2</v>
      </c>
      <c r="C3" t="s">
        <v>219</v>
      </c>
    </row>
    <row r="4" spans="2:59">
      <c r="B4" s="2" t="s">
        <v>3</v>
      </c>
      <c r="C4" t="s">
        <v>220</v>
      </c>
    </row>
    <row r="5" spans="2:59">
      <c r="B5" s="89" t="s">
        <v>221</v>
      </c>
      <c r="C5" t="s">
        <v>222</v>
      </c>
    </row>
    <row r="6" spans="2:59" ht="26.25" customHeight="1">
      <c r="B6" s="113" t="s">
        <v>139</v>
      </c>
      <c r="C6" s="114"/>
      <c r="D6" s="114"/>
      <c r="E6" s="114"/>
      <c r="F6" s="114"/>
      <c r="G6" s="114"/>
      <c r="H6" s="114"/>
      <c r="I6" s="114"/>
      <c r="J6" s="114"/>
      <c r="K6" s="114"/>
      <c r="L6" s="115"/>
    </row>
    <row r="7" spans="2:59" ht="26.25" customHeight="1">
      <c r="B7" s="113" t="s">
        <v>144</v>
      </c>
      <c r="C7" s="114"/>
      <c r="D7" s="114"/>
      <c r="E7" s="114"/>
      <c r="F7" s="114"/>
      <c r="G7" s="114"/>
      <c r="H7" s="114"/>
      <c r="I7" s="114"/>
      <c r="J7" s="114"/>
      <c r="K7" s="114"/>
      <c r="L7" s="115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90">
        <v>1425721</v>
      </c>
      <c r="H11" s="7"/>
      <c r="I11" s="90">
        <v>2085.7103287369659</v>
      </c>
      <c r="J11" s="7"/>
      <c r="K11" s="90">
        <v>100</v>
      </c>
      <c r="L11" s="90">
        <v>0.01</v>
      </c>
      <c r="M11" s="16"/>
      <c r="N11" s="16"/>
      <c r="O11" s="16"/>
      <c r="P11" s="16"/>
      <c r="BG11" s="16"/>
    </row>
    <row r="12" spans="2:59">
      <c r="B12" s="92" t="s">
        <v>1894</v>
      </c>
      <c r="C12" s="16"/>
      <c r="D12" s="16"/>
      <c r="G12" s="93">
        <v>608779</v>
      </c>
      <c r="I12" s="93">
        <v>1384.808246907874</v>
      </c>
      <c r="K12" s="93">
        <v>66.400000000000006</v>
      </c>
      <c r="L12" s="93">
        <v>0.01</v>
      </c>
    </row>
    <row r="13" spans="2:59">
      <c r="B13" t="s">
        <v>1895</v>
      </c>
      <c r="C13" t="s">
        <v>1896</v>
      </c>
      <c r="D13" t="s">
        <v>1072</v>
      </c>
      <c r="E13" t="s">
        <v>109</v>
      </c>
      <c r="F13" t="s">
        <v>1897</v>
      </c>
      <c r="G13" s="91">
        <v>61336</v>
      </c>
      <c r="H13" s="91">
        <v>132.69159999999999</v>
      </c>
      <c r="I13" s="91">
        <v>292.914403473824</v>
      </c>
      <c r="J13" s="91">
        <v>0</v>
      </c>
      <c r="K13" s="91">
        <v>14.04</v>
      </c>
      <c r="L13" s="91">
        <v>0</v>
      </c>
    </row>
    <row r="14" spans="2:59">
      <c r="B14" t="s">
        <v>1898</v>
      </c>
      <c r="C14" t="s">
        <v>1899</v>
      </c>
      <c r="D14" t="s">
        <v>1072</v>
      </c>
      <c r="E14" t="s">
        <v>109</v>
      </c>
      <c r="F14" t="s">
        <v>1900</v>
      </c>
      <c r="G14" s="91">
        <v>63281</v>
      </c>
      <c r="H14" s="91">
        <v>470.86689999999959</v>
      </c>
      <c r="I14" s="91">
        <v>1072.3914494774101</v>
      </c>
      <c r="J14" s="91">
        <v>0</v>
      </c>
      <c r="K14" s="91">
        <v>51.42</v>
      </c>
      <c r="L14" s="91">
        <v>0.01</v>
      </c>
    </row>
    <row r="15" spans="2:59">
      <c r="B15" t="s">
        <v>1901</v>
      </c>
      <c r="C15" t="s">
        <v>1902</v>
      </c>
      <c r="D15" t="s">
        <v>1357</v>
      </c>
      <c r="E15" t="s">
        <v>105</v>
      </c>
      <c r="F15" t="s">
        <v>1903</v>
      </c>
      <c r="G15" s="91">
        <v>484162</v>
      </c>
      <c r="H15" s="91">
        <v>4.0280719999999999</v>
      </c>
      <c r="I15" s="91">
        <v>19.502393956639999</v>
      </c>
      <c r="J15" s="91">
        <v>0</v>
      </c>
      <c r="K15" s="91">
        <v>0.94</v>
      </c>
      <c r="L15" s="91">
        <v>0</v>
      </c>
    </row>
    <row r="16" spans="2:59">
      <c r="B16" s="92" t="s">
        <v>1658</v>
      </c>
      <c r="C16" s="16"/>
      <c r="D16" s="16"/>
      <c r="G16" s="93">
        <v>816942</v>
      </c>
      <c r="I16" s="93">
        <v>700.90208182909203</v>
      </c>
      <c r="K16" s="93">
        <v>33.6</v>
      </c>
      <c r="L16" s="93">
        <v>0</v>
      </c>
    </row>
    <row r="17" spans="2:12">
      <c r="B17" t="s">
        <v>1904</v>
      </c>
      <c r="C17" t="s">
        <v>1905</v>
      </c>
      <c r="D17" t="s">
        <v>1072</v>
      </c>
      <c r="E17" t="s">
        <v>109</v>
      </c>
      <c r="F17" t="s">
        <v>1906</v>
      </c>
      <c r="G17" s="91">
        <v>380400</v>
      </c>
      <c r="H17" s="91">
        <v>1.1067</v>
      </c>
      <c r="I17" s="91">
        <v>15.151382593199999</v>
      </c>
      <c r="J17" s="91">
        <v>0</v>
      </c>
      <c r="K17" s="91">
        <v>0.73</v>
      </c>
      <c r="L17" s="91">
        <v>0</v>
      </c>
    </row>
    <row r="18" spans="2:12">
      <c r="B18" t="s">
        <v>1907</v>
      </c>
      <c r="C18" t="s">
        <v>1908</v>
      </c>
      <c r="D18" t="s">
        <v>1072</v>
      </c>
      <c r="E18" t="s">
        <v>109</v>
      </c>
      <c r="F18" t="s">
        <v>1909</v>
      </c>
      <c r="G18" s="91">
        <v>436542</v>
      </c>
      <c r="H18" s="91">
        <v>43.647399999999998</v>
      </c>
      <c r="I18" s="91">
        <v>685.75069923589194</v>
      </c>
      <c r="J18" s="91">
        <v>0</v>
      </c>
      <c r="K18" s="91">
        <v>32.880000000000003</v>
      </c>
      <c r="L18" s="91">
        <v>0</v>
      </c>
    </row>
    <row r="19" spans="2:12">
      <c r="B19" t="s">
        <v>274</v>
      </c>
      <c r="C19" s="16"/>
      <c r="D19" s="16"/>
    </row>
    <row r="20" spans="2:12">
      <c r="B20" t="s">
        <v>386</v>
      </c>
      <c r="C20" s="16"/>
      <c r="D20" s="16"/>
    </row>
    <row r="21" spans="2:12">
      <c r="B21" t="s">
        <v>387</v>
      </c>
      <c r="C21" s="16"/>
      <c r="D21" s="16"/>
    </row>
    <row r="22" spans="2:12">
      <c r="B22" t="s">
        <v>388</v>
      </c>
      <c r="C22" s="16"/>
      <c r="D22" s="16"/>
    </row>
    <row r="23" spans="2:12">
      <c r="C23" s="16"/>
      <c r="D23" s="16"/>
    </row>
    <row r="24" spans="2:12">
      <c r="C24" s="16"/>
      <c r="D24" s="16"/>
    </row>
    <row r="25" spans="2:12"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 xr:uid="{00000000-0002-0000-1100-000000000000}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indexed="43"/>
    <pageSetUpPr fitToPage="1"/>
  </sheetPr>
  <dimension ref="B1:AZ427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218</v>
      </c>
    </row>
    <row r="2" spans="2:52">
      <c r="B2" s="2" t="s">
        <v>1</v>
      </c>
    </row>
    <row r="3" spans="2:52">
      <c r="B3" s="2" t="s">
        <v>2</v>
      </c>
      <c r="C3" t="s">
        <v>219</v>
      </c>
    </row>
    <row r="4" spans="2:52">
      <c r="B4" s="2" t="s">
        <v>3</v>
      </c>
      <c r="C4" t="s">
        <v>220</v>
      </c>
    </row>
    <row r="5" spans="2:52">
      <c r="B5" s="89" t="s">
        <v>221</v>
      </c>
      <c r="C5" t="s">
        <v>222</v>
      </c>
    </row>
    <row r="6" spans="2:52" ht="26.25" customHeight="1">
      <c r="B6" s="113" t="s">
        <v>139</v>
      </c>
      <c r="C6" s="114"/>
      <c r="D6" s="114"/>
      <c r="E6" s="114"/>
      <c r="F6" s="114"/>
      <c r="G6" s="114"/>
      <c r="H6" s="114"/>
      <c r="I6" s="114"/>
      <c r="J6" s="114"/>
      <c r="K6" s="114"/>
      <c r="L6" s="115"/>
    </row>
    <row r="7" spans="2:52" ht="26.25" customHeight="1">
      <c r="B7" s="113" t="s">
        <v>145</v>
      </c>
      <c r="C7" s="114"/>
      <c r="D7" s="114"/>
      <c r="E7" s="114"/>
      <c r="F7" s="114"/>
      <c r="G7" s="114"/>
      <c r="H7" s="114"/>
      <c r="I7" s="114"/>
      <c r="J7" s="114"/>
      <c r="K7" s="114"/>
      <c r="L7" s="115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90">
        <v>0</v>
      </c>
      <c r="H11" s="7"/>
      <c r="I11" s="90">
        <v>0</v>
      </c>
      <c r="J11" s="7"/>
      <c r="K11" s="90">
        <v>0</v>
      </c>
      <c r="L11" s="90">
        <v>0</v>
      </c>
      <c r="AZ11" s="16"/>
    </row>
    <row r="12" spans="2:52">
      <c r="B12" s="92" t="s">
        <v>226</v>
      </c>
      <c r="C12" s="16"/>
      <c r="D12" s="16"/>
      <c r="G12" s="93">
        <v>0</v>
      </c>
      <c r="I12" s="93">
        <v>0</v>
      </c>
      <c r="K12" s="93">
        <v>0</v>
      </c>
      <c r="L12" s="93">
        <v>0</v>
      </c>
    </row>
    <row r="13" spans="2:52">
      <c r="B13" s="92" t="s">
        <v>1659</v>
      </c>
      <c r="C13" s="16"/>
      <c r="D13" s="16"/>
      <c r="G13" s="93">
        <v>0</v>
      </c>
      <c r="I13" s="93">
        <v>0</v>
      </c>
      <c r="K13" s="93">
        <v>0</v>
      </c>
      <c r="L13" s="93">
        <v>0</v>
      </c>
    </row>
    <row r="14" spans="2:52">
      <c r="B14" t="s">
        <v>238</v>
      </c>
      <c r="C14" t="s">
        <v>238</v>
      </c>
      <c r="D14" t="s">
        <v>238</v>
      </c>
      <c r="E14" t="s">
        <v>238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  <c r="L14" s="91">
        <v>0</v>
      </c>
    </row>
    <row r="15" spans="2:52">
      <c r="B15" s="92" t="s">
        <v>1660</v>
      </c>
      <c r="C15" s="16"/>
      <c r="D15" s="16"/>
      <c r="G15" s="93">
        <v>0</v>
      </c>
      <c r="I15" s="93">
        <v>0</v>
      </c>
      <c r="K15" s="93">
        <v>0</v>
      </c>
      <c r="L15" s="93">
        <v>0</v>
      </c>
    </row>
    <row r="16" spans="2:52">
      <c r="B16" t="s">
        <v>238</v>
      </c>
      <c r="C16" t="s">
        <v>238</v>
      </c>
      <c r="D16" t="s">
        <v>238</v>
      </c>
      <c r="E16" t="s">
        <v>238</v>
      </c>
      <c r="G16" s="91">
        <v>0</v>
      </c>
      <c r="H16" s="91">
        <v>0</v>
      </c>
      <c r="I16" s="91">
        <v>0</v>
      </c>
      <c r="J16" s="91">
        <v>0</v>
      </c>
      <c r="K16" s="91">
        <v>0</v>
      </c>
      <c r="L16" s="91">
        <v>0</v>
      </c>
    </row>
    <row r="17" spans="2:12">
      <c r="B17" s="92" t="s">
        <v>1910</v>
      </c>
      <c r="C17" s="16"/>
      <c r="D17" s="16"/>
      <c r="G17" s="93">
        <v>0</v>
      </c>
      <c r="I17" s="93">
        <v>0</v>
      </c>
      <c r="K17" s="93">
        <v>0</v>
      </c>
      <c r="L17" s="93">
        <v>0</v>
      </c>
    </row>
    <row r="18" spans="2:12">
      <c r="B18" t="s">
        <v>238</v>
      </c>
      <c r="C18" t="s">
        <v>238</v>
      </c>
      <c r="D18" t="s">
        <v>238</v>
      </c>
      <c r="E18" t="s">
        <v>238</v>
      </c>
      <c r="G18" s="91">
        <v>0</v>
      </c>
      <c r="H18" s="91">
        <v>0</v>
      </c>
      <c r="I18" s="91">
        <v>0</v>
      </c>
      <c r="J18" s="91">
        <v>0</v>
      </c>
      <c r="K18" s="91">
        <v>0</v>
      </c>
      <c r="L18" s="91">
        <v>0</v>
      </c>
    </row>
    <row r="19" spans="2:12">
      <c r="B19" s="92" t="s">
        <v>1661</v>
      </c>
      <c r="C19" s="16"/>
      <c r="D19" s="16"/>
      <c r="G19" s="93">
        <v>0</v>
      </c>
      <c r="I19" s="93">
        <v>0</v>
      </c>
      <c r="K19" s="93">
        <v>0</v>
      </c>
      <c r="L19" s="93">
        <v>0</v>
      </c>
    </row>
    <row r="20" spans="2:12">
      <c r="B20" t="s">
        <v>238</v>
      </c>
      <c r="C20" t="s">
        <v>238</v>
      </c>
      <c r="D20" t="s">
        <v>238</v>
      </c>
      <c r="E20" t="s">
        <v>238</v>
      </c>
      <c r="G20" s="91">
        <v>0</v>
      </c>
      <c r="H20" s="91">
        <v>0</v>
      </c>
      <c r="I20" s="91">
        <v>0</v>
      </c>
      <c r="J20" s="91">
        <v>0</v>
      </c>
      <c r="K20" s="91">
        <v>0</v>
      </c>
      <c r="L20" s="91">
        <v>0</v>
      </c>
    </row>
    <row r="21" spans="2:12">
      <c r="B21" s="92" t="s">
        <v>1067</v>
      </c>
      <c r="C21" s="16"/>
      <c r="D21" s="16"/>
      <c r="G21" s="93">
        <v>0</v>
      </c>
      <c r="I21" s="93">
        <v>0</v>
      </c>
      <c r="K21" s="93">
        <v>0</v>
      </c>
      <c r="L21" s="93">
        <v>0</v>
      </c>
    </row>
    <row r="22" spans="2:12">
      <c r="B22" t="s">
        <v>238</v>
      </c>
      <c r="C22" t="s">
        <v>238</v>
      </c>
      <c r="D22" t="s">
        <v>238</v>
      </c>
      <c r="E22" t="s">
        <v>238</v>
      </c>
      <c r="G22" s="91">
        <v>0</v>
      </c>
      <c r="H22" s="91">
        <v>0</v>
      </c>
      <c r="I22" s="91">
        <v>0</v>
      </c>
      <c r="J22" s="91">
        <v>0</v>
      </c>
      <c r="K22" s="91">
        <v>0</v>
      </c>
      <c r="L22" s="91">
        <v>0</v>
      </c>
    </row>
    <row r="23" spans="2:12">
      <c r="B23" s="92" t="s">
        <v>272</v>
      </c>
      <c r="C23" s="16"/>
      <c r="D23" s="16"/>
      <c r="G23" s="93">
        <v>0</v>
      </c>
      <c r="I23" s="93">
        <v>0</v>
      </c>
      <c r="K23" s="93">
        <v>0</v>
      </c>
      <c r="L23" s="93">
        <v>0</v>
      </c>
    </row>
    <row r="24" spans="2:12">
      <c r="B24" s="92" t="s">
        <v>1659</v>
      </c>
      <c r="C24" s="16"/>
      <c r="D24" s="16"/>
      <c r="G24" s="93">
        <v>0</v>
      </c>
      <c r="I24" s="93">
        <v>0</v>
      </c>
      <c r="K24" s="93">
        <v>0</v>
      </c>
      <c r="L24" s="93">
        <v>0</v>
      </c>
    </row>
    <row r="25" spans="2:12">
      <c r="B25" t="s">
        <v>238</v>
      </c>
      <c r="C25" t="s">
        <v>238</v>
      </c>
      <c r="D25" t="s">
        <v>238</v>
      </c>
      <c r="E25" t="s">
        <v>238</v>
      </c>
      <c r="G25" s="91">
        <v>0</v>
      </c>
      <c r="H25" s="91">
        <v>0</v>
      </c>
      <c r="I25" s="91">
        <v>0</v>
      </c>
      <c r="J25" s="91">
        <v>0</v>
      </c>
      <c r="K25" s="91">
        <v>0</v>
      </c>
      <c r="L25" s="91">
        <v>0</v>
      </c>
    </row>
    <row r="26" spans="2:12">
      <c r="B26" s="92" t="s">
        <v>1662</v>
      </c>
      <c r="C26" s="16"/>
      <c r="D26" s="16"/>
      <c r="G26" s="93">
        <v>0</v>
      </c>
      <c r="I26" s="93">
        <v>0</v>
      </c>
      <c r="K26" s="93">
        <v>0</v>
      </c>
      <c r="L26" s="93">
        <v>0</v>
      </c>
    </row>
    <row r="27" spans="2:12">
      <c r="B27" t="s">
        <v>238</v>
      </c>
      <c r="C27" t="s">
        <v>238</v>
      </c>
      <c r="D27" t="s">
        <v>238</v>
      </c>
      <c r="E27" t="s">
        <v>238</v>
      </c>
      <c r="G27" s="91">
        <v>0</v>
      </c>
      <c r="H27" s="91">
        <v>0</v>
      </c>
      <c r="I27" s="91">
        <v>0</v>
      </c>
      <c r="J27" s="91">
        <v>0</v>
      </c>
      <c r="K27" s="91">
        <v>0</v>
      </c>
      <c r="L27" s="91">
        <v>0</v>
      </c>
    </row>
    <row r="28" spans="2:12">
      <c r="B28" s="92" t="s">
        <v>1661</v>
      </c>
      <c r="C28" s="16"/>
      <c r="D28" s="16"/>
      <c r="G28" s="93">
        <v>0</v>
      </c>
      <c r="I28" s="93">
        <v>0</v>
      </c>
      <c r="K28" s="93">
        <v>0</v>
      </c>
      <c r="L28" s="93">
        <v>0</v>
      </c>
    </row>
    <row r="29" spans="2:12">
      <c r="B29" t="s">
        <v>238</v>
      </c>
      <c r="C29" t="s">
        <v>238</v>
      </c>
      <c r="D29" t="s">
        <v>238</v>
      </c>
      <c r="E29" t="s">
        <v>238</v>
      </c>
      <c r="G29" s="91">
        <v>0</v>
      </c>
      <c r="H29" s="91">
        <v>0</v>
      </c>
      <c r="I29" s="91">
        <v>0</v>
      </c>
      <c r="J29" s="91">
        <v>0</v>
      </c>
      <c r="K29" s="91">
        <v>0</v>
      </c>
      <c r="L29" s="91">
        <v>0</v>
      </c>
    </row>
    <row r="30" spans="2:12">
      <c r="B30" s="92" t="s">
        <v>1663</v>
      </c>
      <c r="C30" s="16"/>
      <c r="D30" s="16"/>
      <c r="G30" s="93">
        <v>0</v>
      </c>
      <c r="I30" s="93">
        <v>0</v>
      </c>
      <c r="K30" s="93">
        <v>0</v>
      </c>
      <c r="L30" s="93">
        <v>0</v>
      </c>
    </row>
    <row r="31" spans="2:12">
      <c r="B31" t="s">
        <v>238</v>
      </c>
      <c r="C31" t="s">
        <v>238</v>
      </c>
      <c r="D31" t="s">
        <v>238</v>
      </c>
      <c r="E31" t="s">
        <v>238</v>
      </c>
      <c r="G31" s="91">
        <v>0</v>
      </c>
      <c r="H31" s="91">
        <v>0</v>
      </c>
      <c r="I31" s="91">
        <v>0</v>
      </c>
      <c r="J31" s="91">
        <v>0</v>
      </c>
      <c r="K31" s="91">
        <v>0</v>
      </c>
      <c r="L31" s="91">
        <v>0</v>
      </c>
    </row>
    <row r="32" spans="2:12">
      <c r="B32" s="92" t="s">
        <v>1067</v>
      </c>
      <c r="C32" s="16"/>
      <c r="D32" s="16"/>
      <c r="G32" s="93">
        <v>0</v>
      </c>
      <c r="I32" s="93">
        <v>0</v>
      </c>
      <c r="K32" s="93">
        <v>0</v>
      </c>
      <c r="L32" s="93">
        <v>0</v>
      </c>
    </row>
    <row r="33" spans="2:12">
      <c r="B33" t="s">
        <v>238</v>
      </c>
      <c r="C33" t="s">
        <v>238</v>
      </c>
      <c r="D33" t="s">
        <v>238</v>
      </c>
      <c r="E33" t="s">
        <v>238</v>
      </c>
      <c r="G33" s="91">
        <v>0</v>
      </c>
      <c r="H33" s="91">
        <v>0</v>
      </c>
      <c r="I33" s="91">
        <v>0</v>
      </c>
      <c r="J33" s="91">
        <v>0</v>
      </c>
      <c r="K33" s="91">
        <v>0</v>
      </c>
      <c r="L33" s="91">
        <v>0</v>
      </c>
    </row>
    <row r="34" spans="2:12">
      <c r="B34" t="s">
        <v>274</v>
      </c>
      <c r="C34" s="16"/>
      <c r="D34" s="16"/>
    </row>
    <row r="35" spans="2:12">
      <c r="B35" t="s">
        <v>386</v>
      </c>
      <c r="C35" s="16"/>
      <c r="D35" s="16"/>
    </row>
    <row r="36" spans="2:12">
      <c r="B36" t="s">
        <v>387</v>
      </c>
      <c r="C36" s="16"/>
      <c r="D36" s="16"/>
    </row>
    <row r="37" spans="2:12">
      <c r="B37" t="s">
        <v>388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 xr:uid="{00000000-0002-0000-1200-000000000000}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  <pageSetUpPr fitToPage="1"/>
  </sheetPr>
  <dimension ref="B1:AM487"/>
  <sheetViews>
    <sheetView rightToLeft="1" workbookViewId="0"/>
  </sheetViews>
  <sheetFormatPr defaultColWidth="9.140625" defaultRowHeight="18"/>
  <cols>
    <col min="1" max="1" width="6.28515625" style="16" customWidth="1"/>
    <col min="2" max="2" width="45.7109375" style="15" customWidth="1"/>
    <col min="3" max="3" width="25.28515625" style="15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218</v>
      </c>
    </row>
    <row r="2" spans="2:13">
      <c r="B2" s="2" t="s">
        <v>1</v>
      </c>
    </row>
    <row r="3" spans="2:13">
      <c r="B3" s="2" t="s">
        <v>2</v>
      </c>
      <c r="C3" t="s">
        <v>219</v>
      </c>
    </row>
    <row r="4" spans="2:13">
      <c r="B4" s="2" t="s">
        <v>3</v>
      </c>
      <c r="C4" t="s">
        <v>220</v>
      </c>
    </row>
    <row r="5" spans="2:13">
      <c r="B5" s="89" t="s">
        <v>221</v>
      </c>
      <c r="C5" t="s">
        <v>222</v>
      </c>
    </row>
    <row r="7" spans="2:13" ht="26.25" customHeight="1">
      <c r="B7" s="103" t="s">
        <v>48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90">
        <v>0.15</v>
      </c>
      <c r="J11" s="90">
        <v>3783601.7685588412</v>
      </c>
      <c r="K11" s="90">
        <v>100</v>
      </c>
      <c r="L11" s="90">
        <v>26.68</v>
      </c>
    </row>
    <row r="12" spans="2:13">
      <c r="B12" s="92" t="s">
        <v>226</v>
      </c>
      <c r="C12" s="26"/>
      <c r="D12" s="27"/>
      <c r="E12" s="27"/>
      <c r="F12" s="27"/>
      <c r="G12" s="27"/>
      <c r="H12" s="27"/>
      <c r="I12" s="93">
        <v>0.15</v>
      </c>
      <c r="J12" s="93">
        <v>3783601.7685588412</v>
      </c>
      <c r="K12" s="93">
        <v>100</v>
      </c>
      <c r="L12" s="93">
        <v>26.68</v>
      </c>
    </row>
    <row r="13" spans="2:13">
      <c r="B13" s="92" t="s">
        <v>227</v>
      </c>
      <c r="C13" s="26"/>
      <c r="D13" s="27"/>
      <c r="E13" s="27"/>
      <c r="F13" s="27"/>
      <c r="G13" s="27"/>
      <c r="H13" s="27"/>
      <c r="I13" s="93">
        <v>0</v>
      </c>
      <c r="J13" s="93">
        <v>1955192.82448</v>
      </c>
      <c r="K13" s="93">
        <v>51.68</v>
      </c>
      <c r="L13" s="93">
        <v>13.79</v>
      </c>
    </row>
    <row r="14" spans="2:13">
      <c r="B14" t="s">
        <v>228</v>
      </c>
      <c r="C14" t="s">
        <v>2216</v>
      </c>
      <c r="D14" t="s">
        <v>229</v>
      </c>
      <c r="E14" t="s">
        <v>230</v>
      </c>
      <c r="F14" t="s">
        <v>231</v>
      </c>
      <c r="G14" t="s">
        <v>105</v>
      </c>
      <c r="H14" s="91">
        <v>0</v>
      </c>
      <c r="I14" s="91">
        <v>0</v>
      </c>
      <c r="J14" s="91">
        <v>29.56213</v>
      </c>
      <c r="K14" s="91">
        <v>0</v>
      </c>
      <c r="L14" s="91">
        <v>0</v>
      </c>
    </row>
    <row r="15" spans="2:13">
      <c r="B15" t="s">
        <v>232</v>
      </c>
      <c r="C15" t="s">
        <v>2219</v>
      </c>
      <c r="D15" t="s">
        <v>233</v>
      </c>
      <c r="E15" t="s">
        <v>230</v>
      </c>
      <c r="F15" t="s">
        <v>231</v>
      </c>
      <c r="G15" t="s">
        <v>105</v>
      </c>
      <c r="H15" s="91">
        <v>0</v>
      </c>
      <c r="I15" s="91">
        <v>0</v>
      </c>
      <c r="J15" s="91">
        <v>774.20462999999995</v>
      </c>
      <c r="K15" s="91">
        <v>0.02</v>
      </c>
      <c r="L15" s="91">
        <v>0.01</v>
      </c>
    </row>
    <row r="16" spans="2:13">
      <c r="B16" t="s">
        <v>234</v>
      </c>
      <c r="C16" t="s">
        <v>2230</v>
      </c>
      <c r="D16" t="s">
        <v>235</v>
      </c>
      <c r="E16" t="s">
        <v>230</v>
      </c>
      <c r="F16" t="s">
        <v>231</v>
      </c>
      <c r="G16" t="s">
        <v>105</v>
      </c>
      <c r="H16" s="91">
        <v>0</v>
      </c>
      <c r="I16" s="91">
        <v>0</v>
      </c>
      <c r="J16" s="91">
        <v>1954379.22294</v>
      </c>
      <c r="K16" s="91">
        <v>51.65</v>
      </c>
      <c r="L16" s="91">
        <v>13.78</v>
      </c>
    </row>
    <row r="17" spans="2:12">
      <c r="B17" t="s">
        <v>236</v>
      </c>
      <c r="C17" t="s">
        <v>2213</v>
      </c>
      <c r="D17" t="s">
        <v>237</v>
      </c>
      <c r="E17" t="s">
        <v>238</v>
      </c>
      <c r="F17" t="s">
        <v>239</v>
      </c>
      <c r="G17" t="s">
        <v>105</v>
      </c>
      <c r="H17" s="91">
        <v>0</v>
      </c>
      <c r="I17" s="91">
        <v>0</v>
      </c>
      <c r="J17" s="91">
        <v>16.742740000000001</v>
      </c>
      <c r="K17" s="91">
        <v>0</v>
      </c>
      <c r="L17" s="91">
        <v>0</v>
      </c>
    </row>
    <row r="18" spans="2:12">
      <c r="B18" t="s">
        <v>240</v>
      </c>
      <c r="C18" t="s">
        <v>2230</v>
      </c>
      <c r="D18" t="s">
        <v>235</v>
      </c>
      <c r="E18" t="s">
        <v>230</v>
      </c>
      <c r="F18" t="s">
        <v>231</v>
      </c>
      <c r="G18" t="s">
        <v>105</v>
      </c>
      <c r="H18" s="91">
        <v>0</v>
      </c>
      <c r="I18" s="91">
        <v>0</v>
      </c>
      <c r="J18" s="91">
        <v>544.68304999999998</v>
      </c>
      <c r="K18" s="91">
        <v>0.01</v>
      </c>
      <c r="L18" s="91">
        <v>0</v>
      </c>
    </row>
    <row r="19" spans="2:12">
      <c r="B19" t="s">
        <v>241</v>
      </c>
      <c r="C19" t="s">
        <v>2230</v>
      </c>
      <c r="D19" t="s">
        <v>235</v>
      </c>
      <c r="E19" t="s">
        <v>230</v>
      </c>
      <c r="F19" t="s">
        <v>231</v>
      </c>
      <c r="G19" t="s">
        <v>105</v>
      </c>
      <c r="H19" s="91">
        <v>0</v>
      </c>
      <c r="I19" s="91">
        <v>0</v>
      </c>
      <c r="J19" s="91">
        <v>-551.59100999999998</v>
      </c>
      <c r="K19" s="91">
        <v>-0.01</v>
      </c>
      <c r="L19" s="91">
        <v>0</v>
      </c>
    </row>
    <row r="20" spans="2:12">
      <c r="B20" s="92" t="s">
        <v>242</v>
      </c>
      <c r="D20" s="16"/>
      <c r="I20" s="93">
        <v>0</v>
      </c>
      <c r="J20" s="93">
        <v>23190.108080176</v>
      </c>
      <c r="K20" s="93">
        <v>0.61</v>
      </c>
      <c r="L20" s="93">
        <v>0.16</v>
      </c>
    </row>
    <row r="21" spans="2:12">
      <c r="B21" t="s">
        <v>243</v>
      </c>
      <c r="C21" t="s">
        <v>2231</v>
      </c>
      <c r="D21" t="s">
        <v>235</v>
      </c>
      <c r="E21" t="s">
        <v>230</v>
      </c>
      <c r="F21" t="s">
        <v>231</v>
      </c>
      <c r="G21" t="s">
        <v>123</v>
      </c>
      <c r="H21" s="91">
        <v>0</v>
      </c>
      <c r="I21" s="91">
        <v>0</v>
      </c>
      <c r="J21" s="91">
        <v>5151.3269347539999</v>
      </c>
      <c r="K21" s="91">
        <v>0.14000000000000001</v>
      </c>
      <c r="L21" s="91">
        <v>0.04</v>
      </c>
    </row>
    <row r="22" spans="2:12">
      <c r="B22" t="s">
        <v>244</v>
      </c>
      <c r="C22" t="s">
        <v>2217</v>
      </c>
      <c r="D22" t="s">
        <v>229</v>
      </c>
      <c r="E22" t="s">
        <v>230</v>
      </c>
      <c r="F22" t="s">
        <v>231</v>
      </c>
      <c r="G22" t="s">
        <v>109</v>
      </c>
      <c r="H22" s="91">
        <v>0</v>
      </c>
      <c r="I22" s="91">
        <v>0</v>
      </c>
      <c r="J22" s="91">
        <v>3.6194783099999999</v>
      </c>
      <c r="K22" s="91">
        <v>0</v>
      </c>
      <c r="L22" s="91">
        <v>0</v>
      </c>
    </row>
    <row r="23" spans="2:12">
      <c r="B23" t="s">
        <v>245</v>
      </c>
      <c r="C23" t="s">
        <v>2220</v>
      </c>
      <c r="D23" t="s">
        <v>233</v>
      </c>
      <c r="E23" t="s">
        <v>230</v>
      </c>
      <c r="F23" t="s">
        <v>231</v>
      </c>
      <c r="G23" t="s">
        <v>109</v>
      </c>
      <c r="H23" s="91">
        <v>0</v>
      </c>
      <c r="I23" s="91">
        <v>0</v>
      </c>
      <c r="J23" s="91">
        <v>0.72077173000000005</v>
      </c>
      <c r="K23" s="91">
        <v>0</v>
      </c>
      <c r="L23" s="91">
        <v>0</v>
      </c>
    </row>
    <row r="24" spans="2:12">
      <c r="B24" t="s">
        <v>246</v>
      </c>
      <c r="C24" t="s">
        <v>2232</v>
      </c>
      <c r="D24" t="s">
        <v>235</v>
      </c>
      <c r="E24" t="s">
        <v>230</v>
      </c>
      <c r="F24" t="s">
        <v>231</v>
      </c>
      <c r="G24" t="s">
        <v>109</v>
      </c>
      <c r="H24" s="91">
        <v>0</v>
      </c>
      <c r="I24" s="91">
        <v>0</v>
      </c>
      <c r="J24" s="91">
        <v>14601.99517122</v>
      </c>
      <c r="K24" s="91">
        <v>0.39</v>
      </c>
      <c r="L24" s="91">
        <v>0.1</v>
      </c>
    </row>
    <row r="25" spans="2:12">
      <c r="B25" t="s">
        <v>247</v>
      </c>
      <c r="C25" t="s">
        <v>2233</v>
      </c>
      <c r="D25" t="s">
        <v>235</v>
      </c>
      <c r="E25" t="s">
        <v>230</v>
      </c>
      <c r="F25" t="s">
        <v>231</v>
      </c>
      <c r="G25" t="s">
        <v>113</v>
      </c>
      <c r="H25" s="91">
        <v>0</v>
      </c>
      <c r="I25" s="91">
        <v>0</v>
      </c>
      <c r="J25" s="91">
        <v>1076.4330359579999</v>
      </c>
      <c r="K25" s="91">
        <v>0.03</v>
      </c>
      <c r="L25" s="91">
        <v>0.01</v>
      </c>
    </row>
    <row r="26" spans="2:12">
      <c r="B26" t="s">
        <v>248</v>
      </c>
      <c r="C26" t="s">
        <v>2218</v>
      </c>
      <c r="D26" t="s">
        <v>229</v>
      </c>
      <c r="E26" t="s">
        <v>230</v>
      </c>
      <c r="F26" t="s">
        <v>231</v>
      </c>
      <c r="G26" t="s">
        <v>116</v>
      </c>
      <c r="H26" s="91">
        <v>0</v>
      </c>
      <c r="I26" s="91">
        <v>0</v>
      </c>
      <c r="J26" s="91">
        <v>3.6752720000000003E-2</v>
      </c>
      <c r="K26" s="91">
        <v>0</v>
      </c>
      <c r="L26" s="91">
        <v>0</v>
      </c>
    </row>
    <row r="27" spans="2:12">
      <c r="B27" t="s">
        <v>249</v>
      </c>
      <c r="C27" t="s">
        <v>2221</v>
      </c>
      <c r="D27" t="s">
        <v>233</v>
      </c>
      <c r="E27" t="s">
        <v>230</v>
      </c>
      <c r="F27" t="s">
        <v>231</v>
      </c>
      <c r="G27" t="s">
        <v>116</v>
      </c>
      <c r="H27" s="91">
        <v>0</v>
      </c>
      <c r="I27" s="91">
        <v>0</v>
      </c>
      <c r="J27" s="91">
        <v>4.0153999999999997E-3</v>
      </c>
      <c r="K27" s="91">
        <v>0</v>
      </c>
      <c r="L27" s="91">
        <v>0</v>
      </c>
    </row>
    <row r="28" spans="2:12">
      <c r="B28" t="s">
        <v>250</v>
      </c>
      <c r="C28" t="s">
        <v>2234</v>
      </c>
      <c r="D28" t="s">
        <v>235</v>
      </c>
      <c r="E28" t="s">
        <v>230</v>
      </c>
      <c r="F28" t="s">
        <v>231</v>
      </c>
      <c r="G28" t="s">
        <v>116</v>
      </c>
      <c r="H28" s="91">
        <v>0</v>
      </c>
      <c r="I28" s="91">
        <v>0</v>
      </c>
      <c r="J28" s="91">
        <v>2355.6761229200001</v>
      </c>
      <c r="K28" s="91">
        <v>0.06</v>
      </c>
      <c r="L28" s="91">
        <v>0.02</v>
      </c>
    </row>
    <row r="29" spans="2:12">
      <c r="B29" t="s">
        <v>251</v>
      </c>
      <c r="C29" t="s">
        <v>2235</v>
      </c>
      <c r="D29" t="s">
        <v>235</v>
      </c>
      <c r="E29" t="s">
        <v>230</v>
      </c>
      <c r="F29" t="s">
        <v>231</v>
      </c>
      <c r="G29" t="s">
        <v>224</v>
      </c>
      <c r="H29" s="91">
        <v>0</v>
      </c>
      <c r="I29" s="91">
        <v>0</v>
      </c>
      <c r="J29" s="91">
        <v>0.29578823999999998</v>
      </c>
      <c r="K29" s="91">
        <v>0</v>
      </c>
      <c r="L29" s="91">
        <v>0</v>
      </c>
    </row>
    <row r="30" spans="2:12">
      <c r="B30" t="s">
        <v>252</v>
      </c>
      <c r="C30" t="s">
        <v>2236</v>
      </c>
      <c r="D30" t="s">
        <v>235</v>
      </c>
      <c r="E30" t="s">
        <v>230</v>
      </c>
      <c r="F30" t="s">
        <v>231</v>
      </c>
      <c r="G30" t="s">
        <v>225</v>
      </c>
      <c r="H30" s="91">
        <v>0</v>
      </c>
      <c r="I30" s="91">
        <v>0</v>
      </c>
      <c r="J30" s="91">
        <v>8.9239999999999996E-6</v>
      </c>
      <c r="K30" s="91">
        <v>0</v>
      </c>
      <c r="L30" s="91">
        <v>0</v>
      </c>
    </row>
    <row r="31" spans="2:12">
      <c r="B31" s="92" t="s">
        <v>253</v>
      </c>
      <c r="D31" s="16"/>
      <c r="I31" s="93">
        <v>0</v>
      </c>
      <c r="J31" s="93">
        <v>48</v>
      </c>
      <c r="K31" s="93">
        <v>0</v>
      </c>
      <c r="L31" s="93">
        <v>0</v>
      </c>
    </row>
    <row r="32" spans="2:12">
      <c r="B32" t="s">
        <v>254</v>
      </c>
      <c r="C32" t="s">
        <v>2222</v>
      </c>
      <c r="D32" t="s">
        <v>233</v>
      </c>
      <c r="E32" t="s">
        <v>230</v>
      </c>
      <c r="F32" t="s">
        <v>231</v>
      </c>
      <c r="G32" t="s">
        <v>105</v>
      </c>
      <c r="H32" s="91">
        <v>0</v>
      </c>
      <c r="I32" s="91">
        <v>0</v>
      </c>
      <c r="J32" s="91">
        <v>48</v>
      </c>
      <c r="K32" s="91">
        <v>0</v>
      </c>
      <c r="L32" s="91">
        <v>0</v>
      </c>
    </row>
    <row r="33" spans="2:12">
      <c r="B33" s="92" t="s">
        <v>255</v>
      </c>
      <c r="D33" s="16"/>
      <c r="I33" s="93">
        <v>0.23</v>
      </c>
      <c r="J33" s="93">
        <v>1733340.7324959</v>
      </c>
      <c r="K33" s="93">
        <v>45.81</v>
      </c>
      <c r="L33" s="93">
        <v>12.22</v>
      </c>
    </row>
    <row r="34" spans="2:12">
      <c r="B34" t="s">
        <v>256</v>
      </c>
      <c r="C34" t="s">
        <v>2214</v>
      </c>
      <c r="D34" t="s">
        <v>237</v>
      </c>
      <c r="E34" t="s">
        <v>238</v>
      </c>
      <c r="F34" t="s">
        <v>239</v>
      </c>
      <c r="G34" t="s">
        <v>105</v>
      </c>
      <c r="H34" s="91">
        <v>0.25</v>
      </c>
      <c r="I34" s="91">
        <v>0.27</v>
      </c>
      <c r="J34" s="91">
        <v>9301.3376712000008</v>
      </c>
      <c r="K34" s="91">
        <v>0.25</v>
      </c>
      <c r="L34" s="91">
        <v>7.0000000000000007E-2</v>
      </c>
    </row>
    <row r="35" spans="2:12">
      <c r="B35" t="s">
        <v>257</v>
      </c>
      <c r="C35" t="s">
        <v>2215</v>
      </c>
      <c r="D35" t="s">
        <v>237</v>
      </c>
      <c r="E35" t="s">
        <v>238</v>
      </c>
      <c r="F35" t="s">
        <v>239</v>
      </c>
      <c r="G35" t="s">
        <v>105</v>
      </c>
      <c r="H35" s="91">
        <v>0.25</v>
      </c>
      <c r="I35" s="91">
        <v>0.08</v>
      </c>
      <c r="J35" s="91">
        <v>231811.535435</v>
      </c>
      <c r="K35" s="91">
        <v>6.13</v>
      </c>
      <c r="L35" s="91">
        <v>1.63</v>
      </c>
    </row>
    <row r="36" spans="2:12">
      <c r="B36" t="s">
        <v>258</v>
      </c>
      <c r="C36" t="s">
        <v>2237</v>
      </c>
      <c r="D36" t="s">
        <v>235</v>
      </c>
      <c r="E36" t="s">
        <v>230</v>
      </c>
      <c r="F36" t="s">
        <v>231</v>
      </c>
      <c r="G36" t="s">
        <v>105</v>
      </c>
      <c r="H36" s="91">
        <v>0.18</v>
      </c>
      <c r="I36" s="91">
        <v>0.12</v>
      </c>
      <c r="J36" s="91">
        <v>153217.23882960001</v>
      </c>
      <c r="K36" s="91">
        <v>4.05</v>
      </c>
      <c r="L36" s="91">
        <v>1.08</v>
      </c>
    </row>
    <row r="37" spans="2:12">
      <c r="B37" t="s">
        <v>259</v>
      </c>
      <c r="C37" t="s">
        <v>2238</v>
      </c>
      <c r="D37" t="s">
        <v>235</v>
      </c>
      <c r="E37" t="s">
        <v>230</v>
      </c>
      <c r="F37" t="s">
        <v>231</v>
      </c>
      <c r="G37" t="s">
        <v>105</v>
      </c>
      <c r="H37" s="91">
        <v>0.18</v>
      </c>
      <c r="I37" s="91">
        <v>0.11</v>
      </c>
      <c r="J37" s="91">
        <v>133084.59107339999</v>
      </c>
      <c r="K37" s="91">
        <v>3.52</v>
      </c>
      <c r="L37" s="91">
        <v>0.94</v>
      </c>
    </row>
    <row r="38" spans="2:12">
      <c r="B38" t="s">
        <v>260</v>
      </c>
      <c r="C38" t="s">
        <v>2239</v>
      </c>
      <c r="D38" t="s">
        <v>235</v>
      </c>
      <c r="E38" t="s">
        <v>230</v>
      </c>
      <c r="F38" t="s">
        <v>231</v>
      </c>
      <c r="G38" t="s">
        <v>105</v>
      </c>
      <c r="H38" s="91">
        <v>0.18</v>
      </c>
      <c r="I38" s="91">
        <v>0.19</v>
      </c>
      <c r="J38" s="91">
        <v>114858.6737759</v>
      </c>
      <c r="K38" s="91">
        <v>3.04</v>
      </c>
      <c r="L38" s="91">
        <v>0.81</v>
      </c>
    </row>
    <row r="39" spans="2:12">
      <c r="B39" t="s">
        <v>261</v>
      </c>
      <c r="C39" t="s">
        <v>2223</v>
      </c>
      <c r="D39" t="s">
        <v>233</v>
      </c>
      <c r="E39" t="s">
        <v>230</v>
      </c>
      <c r="F39" t="s">
        <v>231</v>
      </c>
      <c r="G39" t="s">
        <v>105</v>
      </c>
      <c r="H39" s="91">
        <v>0.18</v>
      </c>
      <c r="I39" s="91">
        <v>0.17</v>
      </c>
      <c r="J39" s="91">
        <v>225847.7053068</v>
      </c>
      <c r="K39" s="91">
        <v>5.97</v>
      </c>
      <c r="L39" s="91">
        <v>1.59</v>
      </c>
    </row>
    <row r="40" spans="2:12">
      <c r="B40" t="s">
        <v>262</v>
      </c>
      <c r="C40" t="s">
        <v>2224</v>
      </c>
      <c r="D40" t="s">
        <v>233</v>
      </c>
      <c r="E40" t="s">
        <v>230</v>
      </c>
      <c r="F40" t="s">
        <v>231</v>
      </c>
      <c r="G40" t="s">
        <v>105</v>
      </c>
      <c r="H40" s="91">
        <v>0.18</v>
      </c>
      <c r="I40" s="91">
        <v>0.16</v>
      </c>
      <c r="J40" s="91">
        <v>122628.86118190001</v>
      </c>
      <c r="K40" s="91">
        <v>3.24</v>
      </c>
      <c r="L40" s="91">
        <v>0.86</v>
      </c>
    </row>
    <row r="41" spans="2:12">
      <c r="B41" t="s">
        <v>263</v>
      </c>
      <c r="C41" t="s">
        <v>2225</v>
      </c>
      <c r="D41" t="s">
        <v>233</v>
      </c>
      <c r="E41" t="s">
        <v>230</v>
      </c>
      <c r="F41" t="s">
        <v>231</v>
      </c>
      <c r="G41" t="s">
        <v>105</v>
      </c>
      <c r="H41" s="91">
        <v>7.0000000000000007E-2</v>
      </c>
      <c r="I41" s="91">
        <v>0.32</v>
      </c>
      <c r="J41" s="91">
        <v>84401.919587099997</v>
      </c>
      <c r="K41" s="91">
        <v>2.23</v>
      </c>
      <c r="L41" s="91">
        <v>0.6</v>
      </c>
    </row>
    <row r="42" spans="2:12">
      <c r="B42" t="s">
        <v>264</v>
      </c>
      <c r="C42" t="s">
        <v>2226</v>
      </c>
      <c r="D42" t="s">
        <v>233</v>
      </c>
      <c r="E42" t="s">
        <v>230</v>
      </c>
      <c r="F42" t="s">
        <v>231</v>
      </c>
      <c r="G42" t="s">
        <v>105</v>
      </c>
      <c r="H42" s="91">
        <v>7.0000000000000007E-2</v>
      </c>
      <c r="I42" s="91">
        <v>0.33</v>
      </c>
      <c r="J42" s="91">
        <v>148906.1695936</v>
      </c>
      <c r="K42" s="91">
        <v>3.94</v>
      </c>
      <c r="L42" s="91">
        <v>1.05</v>
      </c>
    </row>
    <row r="43" spans="2:12">
      <c r="B43" t="s">
        <v>265</v>
      </c>
      <c r="C43" t="s">
        <v>2227</v>
      </c>
      <c r="D43" t="s">
        <v>233</v>
      </c>
      <c r="E43" t="s">
        <v>230</v>
      </c>
      <c r="F43" t="s">
        <v>231</v>
      </c>
      <c r="G43" t="s">
        <v>105</v>
      </c>
      <c r="H43" s="91">
        <v>7.0000000000000007E-2</v>
      </c>
      <c r="I43" s="91">
        <v>0.36</v>
      </c>
      <c r="J43" s="91">
        <v>1822.2296081</v>
      </c>
      <c r="K43" s="91">
        <v>0.05</v>
      </c>
      <c r="L43" s="91">
        <v>0.01</v>
      </c>
    </row>
    <row r="44" spans="2:12">
      <c r="B44" t="s">
        <v>266</v>
      </c>
      <c r="C44" t="s">
        <v>2228</v>
      </c>
      <c r="D44" t="s">
        <v>233</v>
      </c>
      <c r="E44" t="s">
        <v>230</v>
      </c>
      <c r="F44" t="s">
        <v>231</v>
      </c>
      <c r="G44" t="s">
        <v>105</v>
      </c>
      <c r="H44" s="91">
        <v>7.0000000000000007E-2</v>
      </c>
      <c r="I44" s="91">
        <v>0.41</v>
      </c>
      <c r="J44" s="91">
        <v>429888.7927089</v>
      </c>
      <c r="K44" s="91">
        <v>11.36</v>
      </c>
      <c r="L44" s="91">
        <v>3.03</v>
      </c>
    </row>
    <row r="45" spans="2:12">
      <c r="B45" t="s">
        <v>267</v>
      </c>
      <c r="C45" t="s">
        <v>2229</v>
      </c>
      <c r="D45" t="s">
        <v>233</v>
      </c>
      <c r="E45" t="s">
        <v>230</v>
      </c>
      <c r="F45" t="s">
        <v>231</v>
      </c>
      <c r="G45" t="s">
        <v>105</v>
      </c>
      <c r="H45" s="91">
        <v>0.18</v>
      </c>
      <c r="I45" s="91">
        <v>0.15</v>
      </c>
      <c r="J45" s="91">
        <v>77571.677724399997</v>
      </c>
      <c r="K45" s="91">
        <v>2.0499999999999998</v>
      </c>
      <c r="L45" s="91">
        <v>0.55000000000000004</v>
      </c>
    </row>
    <row r="46" spans="2:12">
      <c r="B46" s="92" t="s">
        <v>268</v>
      </c>
      <c r="D46" s="16"/>
      <c r="I46" s="93">
        <v>0</v>
      </c>
      <c r="J46" s="93">
        <v>0</v>
      </c>
      <c r="K46" s="93">
        <v>0</v>
      </c>
      <c r="L46" s="93">
        <v>0</v>
      </c>
    </row>
    <row r="47" spans="2:12">
      <c r="B47" t="s">
        <v>238</v>
      </c>
      <c r="C47" t="s">
        <v>238</v>
      </c>
      <c r="D47" s="16"/>
      <c r="E47" t="s">
        <v>238</v>
      </c>
      <c r="G47" t="s">
        <v>238</v>
      </c>
      <c r="H47" s="91">
        <v>0</v>
      </c>
      <c r="I47" s="91">
        <v>0</v>
      </c>
      <c r="J47" s="91">
        <v>0</v>
      </c>
      <c r="K47" s="91">
        <v>0</v>
      </c>
      <c r="L47" s="91">
        <v>0</v>
      </c>
    </row>
    <row r="48" spans="2:12">
      <c r="B48" s="92" t="s">
        <v>269</v>
      </c>
      <c r="D48" s="16"/>
      <c r="I48" s="93">
        <v>0</v>
      </c>
      <c r="J48" s="93">
        <v>0</v>
      </c>
      <c r="K48" s="93">
        <v>0</v>
      </c>
      <c r="L48" s="93">
        <v>0</v>
      </c>
    </row>
    <row r="49" spans="2:12">
      <c r="B49" t="s">
        <v>238</v>
      </c>
      <c r="C49" t="s">
        <v>238</v>
      </c>
      <c r="D49" s="16"/>
      <c r="E49" t="s">
        <v>238</v>
      </c>
      <c r="G49" t="s">
        <v>238</v>
      </c>
      <c r="H49" s="91">
        <v>0</v>
      </c>
      <c r="I49" s="91">
        <v>0</v>
      </c>
      <c r="J49" s="91">
        <v>0</v>
      </c>
      <c r="K49" s="91">
        <v>0</v>
      </c>
      <c r="L49" s="91">
        <v>0</v>
      </c>
    </row>
    <row r="50" spans="2:12">
      <c r="B50" s="92" t="s">
        <v>270</v>
      </c>
      <c r="D50" s="16"/>
      <c r="I50" s="93">
        <v>2.2999999999999998</v>
      </c>
      <c r="J50" s="93">
        <v>71830.103502765196</v>
      </c>
      <c r="K50" s="93">
        <v>1.9</v>
      </c>
      <c r="L50" s="93">
        <v>0.51</v>
      </c>
    </row>
    <row r="51" spans="2:12">
      <c r="B51" t="s">
        <v>271</v>
      </c>
      <c r="C51" t="s">
        <v>2240</v>
      </c>
      <c r="D51" t="s">
        <v>235</v>
      </c>
      <c r="E51" t="s">
        <v>230</v>
      </c>
      <c r="F51" t="s">
        <v>231</v>
      </c>
      <c r="G51" t="s">
        <v>109</v>
      </c>
      <c r="H51" s="91">
        <v>2.4700000000000002</v>
      </c>
      <c r="I51" s="91">
        <v>2.2999999999999998</v>
      </c>
      <c r="J51" s="91">
        <v>71830.103502765196</v>
      </c>
      <c r="K51" s="91">
        <v>1.9</v>
      </c>
      <c r="L51" s="91">
        <v>0.51</v>
      </c>
    </row>
    <row r="52" spans="2:12">
      <c r="B52" s="92" t="s">
        <v>272</v>
      </c>
      <c r="D52" s="16"/>
      <c r="I52" s="93">
        <v>0</v>
      </c>
      <c r="J52" s="93">
        <v>0</v>
      </c>
      <c r="K52" s="93">
        <v>0</v>
      </c>
      <c r="L52" s="93">
        <v>0</v>
      </c>
    </row>
    <row r="53" spans="2:12">
      <c r="B53" s="92" t="s">
        <v>273</v>
      </c>
      <c r="D53" s="16"/>
      <c r="I53" s="93">
        <v>0</v>
      </c>
      <c r="J53" s="93">
        <v>0</v>
      </c>
      <c r="K53" s="93">
        <v>0</v>
      </c>
      <c r="L53" s="93">
        <v>0</v>
      </c>
    </row>
    <row r="54" spans="2:12">
      <c r="B54" t="s">
        <v>238</v>
      </c>
      <c r="C54" t="s">
        <v>238</v>
      </c>
      <c r="D54" s="16"/>
      <c r="E54" t="s">
        <v>238</v>
      </c>
      <c r="G54" t="s">
        <v>238</v>
      </c>
      <c r="H54" s="91">
        <v>0</v>
      </c>
      <c r="I54" s="91">
        <v>0</v>
      </c>
      <c r="J54" s="91">
        <v>0</v>
      </c>
      <c r="K54" s="91">
        <v>0</v>
      </c>
      <c r="L54" s="91">
        <v>0</v>
      </c>
    </row>
    <row r="55" spans="2:12">
      <c r="B55" s="92" t="s">
        <v>270</v>
      </c>
      <c r="D55" s="16"/>
      <c r="I55" s="93">
        <v>0</v>
      </c>
      <c r="J55" s="93">
        <v>0</v>
      </c>
      <c r="K55" s="93">
        <v>0</v>
      </c>
      <c r="L55" s="93">
        <v>0</v>
      </c>
    </row>
    <row r="56" spans="2:12">
      <c r="B56" t="s">
        <v>238</v>
      </c>
      <c r="C56" t="s">
        <v>238</v>
      </c>
      <c r="D56" s="16"/>
      <c r="E56" t="s">
        <v>238</v>
      </c>
      <c r="G56" t="s">
        <v>238</v>
      </c>
      <c r="H56" s="91">
        <v>0</v>
      </c>
      <c r="I56" s="91">
        <v>0</v>
      </c>
      <c r="J56" s="91">
        <v>0</v>
      </c>
      <c r="K56" s="91">
        <v>0</v>
      </c>
      <c r="L56" s="91">
        <v>0</v>
      </c>
    </row>
    <row r="57" spans="2:12">
      <c r="B57" t="s">
        <v>274</v>
      </c>
      <c r="D57" s="16"/>
    </row>
    <row r="58" spans="2:12">
      <c r="D58" s="16"/>
    </row>
    <row r="59" spans="2:12">
      <c r="D59" s="16"/>
    </row>
    <row r="60" spans="2:12">
      <c r="D60" s="16"/>
    </row>
    <row r="61" spans="2:12">
      <c r="D61" s="16"/>
    </row>
    <row r="62" spans="2:12">
      <c r="D62" s="16"/>
    </row>
    <row r="63" spans="2:12">
      <c r="D63" s="16"/>
    </row>
    <row r="64" spans="2:12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 xr:uid="{00000000-0002-0000-0100-000000000000}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indexed="43"/>
    <pageSetUpPr fitToPage="1"/>
  </sheetPr>
  <dimension ref="B1:AW532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218</v>
      </c>
    </row>
    <row r="2" spans="2:49">
      <c r="B2" s="2" t="s">
        <v>1</v>
      </c>
    </row>
    <row r="3" spans="2:49">
      <c r="B3" s="2" t="s">
        <v>2</v>
      </c>
      <c r="C3" t="s">
        <v>219</v>
      </c>
    </row>
    <row r="4" spans="2:49">
      <c r="B4" s="2" t="s">
        <v>3</v>
      </c>
      <c r="C4" t="s">
        <v>220</v>
      </c>
    </row>
    <row r="5" spans="2:49">
      <c r="B5" s="89" t="s">
        <v>221</v>
      </c>
      <c r="C5" t="s">
        <v>222</v>
      </c>
    </row>
    <row r="6" spans="2:49" ht="26.25" customHeight="1">
      <c r="B6" s="113" t="s">
        <v>139</v>
      </c>
      <c r="C6" s="114"/>
      <c r="D6" s="114"/>
      <c r="E6" s="114"/>
      <c r="F6" s="114"/>
      <c r="G6" s="114"/>
      <c r="H6" s="114"/>
      <c r="I6" s="114"/>
      <c r="J6" s="114"/>
      <c r="K6" s="115"/>
    </row>
    <row r="7" spans="2:49" ht="26.25" customHeight="1">
      <c r="B7" s="113" t="s">
        <v>146</v>
      </c>
      <c r="C7" s="114"/>
      <c r="D7" s="114"/>
      <c r="E7" s="114"/>
      <c r="F7" s="114"/>
      <c r="G7" s="114"/>
      <c r="H7" s="114"/>
      <c r="I7" s="114"/>
      <c r="J7" s="114"/>
      <c r="K7" s="115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90">
        <v>36152054.490000002</v>
      </c>
      <c r="H11" s="7"/>
      <c r="I11" s="90">
        <v>124913.10730649685</v>
      </c>
      <c r="J11" s="90">
        <v>100</v>
      </c>
      <c r="K11" s="90">
        <v>0.88</v>
      </c>
      <c r="AW11" s="16"/>
    </row>
    <row r="12" spans="2:49">
      <c r="B12" s="92" t="s">
        <v>226</v>
      </c>
      <c r="C12" s="16"/>
      <c r="D12" s="16"/>
      <c r="G12" s="93">
        <v>36152054.490000002</v>
      </c>
      <c r="I12" s="93">
        <v>22400.950036570153</v>
      </c>
      <c r="J12" s="93">
        <v>17.93</v>
      </c>
      <c r="K12" s="93">
        <v>0.16</v>
      </c>
    </row>
    <row r="13" spans="2:49">
      <c r="B13" s="92" t="s">
        <v>1659</v>
      </c>
      <c r="C13" s="16"/>
      <c r="D13" s="16"/>
      <c r="G13" s="93">
        <v>0</v>
      </c>
      <c r="I13" s="93">
        <v>0</v>
      </c>
      <c r="J13" s="93">
        <v>0</v>
      </c>
      <c r="K13" s="93">
        <v>0</v>
      </c>
    </row>
    <row r="14" spans="2:49">
      <c r="B14" t="s">
        <v>238</v>
      </c>
      <c r="C14" t="s">
        <v>238</v>
      </c>
      <c r="D14" t="s">
        <v>238</v>
      </c>
      <c r="E14" t="s">
        <v>238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</row>
    <row r="15" spans="2:49">
      <c r="B15" s="92" t="s">
        <v>1660</v>
      </c>
      <c r="C15" s="16"/>
      <c r="D15" s="16"/>
      <c r="G15" s="93">
        <v>448703400</v>
      </c>
      <c r="I15" s="93">
        <v>-1369.5159985160369</v>
      </c>
      <c r="J15" s="93">
        <v>-1.1000000000000001</v>
      </c>
      <c r="K15" s="93">
        <v>-0.01</v>
      </c>
    </row>
    <row r="16" spans="2:49">
      <c r="B16" t="s">
        <v>1911</v>
      </c>
      <c r="C16" t="s">
        <v>1912</v>
      </c>
      <c r="D16" t="s">
        <v>126</v>
      </c>
      <c r="E16" t="s">
        <v>109</v>
      </c>
      <c r="F16" t="s">
        <v>1913</v>
      </c>
      <c r="G16" s="91">
        <v>55944000</v>
      </c>
      <c r="H16" s="91">
        <v>7.3205790000000004</v>
      </c>
      <c r="I16" s="91">
        <v>4095.4247157599998</v>
      </c>
      <c r="J16" s="91">
        <v>3.28</v>
      </c>
      <c r="K16" s="91">
        <v>0.03</v>
      </c>
    </row>
    <row r="17" spans="2:11">
      <c r="B17" t="s">
        <v>1914</v>
      </c>
      <c r="C17" t="s">
        <v>1915</v>
      </c>
      <c r="D17" t="s">
        <v>126</v>
      </c>
      <c r="E17" t="s">
        <v>109</v>
      </c>
      <c r="F17" t="s">
        <v>854</v>
      </c>
      <c r="G17" s="91">
        <v>38662000</v>
      </c>
      <c r="H17" s="91">
        <v>-12.719647999999999</v>
      </c>
      <c r="I17" s="91">
        <v>-4917.6703097600002</v>
      </c>
      <c r="J17" s="91">
        <v>-3.94</v>
      </c>
      <c r="K17" s="91">
        <v>-0.03</v>
      </c>
    </row>
    <row r="18" spans="2:11">
      <c r="B18" t="s">
        <v>1916</v>
      </c>
      <c r="C18" t="s">
        <v>1917</v>
      </c>
      <c r="D18" t="s">
        <v>126</v>
      </c>
      <c r="E18" t="s">
        <v>109</v>
      </c>
      <c r="F18" t="s">
        <v>555</v>
      </c>
      <c r="G18" s="91">
        <v>38765000</v>
      </c>
      <c r="H18" s="91">
        <v>-16.010479</v>
      </c>
      <c r="I18" s="91">
        <v>-6206.4621843499999</v>
      </c>
      <c r="J18" s="91">
        <v>-4.97</v>
      </c>
      <c r="K18" s="91">
        <v>-0.04</v>
      </c>
    </row>
    <row r="19" spans="2:11">
      <c r="B19" t="s">
        <v>1918</v>
      </c>
      <c r="C19" t="s">
        <v>1919</v>
      </c>
      <c r="D19" t="s">
        <v>126</v>
      </c>
      <c r="E19" t="s">
        <v>109</v>
      </c>
      <c r="F19" t="s">
        <v>1920</v>
      </c>
      <c r="G19" s="91">
        <v>21640000</v>
      </c>
      <c r="H19" s="91">
        <v>-15.498699999999999</v>
      </c>
      <c r="I19" s="91">
        <v>-3353.9186800000002</v>
      </c>
      <c r="J19" s="91">
        <v>-2.69</v>
      </c>
      <c r="K19" s="91">
        <v>-0.02</v>
      </c>
    </row>
    <row r="20" spans="2:11">
      <c r="B20" t="s">
        <v>1921</v>
      </c>
      <c r="C20" t="s">
        <v>1922</v>
      </c>
      <c r="D20" t="s">
        <v>126</v>
      </c>
      <c r="E20" t="s">
        <v>109</v>
      </c>
      <c r="F20" t="s">
        <v>1923</v>
      </c>
      <c r="G20" s="91">
        <v>102287000</v>
      </c>
      <c r="H20" s="91">
        <v>3.9433486238532072</v>
      </c>
      <c r="I20" s="91">
        <v>4033.5330068807302</v>
      </c>
      <c r="J20" s="91">
        <v>3.23</v>
      </c>
      <c r="K20" s="91">
        <v>0.03</v>
      </c>
    </row>
    <row r="21" spans="2:11">
      <c r="B21" t="s">
        <v>1924</v>
      </c>
      <c r="C21" t="s">
        <v>1925</v>
      </c>
      <c r="D21" t="s">
        <v>126</v>
      </c>
      <c r="E21" t="s">
        <v>109</v>
      </c>
      <c r="F21" t="s">
        <v>1913</v>
      </c>
      <c r="G21" s="91">
        <v>51037200</v>
      </c>
      <c r="H21" s="91">
        <v>6.8916221374045792</v>
      </c>
      <c r="I21" s="91">
        <v>3517.2909735114499</v>
      </c>
      <c r="J21" s="91">
        <v>2.82</v>
      </c>
      <c r="K21" s="91">
        <v>0.02</v>
      </c>
    </row>
    <row r="22" spans="2:11">
      <c r="B22" t="s">
        <v>1926</v>
      </c>
      <c r="C22" t="s">
        <v>1927</v>
      </c>
      <c r="D22" t="s">
        <v>126</v>
      </c>
      <c r="E22" t="s">
        <v>109</v>
      </c>
      <c r="F22" t="s">
        <v>1928</v>
      </c>
      <c r="G22" s="91">
        <v>43540800</v>
      </c>
      <c r="H22" s="91">
        <v>6.5610909090909217</v>
      </c>
      <c r="I22" s="91">
        <v>2856.7514705454601</v>
      </c>
      <c r="J22" s="91">
        <v>2.29</v>
      </c>
      <c r="K22" s="91">
        <v>0.02</v>
      </c>
    </row>
    <row r="23" spans="2:11">
      <c r="B23" t="s">
        <v>1929</v>
      </c>
      <c r="C23" t="s">
        <v>1930</v>
      </c>
      <c r="D23" t="s">
        <v>126</v>
      </c>
      <c r="E23" t="s">
        <v>109</v>
      </c>
      <c r="F23" t="s">
        <v>961</v>
      </c>
      <c r="G23" s="91">
        <v>11223000</v>
      </c>
      <c r="H23" s="91">
        <v>-2.7761481935088836</v>
      </c>
      <c r="I23" s="91">
        <v>-311.567111757502</v>
      </c>
      <c r="J23" s="91">
        <v>-0.25</v>
      </c>
      <c r="K23" s="91">
        <v>0</v>
      </c>
    </row>
    <row r="24" spans="2:11">
      <c r="B24" t="s">
        <v>1931</v>
      </c>
      <c r="C24" t="s">
        <v>1932</v>
      </c>
      <c r="D24" t="s">
        <v>126</v>
      </c>
      <c r="E24" t="s">
        <v>109</v>
      </c>
      <c r="F24" t="s">
        <v>534</v>
      </c>
      <c r="G24" s="91">
        <v>25271400</v>
      </c>
      <c r="H24" s="91">
        <v>-2.7829999999999999</v>
      </c>
      <c r="I24" s="91">
        <v>-703.30306199999995</v>
      </c>
      <c r="J24" s="91">
        <v>-0.56000000000000005</v>
      </c>
      <c r="K24" s="91">
        <v>0</v>
      </c>
    </row>
    <row r="25" spans="2:11">
      <c r="B25" t="s">
        <v>1933</v>
      </c>
      <c r="C25" t="s">
        <v>1934</v>
      </c>
      <c r="D25" t="s">
        <v>126</v>
      </c>
      <c r="E25" t="s">
        <v>109</v>
      </c>
      <c r="F25" t="s">
        <v>531</v>
      </c>
      <c r="G25" s="91">
        <v>48003000</v>
      </c>
      <c r="H25" s="91">
        <v>-1.9174742268041205</v>
      </c>
      <c r="I25" s="91">
        <v>-920.44515309278199</v>
      </c>
      <c r="J25" s="91">
        <v>-0.74</v>
      </c>
      <c r="K25" s="91">
        <v>-0.01</v>
      </c>
    </row>
    <row r="26" spans="2:11">
      <c r="B26" t="s">
        <v>1935</v>
      </c>
      <c r="C26" t="s">
        <v>1936</v>
      </c>
      <c r="D26" t="s">
        <v>126</v>
      </c>
      <c r="E26" t="s">
        <v>109</v>
      </c>
      <c r="F26" t="s">
        <v>1937</v>
      </c>
      <c r="G26" s="91">
        <v>12330000</v>
      </c>
      <c r="H26" s="91">
        <v>4.3864585218702921</v>
      </c>
      <c r="I26" s="91">
        <v>540.85033574660702</v>
      </c>
      <c r="J26" s="91">
        <v>0.43</v>
      </c>
      <c r="K26" s="91">
        <v>0</v>
      </c>
    </row>
    <row r="27" spans="2:11">
      <c r="B27" s="92" t="s">
        <v>1910</v>
      </c>
      <c r="C27" s="16"/>
      <c r="D27" s="16"/>
      <c r="G27" s="93">
        <v>14885800</v>
      </c>
      <c r="I27" s="93">
        <v>-972.03340554617773</v>
      </c>
      <c r="J27" s="93">
        <v>-0.78</v>
      </c>
      <c r="K27" s="93">
        <v>-0.01</v>
      </c>
    </row>
    <row r="28" spans="2:11">
      <c r="B28" t="s">
        <v>1938</v>
      </c>
      <c r="C28" t="s">
        <v>1939</v>
      </c>
      <c r="D28" t="s">
        <v>126</v>
      </c>
      <c r="E28" t="s">
        <v>113</v>
      </c>
      <c r="F28" t="s">
        <v>1940</v>
      </c>
      <c r="G28" s="91">
        <v>-2913000</v>
      </c>
      <c r="H28" s="91">
        <v>-1.0488454808988088</v>
      </c>
      <c r="I28" s="91">
        <v>30.552868858582301</v>
      </c>
      <c r="J28" s="91">
        <v>0.02</v>
      </c>
      <c r="K28" s="91">
        <v>0</v>
      </c>
    </row>
    <row r="29" spans="2:11">
      <c r="B29" t="s">
        <v>1941</v>
      </c>
      <c r="C29" t="s">
        <v>1942</v>
      </c>
      <c r="D29" t="s">
        <v>126</v>
      </c>
      <c r="E29" t="s">
        <v>123</v>
      </c>
      <c r="F29" t="s">
        <v>1943</v>
      </c>
      <c r="G29" s="91">
        <v>17798800</v>
      </c>
      <c r="H29" s="91">
        <v>-5.6328869047618939</v>
      </c>
      <c r="I29" s="91">
        <v>-1002.58627440476</v>
      </c>
      <c r="J29" s="91">
        <v>-0.8</v>
      </c>
      <c r="K29" s="91">
        <v>-0.01</v>
      </c>
    </row>
    <row r="30" spans="2:11">
      <c r="B30" s="92" t="s">
        <v>1661</v>
      </c>
      <c r="C30" s="16"/>
      <c r="D30" s="16"/>
      <c r="G30" s="93">
        <v>-529530000</v>
      </c>
      <c r="I30" s="93">
        <v>1234.8243530782677</v>
      </c>
      <c r="J30" s="93">
        <v>0.99</v>
      </c>
      <c r="K30" s="93">
        <v>0.01</v>
      </c>
    </row>
    <row r="31" spans="2:11">
      <c r="B31" t="s">
        <v>1944</v>
      </c>
      <c r="C31" t="s">
        <v>1945</v>
      </c>
      <c r="D31" t="s">
        <v>126</v>
      </c>
      <c r="E31" t="s">
        <v>109</v>
      </c>
      <c r="F31" t="s">
        <v>1946</v>
      </c>
      <c r="G31" s="91">
        <v>-48385000</v>
      </c>
      <c r="H31" s="91">
        <v>-0.17661499999999999</v>
      </c>
      <c r="I31" s="91">
        <v>307.55314873225001</v>
      </c>
      <c r="J31" s="91">
        <v>0.25</v>
      </c>
      <c r="K31" s="91">
        <v>0</v>
      </c>
    </row>
    <row r="32" spans="2:11">
      <c r="B32" t="s">
        <v>1947</v>
      </c>
      <c r="C32" t="s">
        <v>1948</v>
      </c>
      <c r="D32" t="s">
        <v>126</v>
      </c>
      <c r="E32" t="s">
        <v>109</v>
      </c>
      <c r="F32" t="s">
        <v>1946</v>
      </c>
      <c r="G32" s="91">
        <v>-63869000</v>
      </c>
      <c r="H32" s="91">
        <v>-0.202567</v>
      </c>
      <c r="I32" s="91">
        <v>465.62968451077001</v>
      </c>
      <c r="J32" s="91">
        <v>0.37</v>
      </c>
      <c r="K32" s="91">
        <v>0</v>
      </c>
    </row>
    <row r="33" spans="2:11">
      <c r="B33" t="s">
        <v>1949</v>
      </c>
      <c r="C33" t="s">
        <v>1950</v>
      </c>
      <c r="D33" t="s">
        <v>126</v>
      </c>
      <c r="E33" t="s">
        <v>109</v>
      </c>
      <c r="F33" t="s">
        <v>534</v>
      </c>
      <c r="G33" s="91">
        <v>-16652000</v>
      </c>
      <c r="H33" s="91">
        <v>0.88546400000000003</v>
      </c>
      <c r="I33" s="91">
        <v>-530.66342754272</v>
      </c>
      <c r="J33" s="91">
        <v>-0.42</v>
      </c>
      <c r="K33" s="91">
        <v>0</v>
      </c>
    </row>
    <row r="34" spans="2:11">
      <c r="B34" t="s">
        <v>1951</v>
      </c>
      <c r="C34" t="s">
        <v>1952</v>
      </c>
      <c r="D34" t="s">
        <v>126</v>
      </c>
      <c r="E34" t="s">
        <v>109</v>
      </c>
      <c r="F34" t="s">
        <v>524</v>
      </c>
      <c r="G34" s="91">
        <v>-56821000</v>
      </c>
      <c r="H34" s="91">
        <v>0.51178514272914066</v>
      </c>
      <c r="I34" s="91">
        <v>-1046.5943679845</v>
      </c>
      <c r="J34" s="91">
        <v>-0.84</v>
      </c>
      <c r="K34" s="91">
        <v>-0.01</v>
      </c>
    </row>
    <row r="35" spans="2:11">
      <c r="B35" t="s">
        <v>1953</v>
      </c>
      <c r="C35" t="s">
        <v>1954</v>
      </c>
      <c r="D35" t="s">
        <v>126</v>
      </c>
      <c r="E35" t="s">
        <v>105</v>
      </c>
      <c r="F35" t="s">
        <v>1955</v>
      </c>
      <c r="G35" s="91">
        <v>11647000</v>
      </c>
      <c r="H35" s="91">
        <v>-1.580058520315343</v>
      </c>
      <c r="I35" s="91">
        <v>-184.029415861128</v>
      </c>
      <c r="J35" s="91">
        <v>-0.15</v>
      </c>
      <c r="K35" s="91">
        <v>0</v>
      </c>
    </row>
    <row r="36" spans="2:11">
      <c r="B36" t="s">
        <v>1956</v>
      </c>
      <c r="C36" t="s">
        <v>1957</v>
      </c>
      <c r="D36" t="s">
        <v>126</v>
      </c>
      <c r="E36" t="s">
        <v>109</v>
      </c>
      <c r="F36" t="s">
        <v>1958</v>
      </c>
      <c r="G36" s="91">
        <v>-175455000</v>
      </c>
      <c r="H36" s="91">
        <v>-0.26017539802307038</v>
      </c>
      <c r="I36" s="91">
        <v>1642.9101898203601</v>
      </c>
      <c r="J36" s="91">
        <v>1.32</v>
      </c>
      <c r="K36" s="91">
        <v>0.01</v>
      </c>
    </row>
    <row r="37" spans="2:11">
      <c r="B37" t="s">
        <v>1959</v>
      </c>
      <c r="C37" t="s">
        <v>1960</v>
      </c>
      <c r="D37" t="s">
        <v>126</v>
      </c>
      <c r="E37" t="s">
        <v>109</v>
      </c>
      <c r="F37" t="s">
        <v>1961</v>
      </c>
      <c r="G37" s="91">
        <v>-35123000</v>
      </c>
      <c r="H37" s="91">
        <v>-0.40834872431884733</v>
      </c>
      <c r="I37" s="91">
        <v>516.18413647058901</v>
      </c>
      <c r="J37" s="91">
        <v>0.41</v>
      </c>
      <c r="K37" s="91">
        <v>0</v>
      </c>
    </row>
    <row r="38" spans="2:11">
      <c r="B38" t="s">
        <v>1962</v>
      </c>
      <c r="C38" t="s">
        <v>1963</v>
      </c>
      <c r="D38" t="s">
        <v>126</v>
      </c>
      <c r="E38" t="s">
        <v>109</v>
      </c>
      <c r="F38" t="s">
        <v>1964</v>
      </c>
      <c r="G38" s="91">
        <v>-52814000</v>
      </c>
      <c r="H38" s="91">
        <v>7.8521811614337314E-2</v>
      </c>
      <c r="I38" s="91">
        <v>-149.252364</v>
      </c>
      <c r="J38" s="91">
        <v>-0.12</v>
      </c>
      <c r="K38" s="91">
        <v>0</v>
      </c>
    </row>
    <row r="39" spans="2:11">
      <c r="B39" t="s">
        <v>1965</v>
      </c>
      <c r="C39" t="s">
        <v>1966</v>
      </c>
      <c r="D39" t="s">
        <v>126</v>
      </c>
      <c r="E39" t="s">
        <v>109</v>
      </c>
      <c r="F39" t="s">
        <v>1967</v>
      </c>
      <c r="G39" s="91">
        <v>-17614000</v>
      </c>
      <c r="H39" s="91">
        <v>-4.7088243466322337E-2</v>
      </c>
      <c r="I39" s="91">
        <v>29.8505494117647</v>
      </c>
      <c r="J39" s="91">
        <v>0.02</v>
      </c>
      <c r="K39" s="91">
        <v>0</v>
      </c>
    </row>
    <row r="40" spans="2:11">
      <c r="B40" t="s">
        <v>1968</v>
      </c>
      <c r="C40" t="s">
        <v>1969</v>
      </c>
      <c r="D40" t="s">
        <v>126</v>
      </c>
      <c r="E40" t="s">
        <v>109</v>
      </c>
      <c r="F40" t="s">
        <v>687</v>
      </c>
      <c r="G40" s="91">
        <v>-17628000</v>
      </c>
      <c r="H40" s="91">
        <v>-0.17382279391334185</v>
      </c>
      <c r="I40" s="91">
        <v>110.27869411764701</v>
      </c>
      <c r="J40" s="91">
        <v>0.09</v>
      </c>
      <c r="K40" s="91">
        <v>0</v>
      </c>
    </row>
    <row r="41" spans="2:11">
      <c r="B41" t="s">
        <v>1970</v>
      </c>
      <c r="C41" t="s">
        <v>1971</v>
      </c>
      <c r="D41" t="s">
        <v>126</v>
      </c>
      <c r="E41" t="s">
        <v>109</v>
      </c>
      <c r="F41" t="s">
        <v>1961</v>
      </c>
      <c r="G41" s="91">
        <v>-35123000</v>
      </c>
      <c r="H41" s="91">
        <v>-0.55195070526126511</v>
      </c>
      <c r="I41" s="91">
        <v>697.70806470588195</v>
      </c>
      <c r="J41" s="91">
        <v>0.56000000000000005</v>
      </c>
      <c r="K41" s="91">
        <v>0</v>
      </c>
    </row>
    <row r="42" spans="2:11">
      <c r="B42" t="s">
        <v>1972</v>
      </c>
      <c r="C42" t="s">
        <v>1973</v>
      </c>
      <c r="D42" t="s">
        <v>126</v>
      </c>
      <c r="E42" t="s">
        <v>109</v>
      </c>
      <c r="F42" t="s">
        <v>1974</v>
      </c>
      <c r="G42" s="91">
        <v>-17573000</v>
      </c>
      <c r="H42" s="91">
        <v>-7.747250053119329E-3</v>
      </c>
      <c r="I42" s="91">
        <v>4.8997658823529404</v>
      </c>
      <c r="J42" s="91">
        <v>0</v>
      </c>
      <c r="K42" s="91">
        <v>0</v>
      </c>
    </row>
    <row r="43" spans="2:11">
      <c r="B43" t="s">
        <v>1975</v>
      </c>
      <c r="C43" t="s">
        <v>1976</v>
      </c>
      <c r="D43" t="s">
        <v>126</v>
      </c>
      <c r="E43" t="s">
        <v>109</v>
      </c>
      <c r="F43" t="s">
        <v>1977</v>
      </c>
      <c r="G43" s="91">
        <v>-15767000</v>
      </c>
      <c r="H43" s="91">
        <v>0.8078111975548764</v>
      </c>
      <c r="I43" s="91">
        <v>-458.39596187500001</v>
      </c>
      <c r="J43" s="91">
        <v>-0.37</v>
      </c>
      <c r="K43" s="91">
        <v>0</v>
      </c>
    </row>
    <row r="44" spans="2:11">
      <c r="B44" t="s">
        <v>1978</v>
      </c>
      <c r="C44" t="s">
        <v>1979</v>
      </c>
      <c r="D44" t="s">
        <v>126</v>
      </c>
      <c r="E44" t="s">
        <v>105</v>
      </c>
      <c r="F44" t="s">
        <v>1980</v>
      </c>
      <c r="G44" s="91">
        <v>11647000</v>
      </c>
      <c r="H44" s="91">
        <v>-1.4703729999999999</v>
      </c>
      <c r="I44" s="91">
        <v>-171.25434331</v>
      </c>
      <c r="J44" s="91">
        <v>-0.14000000000000001</v>
      </c>
      <c r="K44" s="91">
        <v>0</v>
      </c>
    </row>
    <row r="45" spans="2:11">
      <c r="B45" s="92" t="s">
        <v>1067</v>
      </c>
      <c r="C45" s="16"/>
      <c r="D45" s="16"/>
      <c r="G45" s="93">
        <v>102092854.48999999</v>
      </c>
      <c r="I45" s="93">
        <v>23507.6750875541</v>
      </c>
      <c r="J45" s="93">
        <v>18.82</v>
      </c>
      <c r="K45" s="93">
        <v>0.17</v>
      </c>
    </row>
    <row r="46" spans="2:11">
      <c r="B46" t="s">
        <v>1981</v>
      </c>
      <c r="C46" t="s">
        <v>1982</v>
      </c>
      <c r="D46" t="s">
        <v>1649</v>
      </c>
      <c r="E46" t="s">
        <v>105</v>
      </c>
      <c r="F46" t="s">
        <v>1983</v>
      </c>
      <c r="G46" s="91">
        <v>77025510.25</v>
      </c>
      <c r="H46" s="91">
        <v>102.79079452057249</v>
      </c>
      <c r="I46" s="91">
        <v>79175.133969500006</v>
      </c>
      <c r="J46" s="91">
        <v>63.38</v>
      </c>
      <c r="K46" s="91">
        <v>0.56000000000000005</v>
      </c>
    </row>
    <row r="47" spans="2:11">
      <c r="B47" t="s">
        <v>1984</v>
      </c>
      <c r="C47" t="s">
        <v>1985</v>
      </c>
      <c r="D47" t="s">
        <v>1649</v>
      </c>
      <c r="E47" t="s">
        <v>109</v>
      </c>
      <c r="F47" t="s">
        <v>1986</v>
      </c>
      <c r="G47" s="91">
        <v>2603859</v>
      </c>
      <c r="H47" s="91">
        <v>103.53022222401444</v>
      </c>
      <c r="I47" s="91">
        <v>9702.1158517508993</v>
      </c>
      <c r="J47" s="91">
        <v>7.77</v>
      </c>
      <c r="K47" s="91">
        <v>7.0000000000000007E-2</v>
      </c>
    </row>
    <row r="48" spans="2:11">
      <c r="B48" t="s">
        <v>1987</v>
      </c>
      <c r="C48" t="s">
        <v>1988</v>
      </c>
      <c r="D48" t="s">
        <v>1649</v>
      </c>
      <c r="E48" t="s">
        <v>105</v>
      </c>
      <c r="F48" t="s">
        <v>1986</v>
      </c>
      <c r="G48" s="91">
        <v>-9484556</v>
      </c>
      <c r="H48" s="91">
        <v>103.00361643813375</v>
      </c>
      <c r="I48" s="91">
        <v>-9769.4356831000005</v>
      </c>
      <c r="J48" s="91">
        <v>-7.82</v>
      </c>
      <c r="K48" s="91">
        <v>-7.0000000000000007E-2</v>
      </c>
    </row>
    <row r="49" spans="2:11">
      <c r="B49" t="s">
        <v>1989</v>
      </c>
      <c r="C49" t="s">
        <v>1990</v>
      </c>
      <c r="D49" t="s">
        <v>1649</v>
      </c>
      <c r="E49" t="s">
        <v>113</v>
      </c>
      <c r="F49" t="s">
        <v>1991</v>
      </c>
      <c r="G49" s="91">
        <v>-16164850</v>
      </c>
      <c r="H49" s="91">
        <v>101.8746575340941</v>
      </c>
      <c r="I49" s="91">
        <v>-69418.724867187397</v>
      </c>
      <c r="J49" s="91">
        <v>-55.57</v>
      </c>
      <c r="K49" s="91">
        <v>-0.49</v>
      </c>
    </row>
    <row r="50" spans="2:11">
      <c r="B50" t="s">
        <v>1992</v>
      </c>
      <c r="C50" t="s">
        <v>1993</v>
      </c>
      <c r="D50" t="s">
        <v>1649</v>
      </c>
      <c r="E50" t="s">
        <v>113</v>
      </c>
      <c r="F50" t="s">
        <v>1994</v>
      </c>
      <c r="G50" s="91">
        <v>-19109000</v>
      </c>
      <c r="H50" s="91">
        <v>101.87465753414624</v>
      </c>
      <c r="I50" s="91">
        <v>-82062.154210386303</v>
      </c>
      <c r="J50" s="91">
        <v>-65.7</v>
      </c>
      <c r="K50" s="91">
        <v>-0.57999999999999996</v>
      </c>
    </row>
    <row r="51" spans="2:11">
      <c r="B51" t="s">
        <v>1995</v>
      </c>
      <c r="C51" t="s">
        <v>1996</v>
      </c>
      <c r="D51" t="s">
        <v>1649</v>
      </c>
      <c r="E51" t="s">
        <v>109</v>
      </c>
      <c r="F51" t="s">
        <v>1994</v>
      </c>
      <c r="G51" s="91">
        <v>25844923</v>
      </c>
      <c r="H51" s="91">
        <v>102.61730555552438</v>
      </c>
      <c r="I51" s="91">
        <v>95450.387616194494</v>
      </c>
      <c r="J51" s="91">
        <v>76.41</v>
      </c>
      <c r="K51" s="91">
        <v>0.67</v>
      </c>
    </row>
    <row r="52" spans="2:11">
      <c r="B52" t="s">
        <v>1997</v>
      </c>
      <c r="C52" t="s">
        <v>1998</v>
      </c>
      <c r="D52" t="s">
        <v>1649</v>
      </c>
      <c r="E52" t="s">
        <v>113</v>
      </c>
      <c r="F52" t="s">
        <v>1991</v>
      </c>
      <c r="G52" s="91">
        <v>-8704150</v>
      </c>
      <c r="H52" s="91">
        <v>101.87465753462423</v>
      </c>
      <c r="I52" s="91">
        <v>-37379.3133902185</v>
      </c>
      <c r="J52" s="91">
        <v>-29.92</v>
      </c>
      <c r="K52" s="91">
        <v>-0.26</v>
      </c>
    </row>
    <row r="53" spans="2:11">
      <c r="B53" t="s">
        <v>1999</v>
      </c>
      <c r="C53" t="s">
        <v>2000</v>
      </c>
      <c r="D53" t="s">
        <v>1649</v>
      </c>
      <c r="E53" t="s">
        <v>109</v>
      </c>
      <c r="F53" t="s">
        <v>1991</v>
      </c>
      <c r="G53" s="91">
        <v>11444612</v>
      </c>
      <c r="H53" s="91">
        <v>103.23188888885005</v>
      </c>
      <c r="I53" s="91">
        <v>42520.346427816403</v>
      </c>
      <c r="J53" s="91">
        <v>34.04</v>
      </c>
      <c r="K53" s="91">
        <v>0.3</v>
      </c>
    </row>
    <row r="54" spans="2:11">
      <c r="B54" t="s">
        <v>2001</v>
      </c>
      <c r="C54" t="s">
        <v>2002</v>
      </c>
      <c r="D54" t="s">
        <v>1649</v>
      </c>
      <c r="E54" t="s">
        <v>109</v>
      </c>
      <c r="F54" t="s">
        <v>1986</v>
      </c>
      <c r="G54" s="91">
        <v>2603859</v>
      </c>
      <c r="H54" s="91">
        <v>-2.6808260000000037</v>
      </c>
      <c r="I54" s="91">
        <v>-251.227939742149</v>
      </c>
      <c r="J54" s="91">
        <v>-0.2</v>
      </c>
      <c r="K54" s="91">
        <v>0</v>
      </c>
    </row>
    <row r="55" spans="2:11">
      <c r="B55" t="s">
        <v>2003</v>
      </c>
      <c r="C55" t="s">
        <v>2004</v>
      </c>
      <c r="D55" t="s">
        <v>1649</v>
      </c>
      <c r="E55" t="s">
        <v>105</v>
      </c>
      <c r="F55" t="s">
        <v>1983</v>
      </c>
      <c r="G55" s="91">
        <v>77025510.25</v>
      </c>
      <c r="H55" s="91">
        <v>4.4832339999999933</v>
      </c>
      <c r="I55" s="91">
        <v>3453.2338642014802</v>
      </c>
      <c r="J55" s="91">
        <v>2.76</v>
      </c>
      <c r="K55" s="91">
        <v>0.02</v>
      </c>
    </row>
    <row r="56" spans="2:11">
      <c r="B56" t="s">
        <v>2005</v>
      </c>
      <c r="C56" t="s">
        <v>2006</v>
      </c>
      <c r="D56" t="s">
        <v>1649</v>
      </c>
      <c r="E56" t="s">
        <v>109</v>
      </c>
      <c r="F56" t="s">
        <v>1994</v>
      </c>
      <c r="G56" s="91">
        <v>25844923</v>
      </c>
      <c r="H56" s="91">
        <v>-7.5805880000000032</v>
      </c>
      <c r="I56" s="91">
        <v>-7051.1504764385199</v>
      </c>
      <c r="J56" s="91">
        <v>-5.64</v>
      </c>
      <c r="K56" s="91">
        <v>-0.05</v>
      </c>
    </row>
    <row r="57" spans="2:11">
      <c r="B57" t="s">
        <v>2007</v>
      </c>
      <c r="C57" t="s">
        <v>2008</v>
      </c>
      <c r="D57" t="s">
        <v>1649</v>
      </c>
      <c r="E57" t="s">
        <v>109</v>
      </c>
      <c r="F57" t="s">
        <v>1991</v>
      </c>
      <c r="G57" s="91">
        <v>11444612</v>
      </c>
      <c r="H57" s="91">
        <v>-3.3605340000000004</v>
      </c>
      <c r="I57" s="91">
        <v>-1384.1756786636599</v>
      </c>
      <c r="J57" s="91">
        <v>-1.1100000000000001</v>
      </c>
      <c r="K57" s="91">
        <v>-0.01</v>
      </c>
    </row>
    <row r="58" spans="2:11">
      <c r="B58" t="s">
        <v>2009</v>
      </c>
      <c r="C58" t="s">
        <v>2010</v>
      </c>
      <c r="D58" t="s">
        <v>126</v>
      </c>
      <c r="E58" t="s">
        <v>105</v>
      </c>
      <c r="F58" t="s">
        <v>1955</v>
      </c>
      <c r="G58" s="91">
        <v>-1820000</v>
      </c>
      <c r="H58" s="91">
        <v>-84.202547499999994</v>
      </c>
      <c r="I58" s="91">
        <v>1532.4863645</v>
      </c>
      <c r="J58" s="91">
        <v>1.23</v>
      </c>
      <c r="K58" s="91">
        <v>0.01</v>
      </c>
    </row>
    <row r="59" spans="2:11">
      <c r="B59" t="s">
        <v>2011</v>
      </c>
      <c r="C59" t="s">
        <v>2012</v>
      </c>
      <c r="D59" t="s">
        <v>126</v>
      </c>
      <c r="E59" t="s">
        <v>105</v>
      </c>
      <c r="F59" t="s">
        <v>1955</v>
      </c>
      <c r="G59" s="91">
        <v>-1700000</v>
      </c>
      <c r="H59" s="91">
        <v>-87.837091111111178</v>
      </c>
      <c r="I59" s="91">
        <v>1493.2305488888901</v>
      </c>
      <c r="J59" s="91">
        <v>1.2</v>
      </c>
      <c r="K59" s="91">
        <v>0.01</v>
      </c>
    </row>
    <row r="60" spans="2:11">
      <c r="B60" t="s">
        <v>2013</v>
      </c>
      <c r="C60" t="s">
        <v>2014</v>
      </c>
      <c r="D60" t="s">
        <v>126</v>
      </c>
      <c r="E60" t="s">
        <v>105</v>
      </c>
      <c r="F60" t="s">
        <v>1955</v>
      </c>
      <c r="G60" s="91">
        <v>-740000</v>
      </c>
      <c r="H60" s="91">
        <v>-98.185850000000002</v>
      </c>
      <c r="I60" s="91">
        <v>726.57529</v>
      </c>
      <c r="J60" s="91">
        <v>0.57999999999999996</v>
      </c>
      <c r="K60" s="91">
        <v>0.01</v>
      </c>
    </row>
    <row r="61" spans="2:11">
      <c r="B61" t="s">
        <v>2015</v>
      </c>
      <c r="C61" t="s">
        <v>2016</v>
      </c>
      <c r="D61" t="s">
        <v>126</v>
      </c>
      <c r="E61" t="s">
        <v>105</v>
      </c>
      <c r="F61" t="s">
        <v>1955</v>
      </c>
      <c r="G61" s="91">
        <v>-1480000</v>
      </c>
      <c r="H61" s="91">
        <v>-98.801862499999999</v>
      </c>
      <c r="I61" s="91">
        <v>1462.2675650000001</v>
      </c>
      <c r="J61" s="91">
        <v>1.17</v>
      </c>
      <c r="K61" s="91">
        <v>0.01</v>
      </c>
    </row>
    <row r="62" spans="2:11">
      <c r="B62" t="s">
        <v>2017</v>
      </c>
      <c r="C62" t="s">
        <v>2018</v>
      </c>
      <c r="D62" t="s">
        <v>126</v>
      </c>
      <c r="E62" t="s">
        <v>109</v>
      </c>
      <c r="F62" t="s">
        <v>1955</v>
      </c>
      <c r="G62" s="91">
        <v>-5654000</v>
      </c>
      <c r="H62" s="91">
        <v>4.652599946431569</v>
      </c>
      <c r="I62" s="91">
        <v>-946.74574549549595</v>
      </c>
      <c r="J62" s="91">
        <v>-0.76</v>
      </c>
      <c r="K62" s="91">
        <v>-0.01</v>
      </c>
    </row>
    <row r="63" spans="2:11">
      <c r="B63" t="s">
        <v>2019</v>
      </c>
      <c r="C63" t="s">
        <v>2020</v>
      </c>
      <c r="D63" t="s">
        <v>126</v>
      </c>
      <c r="E63" t="s">
        <v>109</v>
      </c>
      <c r="F63" t="s">
        <v>1955</v>
      </c>
      <c r="G63" s="91">
        <v>-5654000</v>
      </c>
      <c r="H63" s="91">
        <v>3.9741019151966612</v>
      </c>
      <c r="I63" s="91">
        <v>-808.67990450450395</v>
      </c>
      <c r="J63" s="91">
        <v>-0.65</v>
      </c>
      <c r="K63" s="91">
        <v>-0.01</v>
      </c>
    </row>
    <row r="64" spans="2:11">
      <c r="B64" t="s">
        <v>2021</v>
      </c>
      <c r="C64" t="s">
        <v>2022</v>
      </c>
      <c r="D64" t="s">
        <v>126</v>
      </c>
      <c r="E64" t="s">
        <v>109</v>
      </c>
      <c r="F64" t="s">
        <v>1955</v>
      </c>
      <c r="G64" s="91">
        <v>-77025510.010000005</v>
      </c>
      <c r="H64" s="91">
        <v>2.0371810851033216</v>
      </c>
      <c r="I64" s="91">
        <v>-5647.3676851404798</v>
      </c>
      <c r="J64" s="91">
        <v>-4.5199999999999996</v>
      </c>
      <c r="K64" s="91">
        <v>-0.04</v>
      </c>
    </row>
    <row r="65" spans="2:11">
      <c r="B65" t="s">
        <v>2023</v>
      </c>
      <c r="C65" t="s">
        <v>2024</v>
      </c>
      <c r="D65" t="s">
        <v>126</v>
      </c>
      <c r="E65" t="s">
        <v>105</v>
      </c>
      <c r="F65" t="s">
        <v>1955</v>
      </c>
      <c r="G65" s="91">
        <v>-1270000</v>
      </c>
      <c r="H65" s="91">
        <v>-79.200703738318111</v>
      </c>
      <c r="I65" s="91">
        <v>1005.84893747664</v>
      </c>
      <c r="J65" s="91">
        <v>0.81</v>
      </c>
      <c r="K65" s="91">
        <v>0.01</v>
      </c>
    </row>
    <row r="66" spans="2:11">
      <c r="B66" t="s">
        <v>2025</v>
      </c>
      <c r="C66" t="s">
        <v>2026</v>
      </c>
      <c r="D66" t="s">
        <v>126</v>
      </c>
      <c r="E66" t="s">
        <v>105</v>
      </c>
      <c r="F66" t="s">
        <v>2027</v>
      </c>
      <c r="G66" s="91">
        <v>3496500</v>
      </c>
      <c r="H66" s="91">
        <v>105.14697035893036</v>
      </c>
      <c r="I66" s="91">
        <v>3676.4638186000002</v>
      </c>
      <c r="J66" s="91">
        <v>2.94</v>
      </c>
      <c r="K66" s="91">
        <v>0.03</v>
      </c>
    </row>
    <row r="67" spans="2:11">
      <c r="B67" t="s">
        <v>2028</v>
      </c>
      <c r="C67" t="s">
        <v>2029</v>
      </c>
      <c r="D67" t="s">
        <v>126</v>
      </c>
      <c r="E67" t="s">
        <v>105</v>
      </c>
      <c r="F67" t="s">
        <v>2030</v>
      </c>
      <c r="G67" s="91">
        <v>5988056</v>
      </c>
      <c r="H67" s="91">
        <v>104.66310657265062</v>
      </c>
      <c r="I67" s="91">
        <v>6267.2854329100001</v>
      </c>
      <c r="J67" s="91">
        <v>5.0199999999999996</v>
      </c>
      <c r="K67" s="91">
        <v>0.04</v>
      </c>
    </row>
    <row r="68" spans="2:11">
      <c r="B68" t="s">
        <v>2031</v>
      </c>
      <c r="C68" t="s">
        <v>2032</v>
      </c>
      <c r="D68" t="s">
        <v>126</v>
      </c>
      <c r="E68" t="s">
        <v>113</v>
      </c>
      <c r="F68" t="s">
        <v>2027</v>
      </c>
      <c r="G68" s="91">
        <v>-700000</v>
      </c>
      <c r="H68" s="91">
        <v>102.43287671428571</v>
      </c>
      <c r="I68" s="91">
        <v>-3022.5688395098</v>
      </c>
      <c r="J68" s="91">
        <v>-2.42</v>
      </c>
      <c r="K68" s="91">
        <v>-0.02</v>
      </c>
    </row>
    <row r="69" spans="2:11">
      <c r="B69" t="s">
        <v>2033</v>
      </c>
      <c r="C69" t="s">
        <v>2034</v>
      </c>
      <c r="D69" t="s">
        <v>126</v>
      </c>
      <c r="E69" t="s">
        <v>113</v>
      </c>
      <c r="F69" t="s">
        <v>2030</v>
      </c>
      <c r="G69" s="91">
        <v>-1208000</v>
      </c>
      <c r="H69" s="91">
        <v>102.43287671357616</v>
      </c>
      <c r="I69" s="91">
        <v>-5216.0902258607803</v>
      </c>
      <c r="J69" s="91">
        <v>-4.18</v>
      </c>
      <c r="K69" s="91">
        <v>-0.04</v>
      </c>
    </row>
    <row r="70" spans="2:11">
      <c r="B70" t="s">
        <v>2035</v>
      </c>
      <c r="C70" t="s">
        <v>2036</v>
      </c>
      <c r="D70" t="s">
        <v>126</v>
      </c>
      <c r="E70" t="s">
        <v>105</v>
      </c>
      <c r="F70" t="s">
        <v>2027</v>
      </c>
      <c r="G70" s="91">
        <v>3496500</v>
      </c>
      <c r="H70" s="91">
        <v>-0.85672000000000004</v>
      </c>
      <c r="I70" s="91">
        <v>-29.9552148</v>
      </c>
      <c r="J70" s="91">
        <v>-0.02</v>
      </c>
      <c r="K70" s="91">
        <v>0</v>
      </c>
    </row>
    <row r="71" spans="2:11">
      <c r="B71" t="s">
        <v>2037</v>
      </c>
      <c r="C71" t="s">
        <v>2038</v>
      </c>
      <c r="D71" t="s">
        <v>126</v>
      </c>
      <c r="E71" t="s">
        <v>105</v>
      </c>
      <c r="F71" t="s">
        <v>2030</v>
      </c>
      <c r="G71" s="91">
        <v>5988056</v>
      </c>
      <c r="H71" s="91">
        <v>0.49914799999999998</v>
      </c>
      <c r="I71" s="91">
        <v>29.88926176288</v>
      </c>
      <c r="J71" s="91">
        <v>0.02</v>
      </c>
      <c r="K71" s="91">
        <v>0</v>
      </c>
    </row>
    <row r="72" spans="2:11">
      <c r="B72" s="92" t="s">
        <v>272</v>
      </c>
      <c r="C72" s="16"/>
      <c r="D72" s="16"/>
      <c r="G72" s="93">
        <v>0</v>
      </c>
      <c r="I72" s="93">
        <v>102512.1572699267</v>
      </c>
      <c r="J72" s="93">
        <v>82.07</v>
      </c>
      <c r="K72" s="93">
        <v>0.72</v>
      </c>
    </row>
    <row r="73" spans="2:11">
      <c r="B73" s="92" t="s">
        <v>1659</v>
      </c>
      <c r="C73" s="16"/>
      <c r="D73" s="16"/>
      <c r="G73" s="93">
        <v>0</v>
      </c>
      <c r="I73" s="93">
        <v>102512.1572699267</v>
      </c>
      <c r="J73" s="93">
        <v>82.07</v>
      </c>
      <c r="K73" s="93">
        <v>0.72</v>
      </c>
    </row>
    <row r="74" spans="2:11">
      <c r="B74" t="s">
        <v>2039</v>
      </c>
      <c r="C74" t="s">
        <v>2040</v>
      </c>
      <c r="D74" t="s">
        <v>1649</v>
      </c>
      <c r="E74" t="s">
        <v>123</v>
      </c>
      <c r="F74" t="s">
        <v>2041</v>
      </c>
      <c r="G74" s="91">
        <v>36218859.799999997</v>
      </c>
      <c r="H74" s="91">
        <v>107.29651700000025</v>
      </c>
      <c r="I74" s="91">
        <v>101141.13525769699</v>
      </c>
      <c r="J74" s="91">
        <v>80.97</v>
      </c>
      <c r="K74" s="91">
        <v>0.71</v>
      </c>
    </row>
    <row r="75" spans="2:11">
      <c r="B75" t="s">
        <v>2042</v>
      </c>
      <c r="C75" t="s">
        <v>2043</v>
      </c>
      <c r="D75" t="s">
        <v>1649</v>
      </c>
      <c r="E75" t="s">
        <v>123</v>
      </c>
      <c r="F75" t="s">
        <v>1052</v>
      </c>
      <c r="G75" s="91">
        <v>9013146</v>
      </c>
      <c r="H75" s="91">
        <v>106.02430100000008</v>
      </c>
      <c r="I75" s="91">
        <v>24870.771041100601</v>
      </c>
      <c r="J75" s="91">
        <v>19.91</v>
      </c>
      <c r="K75" s="91">
        <v>0.18</v>
      </c>
    </row>
    <row r="76" spans="2:11">
      <c r="B76" t="s">
        <v>2044</v>
      </c>
      <c r="C76" t="s">
        <v>2045</v>
      </c>
      <c r="D76" t="s">
        <v>1649</v>
      </c>
      <c r="E76" t="s">
        <v>123</v>
      </c>
      <c r="F76" t="s">
        <v>2046</v>
      </c>
      <c r="G76" s="91">
        <v>21935527.800000001</v>
      </c>
      <c r="H76" s="91">
        <v>100.1985810000001</v>
      </c>
      <c r="I76" s="91">
        <v>57202.773362932603</v>
      </c>
      <c r="J76" s="91">
        <v>45.79</v>
      </c>
      <c r="K76" s="91">
        <v>0.4</v>
      </c>
    </row>
    <row r="77" spans="2:11">
      <c r="B77" t="s">
        <v>2047</v>
      </c>
      <c r="C77" t="s">
        <v>2048</v>
      </c>
      <c r="D77" t="s">
        <v>1649</v>
      </c>
      <c r="E77" t="s">
        <v>113</v>
      </c>
      <c r="F77" t="s">
        <v>2049</v>
      </c>
      <c r="G77" s="91">
        <v>131824935.28</v>
      </c>
      <c r="H77" s="91">
        <v>101.61671999999993</v>
      </c>
      <c r="I77" s="91">
        <v>564678.86167012097</v>
      </c>
      <c r="J77" s="91">
        <v>452.06</v>
      </c>
      <c r="K77" s="91">
        <v>3.98</v>
      </c>
    </row>
    <row r="78" spans="2:11">
      <c r="B78" t="s">
        <v>2050</v>
      </c>
      <c r="C78" t="s">
        <v>2051</v>
      </c>
      <c r="D78" t="s">
        <v>1649</v>
      </c>
      <c r="E78" t="s">
        <v>109</v>
      </c>
      <c r="F78" t="s">
        <v>2052</v>
      </c>
      <c r="G78" s="91">
        <v>17250038.460000001</v>
      </c>
      <c r="H78" s="91">
        <v>101.85734199999999</v>
      </c>
      <c r="I78" s="91">
        <v>63235.979978932097</v>
      </c>
      <c r="J78" s="91">
        <v>50.62</v>
      </c>
      <c r="K78" s="91">
        <v>0.45</v>
      </c>
    </row>
    <row r="79" spans="2:11">
      <c r="B79" t="s">
        <v>2053</v>
      </c>
      <c r="C79" t="s">
        <v>2054</v>
      </c>
      <c r="D79" t="s">
        <v>1649</v>
      </c>
      <c r="E79" t="s">
        <v>109</v>
      </c>
      <c r="F79" t="s">
        <v>2055</v>
      </c>
      <c r="G79" s="91">
        <v>5390353.2000000002</v>
      </c>
      <c r="H79" s="91">
        <v>109.72932999999989</v>
      </c>
      <c r="I79" s="91">
        <v>21287.359625125799</v>
      </c>
      <c r="J79" s="91">
        <v>17.04</v>
      </c>
      <c r="K79" s="91">
        <v>0.15</v>
      </c>
    </row>
    <row r="80" spans="2:11">
      <c r="B80" t="s">
        <v>2056</v>
      </c>
      <c r="C80" t="s">
        <v>2057</v>
      </c>
      <c r="D80" t="s">
        <v>1649</v>
      </c>
      <c r="E80" t="s">
        <v>109</v>
      </c>
      <c r="F80" t="s">
        <v>2058</v>
      </c>
      <c r="G80" s="91">
        <v>227195791.09999999</v>
      </c>
      <c r="H80" s="91">
        <v>105.14773700000003</v>
      </c>
      <c r="I80" s="91">
        <v>859769.54721033003</v>
      </c>
      <c r="J80" s="91">
        <v>688.29</v>
      </c>
      <c r="K80" s="91">
        <v>6.06</v>
      </c>
    </row>
    <row r="81" spans="2:11">
      <c r="B81" t="s">
        <v>2059</v>
      </c>
      <c r="C81" t="s">
        <v>2060</v>
      </c>
      <c r="D81" t="s">
        <v>1649</v>
      </c>
      <c r="E81" t="s">
        <v>109</v>
      </c>
      <c r="F81" t="s">
        <v>2046</v>
      </c>
      <c r="G81" s="91">
        <v>125006015.68000001</v>
      </c>
      <c r="H81" s="91">
        <v>100.94831400000005</v>
      </c>
      <c r="I81" s="91">
        <v>454163.08335390099</v>
      </c>
      <c r="J81" s="91">
        <v>363.58</v>
      </c>
      <c r="K81" s="91">
        <v>3.2</v>
      </c>
    </row>
    <row r="82" spans="2:11">
      <c r="B82" t="s">
        <v>2061</v>
      </c>
      <c r="C82" t="s">
        <v>2062</v>
      </c>
      <c r="D82" t="s">
        <v>1649</v>
      </c>
      <c r="E82" t="s">
        <v>116</v>
      </c>
      <c r="F82" t="s">
        <v>1830</v>
      </c>
      <c r="G82" s="91">
        <v>6001813.9000000004</v>
      </c>
      <c r="H82" s="91">
        <v>99.10546600000005</v>
      </c>
      <c r="I82" s="91">
        <v>28098.9454952417</v>
      </c>
      <c r="J82" s="91">
        <v>22.49</v>
      </c>
      <c r="K82" s="91">
        <v>0.2</v>
      </c>
    </row>
    <row r="83" spans="2:11">
      <c r="B83" t="s">
        <v>2063</v>
      </c>
      <c r="C83" t="s">
        <v>2064</v>
      </c>
      <c r="D83" t="s">
        <v>1649</v>
      </c>
      <c r="E83" t="s">
        <v>116</v>
      </c>
      <c r="F83" t="s">
        <v>1830</v>
      </c>
      <c r="G83" s="91">
        <v>-6001813.9000000004</v>
      </c>
      <c r="H83" s="91">
        <v>100.2628300004437</v>
      </c>
      <c r="I83" s="91">
        <v>-28427.08792047</v>
      </c>
      <c r="J83" s="91">
        <v>-22.76</v>
      </c>
      <c r="K83" s="91">
        <v>-0.2</v>
      </c>
    </row>
    <row r="84" spans="2:11">
      <c r="B84" t="s">
        <v>2065</v>
      </c>
      <c r="C84" t="s">
        <v>2066</v>
      </c>
      <c r="D84" t="s">
        <v>1649</v>
      </c>
      <c r="E84" t="s">
        <v>109</v>
      </c>
      <c r="F84" t="s">
        <v>1830</v>
      </c>
      <c r="G84" s="91">
        <v>82940824.799999997</v>
      </c>
      <c r="H84" s="91">
        <v>106.96835499999989</v>
      </c>
      <c r="I84" s="91">
        <v>319304.84884725901</v>
      </c>
      <c r="J84" s="91">
        <v>255.62</v>
      </c>
      <c r="K84" s="91">
        <v>2.25</v>
      </c>
    </row>
    <row r="85" spans="2:11">
      <c r="B85" t="s">
        <v>2067</v>
      </c>
      <c r="C85" t="s">
        <v>2068</v>
      </c>
      <c r="D85" t="s">
        <v>1649</v>
      </c>
      <c r="E85" t="s">
        <v>109</v>
      </c>
      <c r="F85" t="s">
        <v>2069</v>
      </c>
      <c r="G85" s="91">
        <v>-77428525.370000005</v>
      </c>
      <c r="H85" s="91">
        <v>101.71892000001301</v>
      </c>
      <c r="I85" s="91">
        <v>-283455.29574210203</v>
      </c>
      <c r="J85" s="91">
        <v>-226.92</v>
      </c>
      <c r="K85" s="91">
        <v>-2</v>
      </c>
    </row>
    <row r="86" spans="2:11">
      <c r="B86" t="s">
        <v>2070</v>
      </c>
      <c r="C86" t="s">
        <v>2071</v>
      </c>
      <c r="D86" t="s">
        <v>1649</v>
      </c>
      <c r="E86" t="s">
        <v>109</v>
      </c>
      <c r="F86" t="s">
        <v>2046</v>
      </c>
      <c r="G86" s="91">
        <v>-125006015.68000001</v>
      </c>
      <c r="H86" s="91">
        <v>100.09069305551684</v>
      </c>
      <c r="I86" s="91">
        <v>-450304.67545126501</v>
      </c>
      <c r="J86" s="91">
        <v>-360.49</v>
      </c>
      <c r="K86" s="91">
        <v>-3.18</v>
      </c>
    </row>
    <row r="87" spans="2:11">
      <c r="B87" t="s">
        <v>2072</v>
      </c>
      <c r="C87" t="s">
        <v>2073</v>
      </c>
      <c r="D87" t="s">
        <v>1649</v>
      </c>
      <c r="E87" t="s">
        <v>109</v>
      </c>
      <c r="F87" t="s">
        <v>2055</v>
      </c>
      <c r="G87" s="91">
        <v>-19317031.120000001</v>
      </c>
      <c r="H87" s="91">
        <v>101.8242836112385</v>
      </c>
      <c r="I87" s="91">
        <v>-70790.273361887099</v>
      </c>
      <c r="J87" s="91">
        <v>-56.67</v>
      </c>
      <c r="K87" s="91">
        <v>-0.5</v>
      </c>
    </row>
    <row r="88" spans="2:11">
      <c r="B88" t="s">
        <v>2074</v>
      </c>
      <c r="C88" t="s">
        <v>2075</v>
      </c>
      <c r="D88" t="s">
        <v>1649</v>
      </c>
      <c r="E88" t="s">
        <v>113</v>
      </c>
      <c r="F88" t="s">
        <v>2049</v>
      </c>
      <c r="G88" s="91">
        <v>-131824935.28</v>
      </c>
      <c r="H88" s="91">
        <v>99.963166666688025</v>
      </c>
      <c r="I88" s="91">
        <v>-555490.15124957799</v>
      </c>
      <c r="J88" s="91">
        <v>-444.7</v>
      </c>
      <c r="K88" s="91">
        <v>-3.92</v>
      </c>
    </row>
    <row r="89" spans="2:11">
      <c r="B89" t="s">
        <v>2076</v>
      </c>
      <c r="C89" t="s">
        <v>2077</v>
      </c>
      <c r="D89" t="s">
        <v>1649</v>
      </c>
      <c r="E89" t="s">
        <v>109</v>
      </c>
      <c r="F89" t="s">
        <v>1830</v>
      </c>
      <c r="G89" s="91">
        <v>-82940824.799999997</v>
      </c>
      <c r="H89" s="91">
        <v>100.82314000004988</v>
      </c>
      <c r="I89" s="91">
        <v>-300961.13451517501</v>
      </c>
      <c r="J89" s="91">
        <v>-240.94</v>
      </c>
      <c r="K89" s="91">
        <v>-2.12</v>
      </c>
    </row>
    <row r="90" spans="2:11">
      <c r="B90" t="s">
        <v>2078</v>
      </c>
      <c r="C90" t="s">
        <v>2079</v>
      </c>
      <c r="D90" t="s">
        <v>1649</v>
      </c>
      <c r="E90" t="s">
        <v>123</v>
      </c>
      <c r="F90" t="s">
        <v>2046</v>
      </c>
      <c r="G90" s="91">
        <v>-21935527.800000001</v>
      </c>
      <c r="H90" s="91">
        <v>100.07978082205064</v>
      </c>
      <c r="I90" s="91">
        <v>-57134.951048615403</v>
      </c>
      <c r="J90" s="91">
        <v>-45.74</v>
      </c>
      <c r="K90" s="91">
        <v>-0.4</v>
      </c>
    </row>
    <row r="91" spans="2:11">
      <c r="B91" t="s">
        <v>2080</v>
      </c>
      <c r="C91" t="s">
        <v>2081</v>
      </c>
      <c r="D91" t="s">
        <v>1649</v>
      </c>
      <c r="E91" t="s">
        <v>123</v>
      </c>
      <c r="F91" t="s">
        <v>2041</v>
      </c>
      <c r="G91" s="91">
        <v>-36218859.799999997</v>
      </c>
      <c r="H91" s="91">
        <v>101.61095890406794</v>
      </c>
      <c r="I91" s="91">
        <v>-95781.746001881897</v>
      </c>
      <c r="J91" s="91">
        <v>-76.680000000000007</v>
      </c>
      <c r="K91" s="91">
        <v>-0.68</v>
      </c>
    </row>
    <row r="92" spans="2:11">
      <c r="B92" t="s">
        <v>2082</v>
      </c>
      <c r="C92" t="s">
        <v>2083</v>
      </c>
      <c r="D92" t="s">
        <v>1649</v>
      </c>
      <c r="E92" t="s">
        <v>123</v>
      </c>
      <c r="F92" t="s">
        <v>1052</v>
      </c>
      <c r="G92" s="91">
        <v>-9013146</v>
      </c>
      <c r="H92" s="91">
        <v>101.12832876667055</v>
      </c>
      <c r="I92" s="91">
        <v>-23722.292783849702</v>
      </c>
      <c r="J92" s="91">
        <v>-18.989999999999998</v>
      </c>
      <c r="K92" s="91">
        <v>-0.17</v>
      </c>
    </row>
    <row r="93" spans="2:11">
      <c r="B93" t="s">
        <v>2084</v>
      </c>
      <c r="C93" t="s">
        <v>2085</v>
      </c>
      <c r="D93" t="s">
        <v>1649</v>
      </c>
      <c r="E93" t="s">
        <v>109</v>
      </c>
      <c r="F93" t="s">
        <v>2052</v>
      </c>
      <c r="G93" s="91">
        <v>-17250038.460000001</v>
      </c>
      <c r="H93" s="91">
        <v>100.13426666644081</v>
      </c>
      <c r="I93" s="91">
        <v>-62166.245042248403</v>
      </c>
      <c r="J93" s="91">
        <v>-49.77</v>
      </c>
      <c r="K93" s="91">
        <v>-0.44</v>
      </c>
    </row>
    <row r="94" spans="2:11">
      <c r="B94" t="s">
        <v>2086</v>
      </c>
      <c r="C94" t="s">
        <v>2087</v>
      </c>
      <c r="D94" t="s">
        <v>1649</v>
      </c>
      <c r="E94" t="s">
        <v>109</v>
      </c>
      <c r="F94" t="s">
        <v>2055</v>
      </c>
      <c r="G94" s="91">
        <v>-5390353.2000000002</v>
      </c>
      <c r="H94" s="91">
        <v>101.85617250090402</v>
      </c>
      <c r="I94" s="91">
        <v>-19759.9764262262</v>
      </c>
      <c r="J94" s="91">
        <v>-15.82</v>
      </c>
      <c r="K94" s="91">
        <v>-0.14000000000000001</v>
      </c>
    </row>
    <row r="95" spans="2:11">
      <c r="B95" t="s">
        <v>2088</v>
      </c>
      <c r="C95" t="s">
        <v>2089</v>
      </c>
      <c r="D95" t="s">
        <v>1649</v>
      </c>
      <c r="E95" t="s">
        <v>109</v>
      </c>
      <c r="F95" t="s">
        <v>2058</v>
      </c>
      <c r="G95" s="91">
        <v>-227195791.09999999</v>
      </c>
      <c r="H95" s="91">
        <v>100.80564166666026</v>
      </c>
      <c r="I95" s="91">
        <v>-824265.20403374196</v>
      </c>
      <c r="J95" s="91">
        <v>-659.87</v>
      </c>
      <c r="K95" s="91">
        <v>-5.81</v>
      </c>
    </row>
    <row r="96" spans="2:11">
      <c r="B96" t="s">
        <v>2090</v>
      </c>
      <c r="C96" t="s">
        <v>2091</v>
      </c>
      <c r="D96" t="s">
        <v>1649</v>
      </c>
      <c r="E96" t="s">
        <v>123</v>
      </c>
      <c r="F96" t="s">
        <v>2058</v>
      </c>
      <c r="G96" s="91">
        <v>26478616.82</v>
      </c>
      <c r="H96" s="91">
        <v>104.17971499999999</v>
      </c>
      <c r="I96" s="91">
        <v>71793.625505048403</v>
      </c>
      <c r="J96" s="91">
        <v>57.47</v>
      </c>
      <c r="K96" s="91">
        <v>0.51</v>
      </c>
    </row>
    <row r="97" spans="2:11">
      <c r="B97" t="s">
        <v>2092</v>
      </c>
      <c r="C97" t="s">
        <v>2093</v>
      </c>
      <c r="D97" t="s">
        <v>1649</v>
      </c>
      <c r="E97" t="s">
        <v>109</v>
      </c>
      <c r="F97" t="s">
        <v>2055</v>
      </c>
      <c r="G97" s="91">
        <v>7276471.3499999996</v>
      </c>
      <c r="H97" s="91">
        <v>120.48915300000003</v>
      </c>
      <c r="I97" s="91">
        <v>31553.723953751702</v>
      </c>
      <c r="J97" s="91">
        <v>25.26</v>
      </c>
      <c r="K97" s="91">
        <v>0.22</v>
      </c>
    </row>
    <row r="98" spans="2:11">
      <c r="B98" t="s">
        <v>2094</v>
      </c>
      <c r="C98" t="s">
        <v>2095</v>
      </c>
      <c r="D98" t="s">
        <v>1649</v>
      </c>
      <c r="E98" t="s">
        <v>123</v>
      </c>
      <c r="F98" t="s">
        <v>2058</v>
      </c>
      <c r="G98" s="91">
        <v>-26478616.82</v>
      </c>
      <c r="H98" s="91">
        <v>100.62400000016315</v>
      </c>
      <c r="I98" s="91">
        <v>-69343.266804211395</v>
      </c>
      <c r="J98" s="91">
        <v>-55.51</v>
      </c>
      <c r="K98" s="91">
        <v>-0.49</v>
      </c>
    </row>
    <row r="99" spans="2:11">
      <c r="B99" t="s">
        <v>2096</v>
      </c>
      <c r="C99" t="s">
        <v>2097</v>
      </c>
      <c r="D99" t="s">
        <v>1649</v>
      </c>
      <c r="E99" t="s">
        <v>109</v>
      </c>
      <c r="F99" t="s">
        <v>2055</v>
      </c>
      <c r="G99" s="91">
        <v>-7276471.3499999996</v>
      </c>
      <c r="H99" s="91">
        <v>101.84421416707701</v>
      </c>
      <c r="I99" s="91">
        <v>-26670.983570734501</v>
      </c>
      <c r="J99" s="91">
        <v>-21.35</v>
      </c>
      <c r="K99" s="91">
        <v>-0.19</v>
      </c>
    </row>
    <row r="100" spans="2:11">
      <c r="B100" t="s">
        <v>2098</v>
      </c>
      <c r="C100" t="s">
        <v>2099</v>
      </c>
      <c r="D100" t="s">
        <v>126</v>
      </c>
      <c r="E100" t="s">
        <v>109</v>
      </c>
      <c r="F100" t="s">
        <v>2055</v>
      </c>
      <c r="G100" s="91">
        <v>19317031.120000001</v>
      </c>
      <c r="H100" s="91">
        <v>111.04555700000007</v>
      </c>
      <c r="I100" s="91">
        <v>77201.086586239398</v>
      </c>
      <c r="J100" s="91">
        <v>61.8</v>
      </c>
      <c r="K100" s="91">
        <v>0.54</v>
      </c>
    </row>
    <row r="101" spans="2:11">
      <c r="B101" t="s">
        <v>2100</v>
      </c>
      <c r="C101" t="s">
        <v>2101</v>
      </c>
      <c r="D101" t="s">
        <v>126</v>
      </c>
      <c r="E101" t="s">
        <v>109</v>
      </c>
      <c r="F101" t="s">
        <v>2069</v>
      </c>
      <c r="G101" s="91">
        <v>77428525.370000005</v>
      </c>
      <c r="H101" s="91">
        <v>106.39420800000016</v>
      </c>
      <c r="I101" s="91">
        <v>296483.69933423301</v>
      </c>
      <c r="J101" s="91">
        <v>237.35</v>
      </c>
      <c r="K101" s="91">
        <v>2.09</v>
      </c>
    </row>
    <row r="102" spans="2:11">
      <c r="B102" s="92" t="s">
        <v>1662</v>
      </c>
      <c r="C102" s="16"/>
      <c r="D102" s="16"/>
      <c r="G102" s="93">
        <v>0</v>
      </c>
      <c r="I102" s="93">
        <v>0</v>
      </c>
      <c r="J102" s="93">
        <v>0</v>
      </c>
      <c r="K102" s="93">
        <v>0</v>
      </c>
    </row>
    <row r="103" spans="2:11">
      <c r="B103" t="s">
        <v>238</v>
      </c>
      <c r="C103" t="s">
        <v>238</v>
      </c>
      <c r="D103" t="s">
        <v>238</v>
      </c>
      <c r="E103" t="s">
        <v>238</v>
      </c>
      <c r="G103" s="91">
        <v>0</v>
      </c>
      <c r="H103" s="91">
        <v>0</v>
      </c>
      <c r="I103" s="91">
        <v>0</v>
      </c>
      <c r="J103" s="91">
        <v>0</v>
      </c>
      <c r="K103" s="91">
        <v>0</v>
      </c>
    </row>
    <row r="104" spans="2:11">
      <c r="B104" s="92" t="s">
        <v>1661</v>
      </c>
      <c r="C104" s="16"/>
      <c r="D104" s="16"/>
      <c r="G104" s="93">
        <v>0</v>
      </c>
      <c r="I104" s="93">
        <v>0</v>
      </c>
      <c r="J104" s="93">
        <v>0</v>
      </c>
      <c r="K104" s="93">
        <v>0</v>
      </c>
    </row>
    <row r="105" spans="2:11">
      <c r="B105" t="s">
        <v>238</v>
      </c>
      <c r="C105" t="s">
        <v>238</v>
      </c>
      <c r="D105" t="s">
        <v>238</v>
      </c>
      <c r="E105" t="s">
        <v>238</v>
      </c>
      <c r="G105" s="91">
        <v>0</v>
      </c>
      <c r="H105" s="91">
        <v>0</v>
      </c>
      <c r="I105" s="91">
        <v>0</v>
      </c>
      <c r="J105" s="91">
        <v>0</v>
      </c>
      <c r="K105" s="91">
        <v>0</v>
      </c>
    </row>
    <row r="106" spans="2:11">
      <c r="B106" s="92" t="s">
        <v>1067</v>
      </c>
      <c r="C106" s="16"/>
      <c r="D106" s="16"/>
      <c r="G106" s="93">
        <v>0</v>
      </c>
      <c r="I106" s="93">
        <v>0</v>
      </c>
      <c r="J106" s="93">
        <v>0</v>
      </c>
      <c r="K106" s="93">
        <v>0</v>
      </c>
    </row>
    <row r="107" spans="2:11">
      <c r="B107" t="s">
        <v>238</v>
      </c>
      <c r="C107" t="s">
        <v>238</v>
      </c>
      <c r="D107" t="s">
        <v>238</v>
      </c>
      <c r="E107" t="s">
        <v>238</v>
      </c>
      <c r="G107" s="91">
        <v>0</v>
      </c>
      <c r="H107" s="91">
        <v>0</v>
      </c>
      <c r="I107" s="91">
        <v>0</v>
      </c>
      <c r="J107" s="91">
        <v>0</v>
      </c>
      <c r="K107" s="91">
        <v>0</v>
      </c>
    </row>
    <row r="108" spans="2:11">
      <c r="B108" t="s">
        <v>274</v>
      </c>
      <c r="C108" s="16"/>
      <c r="D108" s="16"/>
    </row>
    <row r="109" spans="2:11">
      <c r="B109" t="s">
        <v>386</v>
      </c>
      <c r="C109" s="16"/>
      <c r="D109" s="16"/>
    </row>
    <row r="110" spans="2:11">
      <c r="B110" t="s">
        <v>387</v>
      </c>
      <c r="C110" s="16"/>
      <c r="D110" s="16"/>
    </row>
    <row r="111" spans="2:11">
      <c r="B111" t="s">
        <v>388</v>
      </c>
      <c r="C111" s="16"/>
      <c r="D111" s="16"/>
    </row>
    <row r="112" spans="2:11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 xr:uid="{00000000-0002-0000-1300-000000000000}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indexed="43"/>
    <pageSetUpPr fitToPage="1"/>
  </sheetPr>
  <dimension ref="B1:BZ503"/>
  <sheetViews>
    <sheetView rightToLeft="1" workbookViewId="0">
      <selection activeCell="K22" sqref="K22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218</v>
      </c>
    </row>
    <row r="2" spans="2:78">
      <c r="B2" s="2" t="s">
        <v>1</v>
      </c>
    </row>
    <row r="3" spans="2:78">
      <c r="B3" s="2" t="s">
        <v>2</v>
      </c>
      <c r="C3" t="s">
        <v>219</v>
      </c>
    </row>
    <row r="4" spans="2:78">
      <c r="B4" s="2" t="s">
        <v>3</v>
      </c>
      <c r="C4" t="s">
        <v>220</v>
      </c>
    </row>
    <row r="5" spans="2:78">
      <c r="B5" s="89" t="s">
        <v>221</v>
      </c>
      <c r="C5" t="s">
        <v>222</v>
      </c>
    </row>
    <row r="6" spans="2:78" ht="26.25" customHeight="1">
      <c r="B6" s="113" t="s">
        <v>139</v>
      </c>
      <c r="C6" s="114"/>
      <c r="D6" s="114"/>
      <c r="E6" s="114"/>
      <c r="F6" s="114"/>
      <c r="G6" s="114"/>
      <c r="H6" s="114"/>
      <c r="I6" s="114"/>
      <c r="J6" s="114"/>
      <c r="K6" s="114"/>
      <c r="L6" s="114"/>
      <c r="M6" s="114"/>
      <c r="N6" s="114"/>
      <c r="O6" s="114"/>
      <c r="P6" s="114"/>
      <c r="Q6" s="115"/>
    </row>
    <row r="7" spans="2:78" ht="26.25" customHeight="1">
      <c r="B7" s="113" t="s">
        <v>148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4"/>
      <c r="Q7" s="115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90">
        <v>1.74</v>
      </c>
      <c r="I11" s="7"/>
      <c r="J11" s="7"/>
      <c r="K11" s="90">
        <v>7.89</v>
      </c>
      <c r="L11" s="90">
        <v>17011048.57</v>
      </c>
      <c r="M11" s="7"/>
      <c r="N11" s="90">
        <v>59885.689558167105</v>
      </c>
      <c r="O11" s="7"/>
      <c r="P11" s="90">
        <v>100</v>
      </c>
      <c r="Q11" s="90">
        <v>0.42</v>
      </c>
      <c r="R11" s="16"/>
      <c r="S11" s="16"/>
      <c r="T11" s="16"/>
      <c r="U11" s="16"/>
      <c r="V11" s="16"/>
      <c r="BZ11" s="16"/>
    </row>
    <row r="12" spans="2:78">
      <c r="B12" s="92" t="s">
        <v>226</v>
      </c>
      <c r="D12" s="16"/>
      <c r="H12" s="93">
        <v>1.74</v>
      </c>
      <c r="K12" s="93">
        <v>7.89</v>
      </c>
      <c r="L12" s="93">
        <v>17011048.57</v>
      </c>
      <c r="N12" s="93">
        <v>59885.689558167105</v>
      </c>
      <c r="P12" s="93">
        <v>100</v>
      </c>
      <c r="Q12" s="93">
        <v>0.42</v>
      </c>
    </row>
    <row r="13" spans="2:78">
      <c r="B13" s="92" t="s">
        <v>1666</v>
      </c>
      <c r="D13" s="16"/>
      <c r="H13" s="93">
        <v>0</v>
      </c>
      <c r="K13" s="93">
        <v>0</v>
      </c>
      <c r="L13" s="93">
        <v>0</v>
      </c>
      <c r="N13" s="93">
        <v>0</v>
      </c>
      <c r="P13" s="93">
        <v>0</v>
      </c>
      <c r="Q13" s="93">
        <v>0</v>
      </c>
    </row>
    <row r="14" spans="2:78">
      <c r="B14" t="s">
        <v>238</v>
      </c>
      <c r="C14" t="s">
        <v>238</v>
      </c>
      <c r="D14" s="16"/>
      <c r="E14" t="s">
        <v>238</v>
      </c>
      <c r="H14" s="91">
        <v>0</v>
      </c>
      <c r="I14" t="s">
        <v>238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</row>
    <row r="15" spans="2:78">
      <c r="B15" s="92" t="s">
        <v>1667</v>
      </c>
      <c r="D15" s="16"/>
      <c r="H15" s="93">
        <v>1.74</v>
      </c>
      <c r="K15" s="93">
        <v>7.89</v>
      </c>
      <c r="L15" s="93">
        <v>17011048.57</v>
      </c>
      <c r="N15" s="93">
        <v>59885.689558167105</v>
      </c>
      <c r="P15" s="93">
        <v>100</v>
      </c>
      <c r="Q15" s="93">
        <v>0.42</v>
      </c>
    </row>
    <row r="16" spans="2:78">
      <c r="B16" t="s">
        <v>2102</v>
      </c>
      <c r="C16" t="s">
        <v>2103</v>
      </c>
      <c r="D16" t="s">
        <v>1670</v>
      </c>
      <c r="E16" t="s">
        <v>230</v>
      </c>
      <c r="F16" t="s">
        <v>231</v>
      </c>
      <c r="G16" t="s">
        <v>2104</v>
      </c>
      <c r="H16" s="91">
        <v>0.5</v>
      </c>
      <c r="I16" t="s">
        <v>105</v>
      </c>
      <c r="J16" s="91">
        <v>1.55</v>
      </c>
      <c r="K16" s="91">
        <v>-0.35</v>
      </c>
      <c r="L16" s="91">
        <v>141689.54</v>
      </c>
      <c r="M16" s="91">
        <v>101.3</v>
      </c>
      <c r="N16" s="91">
        <v>143.53150402</v>
      </c>
      <c r="O16" s="91">
        <v>0.16</v>
      </c>
      <c r="P16" s="91">
        <v>0.24</v>
      </c>
      <c r="Q16" s="91">
        <v>0</v>
      </c>
    </row>
    <row r="17" spans="2:17">
      <c r="B17" t="s">
        <v>2105</v>
      </c>
      <c r="C17" t="s">
        <v>2106</v>
      </c>
      <c r="D17" t="s">
        <v>1670</v>
      </c>
      <c r="E17" t="s">
        <v>230</v>
      </c>
      <c r="F17" t="s">
        <v>231</v>
      </c>
      <c r="G17" t="s">
        <v>2107</v>
      </c>
      <c r="H17" s="91">
        <v>0.75</v>
      </c>
      <c r="I17" t="s">
        <v>105</v>
      </c>
      <c r="J17" s="91">
        <v>1.95</v>
      </c>
      <c r="K17" s="91">
        <v>0.28000000000000003</v>
      </c>
      <c r="L17" s="91">
        <v>528662.06999999995</v>
      </c>
      <c r="M17" s="91">
        <v>102.03</v>
      </c>
      <c r="N17" s="91">
        <v>539.39391002100001</v>
      </c>
      <c r="O17" s="91">
        <v>0</v>
      </c>
      <c r="P17" s="91">
        <v>0.9</v>
      </c>
      <c r="Q17" s="91">
        <v>0</v>
      </c>
    </row>
    <row r="18" spans="2:17">
      <c r="B18" t="s">
        <v>2108</v>
      </c>
      <c r="C18" t="s">
        <v>2109</v>
      </c>
      <c r="D18" t="s">
        <v>216</v>
      </c>
      <c r="E18" t="s">
        <v>238</v>
      </c>
      <c r="F18" t="s">
        <v>239</v>
      </c>
      <c r="G18" t="s">
        <v>2110</v>
      </c>
      <c r="H18" s="91">
        <v>1.94</v>
      </c>
      <c r="I18" t="s">
        <v>105</v>
      </c>
      <c r="J18" s="91">
        <v>2</v>
      </c>
      <c r="K18" s="91">
        <v>1.6</v>
      </c>
      <c r="L18" s="91">
        <v>97911</v>
      </c>
      <c r="M18" s="91">
        <v>4.4800000000000004</v>
      </c>
      <c r="N18" s="91">
        <v>4.3864127999999996</v>
      </c>
      <c r="O18" s="91">
        <v>0.11</v>
      </c>
      <c r="P18" s="91">
        <v>0.01</v>
      </c>
      <c r="Q18" s="91">
        <v>0</v>
      </c>
    </row>
    <row r="19" spans="2:17">
      <c r="B19" t="s">
        <v>2111</v>
      </c>
      <c r="C19" t="s">
        <v>2112</v>
      </c>
      <c r="D19" t="s">
        <v>1670</v>
      </c>
      <c r="E19" t="s">
        <v>238</v>
      </c>
      <c r="F19" t="s">
        <v>239</v>
      </c>
      <c r="G19" t="s">
        <v>2113</v>
      </c>
      <c r="H19" s="91">
        <v>1.75</v>
      </c>
      <c r="I19" t="s">
        <v>109</v>
      </c>
      <c r="J19" s="91">
        <v>5.87</v>
      </c>
      <c r="K19" s="91">
        <v>7.98</v>
      </c>
      <c r="L19" s="91">
        <v>16071396.6</v>
      </c>
      <c r="M19" s="91">
        <v>101.55</v>
      </c>
      <c r="N19" s="91">
        <v>58737.491187032698</v>
      </c>
      <c r="O19" s="91">
        <v>0</v>
      </c>
      <c r="P19" s="91">
        <v>98.08</v>
      </c>
      <c r="Q19" s="91">
        <v>0.41</v>
      </c>
    </row>
    <row r="20" spans="2:17">
      <c r="B20" t="s">
        <v>2114</v>
      </c>
      <c r="C20" t="s">
        <v>2115</v>
      </c>
      <c r="D20" t="s">
        <v>1670</v>
      </c>
      <c r="E20" t="s">
        <v>238</v>
      </c>
      <c r="F20" t="s">
        <v>239</v>
      </c>
      <c r="G20" t="s">
        <v>746</v>
      </c>
      <c r="H20" s="91">
        <v>0.01</v>
      </c>
      <c r="I20" t="s">
        <v>109</v>
      </c>
      <c r="J20" s="91">
        <v>0</v>
      </c>
      <c r="K20" s="91">
        <v>0.01</v>
      </c>
      <c r="L20" s="91">
        <v>67285.88</v>
      </c>
      <c r="M20" s="91">
        <v>95.17</v>
      </c>
      <c r="N20" s="91">
        <v>230.46546321360401</v>
      </c>
      <c r="O20" s="91">
        <v>0</v>
      </c>
      <c r="P20" s="91">
        <v>0.38</v>
      </c>
      <c r="Q20" s="91">
        <v>0</v>
      </c>
    </row>
    <row r="21" spans="2:17">
      <c r="B21" t="s">
        <v>2116</v>
      </c>
      <c r="C21" t="s">
        <v>2117</v>
      </c>
      <c r="D21" t="s">
        <v>1670</v>
      </c>
      <c r="E21" t="s">
        <v>238</v>
      </c>
      <c r="F21" t="s">
        <v>239</v>
      </c>
      <c r="G21" t="s">
        <v>449</v>
      </c>
      <c r="H21" s="91">
        <v>0.01</v>
      </c>
      <c r="I21" t="s">
        <v>109</v>
      </c>
      <c r="J21" s="91">
        <v>0</v>
      </c>
      <c r="K21" s="91">
        <v>0.01</v>
      </c>
      <c r="L21" s="91">
        <v>104103.48</v>
      </c>
      <c r="M21" s="91">
        <v>61.5</v>
      </c>
      <c r="N21" s="91">
        <v>230.42108107979999</v>
      </c>
      <c r="O21" s="91">
        <v>0</v>
      </c>
      <c r="P21" s="91">
        <v>0.38</v>
      </c>
      <c r="Q21" s="91">
        <v>0</v>
      </c>
    </row>
    <row r="22" spans="2:17">
      <c r="B22" s="92" t="s">
        <v>1671</v>
      </c>
      <c r="D22" s="16"/>
      <c r="H22" s="93">
        <v>0</v>
      </c>
      <c r="K22" s="93">
        <v>0</v>
      </c>
      <c r="L22" s="93">
        <v>0</v>
      </c>
      <c r="N22" s="93">
        <v>0</v>
      </c>
      <c r="P22" s="93">
        <v>0</v>
      </c>
      <c r="Q22" s="93">
        <v>0</v>
      </c>
    </row>
    <row r="23" spans="2:17">
      <c r="B23" s="92" t="s">
        <v>1672</v>
      </c>
      <c r="D23" s="16"/>
      <c r="H23" s="93">
        <v>0</v>
      </c>
      <c r="K23" s="93">
        <v>0</v>
      </c>
      <c r="L23" s="93">
        <v>0</v>
      </c>
      <c r="N23" s="93">
        <v>0</v>
      </c>
      <c r="P23" s="93">
        <v>0</v>
      </c>
      <c r="Q23" s="93">
        <v>0</v>
      </c>
    </row>
    <row r="24" spans="2:17">
      <c r="B24" t="s">
        <v>238</v>
      </c>
      <c r="C24" t="s">
        <v>238</v>
      </c>
      <c r="D24" s="16"/>
      <c r="E24" t="s">
        <v>238</v>
      </c>
      <c r="H24" s="91">
        <v>0</v>
      </c>
      <c r="I24" t="s">
        <v>238</v>
      </c>
      <c r="J24" s="91">
        <v>0</v>
      </c>
      <c r="K24" s="91">
        <v>0</v>
      </c>
      <c r="L24" s="91">
        <v>0</v>
      </c>
      <c r="M24" s="91">
        <v>0</v>
      </c>
      <c r="N24" s="91">
        <v>0</v>
      </c>
      <c r="O24" s="91">
        <v>0</v>
      </c>
      <c r="P24" s="91">
        <v>0</v>
      </c>
      <c r="Q24" s="91">
        <v>0</v>
      </c>
    </row>
    <row r="25" spans="2:17">
      <c r="B25" s="92" t="s">
        <v>1673</v>
      </c>
      <c r="D25" s="16"/>
      <c r="H25" s="93">
        <v>0</v>
      </c>
      <c r="K25" s="93">
        <v>0</v>
      </c>
      <c r="L25" s="93">
        <v>0</v>
      </c>
      <c r="N25" s="93">
        <v>0</v>
      </c>
      <c r="P25" s="93">
        <v>0</v>
      </c>
      <c r="Q25" s="93">
        <v>0</v>
      </c>
    </row>
    <row r="26" spans="2:17">
      <c r="B26" t="s">
        <v>238</v>
      </c>
      <c r="C26" t="s">
        <v>238</v>
      </c>
      <c r="D26" s="16"/>
      <c r="E26" t="s">
        <v>238</v>
      </c>
      <c r="H26" s="91">
        <v>0</v>
      </c>
      <c r="I26" t="s">
        <v>238</v>
      </c>
      <c r="J26" s="91">
        <v>0</v>
      </c>
      <c r="K26" s="91">
        <v>0</v>
      </c>
      <c r="L26" s="91">
        <v>0</v>
      </c>
      <c r="M26" s="91">
        <v>0</v>
      </c>
      <c r="N26" s="91">
        <v>0</v>
      </c>
      <c r="O26" s="91">
        <v>0</v>
      </c>
      <c r="P26" s="91">
        <v>0</v>
      </c>
      <c r="Q26" s="91">
        <v>0</v>
      </c>
    </row>
    <row r="27" spans="2:17">
      <c r="B27" s="92" t="s">
        <v>1674</v>
      </c>
      <c r="D27" s="16"/>
      <c r="H27" s="93">
        <v>0</v>
      </c>
      <c r="K27" s="93">
        <v>0</v>
      </c>
      <c r="L27" s="93">
        <v>0</v>
      </c>
      <c r="N27" s="93">
        <v>0</v>
      </c>
      <c r="P27" s="93">
        <v>0</v>
      </c>
      <c r="Q27" s="93">
        <v>0</v>
      </c>
    </row>
    <row r="28" spans="2:17">
      <c r="B28" t="s">
        <v>238</v>
      </c>
      <c r="C28" t="s">
        <v>238</v>
      </c>
      <c r="D28" s="16"/>
      <c r="E28" t="s">
        <v>238</v>
      </c>
      <c r="H28" s="91">
        <v>0</v>
      </c>
      <c r="I28" t="s">
        <v>238</v>
      </c>
      <c r="J28" s="91">
        <v>0</v>
      </c>
      <c r="K28" s="91">
        <v>0</v>
      </c>
      <c r="L28" s="91">
        <v>0</v>
      </c>
      <c r="M28" s="91">
        <v>0</v>
      </c>
      <c r="N28" s="91">
        <v>0</v>
      </c>
      <c r="O28" s="91">
        <v>0</v>
      </c>
      <c r="P28" s="91">
        <v>0</v>
      </c>
      <c r="Q28" s="91">
        <v>0</v>
      </c>
    </row>
    <row r="29" spans="2:17">
      <c r="B29" s="92" t="s">
        <v>1675</v>
      </c>
      <c r="D29" s="16"/>
      <c r="H29" s="93">
        <v>0</v>
      </c>
      <c r="K29" s="93">
        <v>0</v>
      </c>
      <c r="L29" s="93">
        <v>0</v>
      </c>
      <c r="N29" s="93">
        <v>0</v>
      </c>
      <c r="P29" s="93">
        <v>0</v>
      </c>
      <c r="Q29" s="93">
        <v>0</v>
      </c>
    </row>
    <row r="30" spans="2:17">
      <c r="B30" t="s">
        <v>238</v>
      </c>
      <c r="C30" t="s">
        <v>238</v>
      </c>
      <c r="D30" s="16"/>
      <c r="E30" t="s">
        <v>238</v>
      </c>
      <c r="H30" s="91">
        <v>0</v>
      </c>
      <c r="I30" t="s">
        <v>238</v>
      </c>
      <c r="J30" s="91">
        <v>0</v>
      </c>
      <c r="K30" s="91">
        <v>0</v>
      </c>
      <c r="L30" s="91">
        <v>0</v>
      </c>
      <c r="M30" s="91">
        <v>0</v>
      </c>
      <c r="N30" s="91">
        <v>0</v>
      </c>
      <c r="O30" s="91">
        <v>0</v>
      </c>
      <c r="P30" s="91">
        <v>0</v>
      </c>
      <c r="Q30" s="91">
        <v>0</v>
      </c>
    </row>
    <row r="31" spans="2:17">
      <c r="B31" s="92" t="s">
        <v>272</v>
      </c>
      <c r="D31" s="16"/>
      <c r="H31" s="93">
        <v>0</v>
      </c>
      <c r="K31" s="93">
        <v>0</v>
      </c>
      <c r="L31" s="93">
        <v>0</v>
      </c>
      <c r="N31" s="93">
        <v>0</v>
      </c>
      <c r="P31" s="93">
        <v>0</v>
      </c>
      <c r="Q31" s="93">
        <v>0</v>
      </c>
    </row>
    <row r="32" spans="2:17">
      <c r="B32" s="92" t="s">
        <v>1666</v>
      </c>
      <c r="D32" s="16"/>
      <c r="H32" s="93">
        <v>0</v>
      </c>
      <c r="K32" s="93">
        <v>0</v>
      </c>
      <c r="L32" s="93">
        <v>0</v>
      </c>
      <c r="N32" s="93">
        <v>0</v>
      </c>
      <c r="P32" s="93">
        <v>0</v>
      </c>
      <c r="Q32" s="93">
        <v>0</v>
      </c>
    </row>
    <row r="33" spans="2:17">
      <c r="B33" t="s">
        <v>238</v>
      </c>
      <c r="C33" t="s">
        <v>238</v>
      </c>
      <c r="D33" s="16"/>
      <c r="E33" t="s">
        <v>238</v>
      </c>
      <c r="H33" s="91">
        <v>0</v>
      </c>
      <c r="I33" t="s">
        <v>238</v>
      </c>
      <c r="J33" s="91">
        <v>0</v>
      </c>
      <c r="K33" s="91">
        <v>0</v>
      </c>
      <c r="L33" s="91">
        <v>0</v>
      </c>
      <c r="M33" s="91">
        <v>0</v>
      </c>
      <c r="N33" s="91">
        <v>0</v>
      </c>
      <c r="O33" s="91">
        <v>0</v>
      </c>
      <c r="P33" s="91">
        <v>0</v>
      </c>
      <c r="Q33" s="91">
        <v>0</v>
      </c>
    </row>
    <row r="34" spans="2:17">
      <c r="B34" s="92" t="s">
        <v>1667</v>
      </c>
      <c r="D34" s="16"/>
      <c r="H34" s="93">
        <v>0</v>
      </c>
      <c r="K34" s="93">
        <v>0</v>
      </c>
      <c r="L34" s="93">
        <v>0</v>
      </c>
      <c r="N34" s="93">
        <v>0</v>
      </c>
      <c r="P34" s="93">
        <v>0</v>
      </c>
      <c r="Q34" s="93">
        <v>0</v>
      </c>
    </row>
    <row r="35" spans="2:17">
      <c r="B35" t="s">
        <v>238</v>
      </c>
      <c r="C35" t="s">
        <v>238</v>
      </c>
      <c r="D35" s="16"/>
      <c r="E35" t="s">
        <v>238</v>
      </c>
      <c r="H35" s="91">
        <v>0</v>
      </c>
      <c r="I35" t="s">
        <v>238</v>
      </c>
      <c r="J35" s="91">
        <v>0</v>
      </c>
      <c r="K35" s="91">
        <v>0</v>
      </c>
      <c r="L35" s="91">
        <v>0</v>
      </c>
      <c r="M35" s="91">
        <v>0</v>
      </c>
      <c r="N35" s="91">
        <v>0</v>
      </c>
      <c r="O35" s="91">
        <v>0</v>
      </c>
      <c r="P35" s="91">
        <v>0</v>
      </c>
      <c r="Q35" s="91">
        <v>0</v>
      </c>
    </row>
    <row r="36" spans="2:17">
      <c r="B36" s="92" t="s">
        <v>1671</v>
      </c>
      <c r="D36" s="16"/>
      <c r="H36" s="93">
        <v>0</v>
      </c>
      <c r="K36" s="93">
        <v>0</v>
      </c>
      <c r="L36" s="93">
        <v>0</v>
      </c>
      <c r="N36" s="93">
        <v>0</v>
      </c>
      <c r="P36" s="93">
        <v>0</v>
      </c>
      <c r="Q36" s="93">
        <v>0</v>
      </c>
    </row>
    <row r="37" spans="2:17">
      <c r="B37" s="92" t="s">
        <v>1672</v>
      </c>
      <c r="D37" s="16"/>
      <c r="H37" s="93">
        <v>0</v>
      </c>
      <c r="K37" s="93">
        <v>0</v>
      </c>
      <c r="L37" s="93">
        <v>0</v>
      </c>
      <c r="N37" s="93">
        <v>0</v>
      </c>
      <c r="P37" s="93">
        <v>0</v>
      </c>
      <c r="Q37" s="93">
        <v>0</v>
      </c>
    </row>
    <row r="38" spans="2:17">
      <c r="B38" t="s">
        <v>238</v>
      </c>
      <c r="C38" t="s">
        <v>238</v>
      </c>
      <c r="D38" s="16"/>
      <c r="E38" t="s">
        <v>238</v>
      </c>
      <c r="H38" s="91">
        <v>0</v>
      </c>
      <c r="I38" t="s">
        <v>238</v>
      </c>
      <c r="J38" s="91">
        <v>0</v>
      </c>
      <c r="K38" s="91">
        <v>0</v>
      </c>
      <c r="L38" s="91">
        <v>0</v>
      </c>
      <c r="M38" s="91">
        <v>0</v>
      </c>
      <c r="N38" s="91">
        <v>0</v>
      </c>
      <c r="O38" s="91">
        <v>0</v>
      </c>
      <c r="P38" s="91">
        <v>0</v>
      </c>
      <c r="Q38" s="91">
        <v>0</v>
      </c>
    </row>
    <row r="39" spans="2:17">
      <c r="B39" s="92" t="s">
        <v>1673</v>
      </c>
      <c r="D39" s="16"/>
      <c r="H39" s="93">
        <v>0</v>
      </c>
      <c r="K39" s="93">
        <v>0</v>
      </c>
      <c r="L39" s="93">
        <v>0</v>
      </c>
      <c r="N39" s="93">
        <v>0</v>
      </c>
      <c r="P39" s="93">
        <v>0</v>
      </c>
      <c r="Q39" s="93">
        <v>0</v>
      </c>
    </row>
    <row r="40" spans="2:17">
      <c r="B40" t="s">
        <v>238</v>
      </c>
      <c r="C40" t="s">
        <v>238</v>
      </c>
      <c r="D40" s="16"/>
      <c r="E40" t="s">
        <v>238</v>
      </c>
      <c r="H40" s="91">
        <v>0</v>
      </c>
      <c r="I40" t="s">
        <v>238</v>
      </c>
      <c r="J40" s="91">
        <v>0</v>
      </c>
      <c r="K40" s="91">
        <v>0</v>
      </c>
      <c r="L40" s="91">
        <v>0</v>
      </c>
      <c r="M40" s="91">
        <v>0</v>
      </c>
      <c r="N40" s="91">
        <v>0</v>
      </c>
      <c r="O40" s="91">
        <v>0</v>
      </c>
      <c r="P40" s="91">
        <v>0</v>
      </c>
      <c r="Q40" s="91">
        <v>0</v>
      </c>
    </row>
    <row r="41" spans="2:17">
      <c r="B41" s="92" t="s">
        <v>1674</v>
      </c>
      <c r="D41" s="16"/>
      <c r="H41" s="93">
        <v>0</v>
      </c>
      <c r="K41" s="93">
        <v>0</v>
      </c>
      <c r="L41" s="93">
        <v>0</v>
      </c>
      <c r="N41" s="93">
        <v>0</v>
      </c>
      <c r="P41" s="93">
        <v>0</v>
      </c>
      <c r="Q41" s="93">
        <v>0</v>
      </c>
    </row>
    <row r="42" spans="2:17">
      <c r="B42" t="s">
        <v>238</v>
      </c>
      <c r="C42" t="s">
        <v>238</v>
      </c>
      <c r="D42" s="16"/>
      <c r="E42" t="s">
        <v>238</v>
      </c>
      <c r="H42" s="91">
        <v>0</v>
      </c>
      <c r="I42" t="s">
        <v>238</v>
      </c>
      <c r="J42" s="91">
        <v>0</v>
      </c>
      <c r="K42" s="91">
        <v>0</v>
      </c>
      <c r="L42" s="91">
        <v>0</v>
      </c>
      <c r="M42" s="91">
        <v>0</v>
      </c>
      <c r="N42" s="91">
        <v>0</v>
      </c>
      <c r="O42" s="91">
        <v>0</v>
      </c>
      <c r="P42" s="91">
        <v>0</v>
      </c>
      <c r="Q42" s="91">
        <v>0</v>
      </c>
    </row>
    <row r="43" spans="2:17">
      <c r="B43" s="92" t="s">
        <v>1675</v>
      </c>
      <c r="D43" s="16"/>
      <c r="H43" s="93">
        <v>0</v>
      </c>
      <c r="K43" s="93">
        <v>0</v>
      </c>
      <c r="L43" s="93">
        <v>0</v>
      </c>
      <c r="N43" s="93">
        <v>0</v>
      </c>
      <c r="P43" s="93">
        <v>0</v>
      </c>
      <c r="Q43" s="93">
        <v>0</v>
      </c>
    </row>
    <row r="44" spans="2:17">
      <c r="B44" t="s">
        <v>238</v>
      </c>
      <c r="C44" t="s">
        <v>238</v>
      </c>
      <c r="D44" s="16"/>
      <c r="E44" t="s">
        <v>238</v>
      </c>
      <c r="H44" s="91">
        <v>0</v>
      </c>
      <c r="I44" t="s">
        <v>238</v>
      </c>
      <c r="J44" s="91">
        <v>0</v>
      </c>
      <c r="K44" s="91">
        <v>0</v>
      </c>
      <c r="L44" s="91">
        <v>0</v>
      </c>
      <c r="M44" s="91">
        <v>0</v>
      </c>
      <c r="N44" s="91">
        <v>0</v>
      </c>
      <c r="O44" s="91">
        <v>0</v>
      </c>
      <c r="P44" s="91">
        <v>0</v>
      </c>
      <c r="Q44" s="91">
        <v>0</v>
      </c>
    </row>
    <row r="45" spans="2:17">
      <c r="B45" t="s">
        <v>274</v>
      </c>
      <c r="D45" s="16"/>
    </row>
    <row r="46" spans="2:17">
      <c r="B46" t="s">
        <v>386</v>
      </c>
      <c r="D46" s="16"/>
    </row>
    <row r="47" spans="2:17">
      <c r="B47" t="s">
        <v>387</v>
      </c>
      <c r="D47" s="16"/>
    </row>
    <row r="48" spans="2:17">
      <c r="B48" t="s">
        <v>388</v>
      </c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 xr:uid="{00000000-0002-0000-1400-000000000000}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indexed="52"/>
    <pageSetUpPr fitToPage="1"/>
  </sheetPr>
  <dimension ref="B1:BG65"/>
  <sheetViews>
    <sheetView rightToLeft="1" workbookViewId="0"/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218</v>
      </c>
    </row>
    <row r="2" spans="2:59">
      <c r="B2" s="2" t="s">
        <v>1</v>
      </c>
      <c r="C2" s="2"/>
    </row>
    <row r="3" spans="2:59">
      <c r="B3" s="2" t="s">
        <v>2</v>
      </c>
      <c r="C3" s="2" t="s">
        <v>219</v>
      </c>
    </row>
    <row r="4" spans="2:59">
      <c r="B4" s="2" t="s">
        <v>3</v>
      </c>
      <c r="C4" s="2" t="s">
        <v>220</v>
      </c>
    </row>
    <row r="5" spans="2:59">
      <c r="B5" s="89" t="s">
        <v>221</v>
      </c>
      <c r="C5" s="2" t="s">
        <v>222</v>
      </c>
    </row>
    <row r="6" spans="2:59">
      <c r="B6" s="2"/>
      <c r="C6" s="2"/>
    </row>
    <row r="7" spans="2:59" ht="26.25" customHeight="1">
      <c r="B7" s="113" t="s">
        <v>149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4"/>
      <c r="Q7" s="115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90">
        <v>2.31</v>
      </c>
      <c r="J11" s="18"/>
      <c r="K11" s="18"/>
      <c r="L11" s="90">
        <v>4.66</v>
      </c>
      <c r="M11" s="90">
        <v>773407807.87</v>
      </c>
      <c r="N11" s="7"/>
      <c r="O11" s="90">
        <v>781122.25131387403</v>
      </c>
      <c r="P11" s="90">
        <v>100</v>
      </c>
      <c r="Q11" s="90">
        <v>5.51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92" t="s">
        <v>226</v>
      </c>
      <c r="I12" s="93">
        <v>2.25</v>
      </c>
      <c r="L12" s="93">
        <v>4.54</v>
      </c>
      <c r="M12" s="93">
        <v>731170186.92999995</v>
      </c>
      <c r="O12" s="93">
        <v>733608.12046021898</v>
      </c>
      <c r="P12" s="93">
        <v>93.92</v>
      </c>
      <c r="Q12" s="93">
        <v>5.17</v>
      </c>
    </row>
    <row r="13" spans="2:59">
      <c r="B13" s="92" t="s">
        <v>2118</v>
      </c>
      <c r="I13" s="93">
        <v>2.38</v>
      </c>
      <c r="L13" s="93">
        <v>0.87</v>
      </c>
      <c r="M13" s="93">
        <v>344378153.18000001</v>
      </c>
      <c r="O13" s="93">
        <v>346124.52703798498</v>
      </c>
      <c r="P13" s="93">
        <v>44.31</v>
      </c>
      <c r="Q13" s="93">
        <v>2.44</v>
      </c>
    </row>
    <row r="14" spans="2:59">
      <c r="B14" t="s">
        <v>2119</v>
      </c>
      <c r="C14" t="s">
        <v>2120</v>
      </c>
      <c r="D14" t="s">
        <v>2121</v>
      </c>
      <c r="E14" t="s">
        <v>2122</v>
      </c>
      <c r="F14" t="s">
        <v>238</v>
      </c>
      <c r="G14" t="s">
        <v>2123</v>
      </c>
      <c r="H14" t="s">
        <v>239</v>
      </c>
      <c r="I14" s="91">
        <v>2.58</v>
      </c>
      <c r="J14" t="s">
        <v>105</v>
      </c>
      <c r="K14" s="91">
        <v>0</v>
      </c>
      <c r="L14" s="91">
        <v>0.87</v>
      </c>
      <c r="M14" s="91">
        <v>127484040.78</v>
      </c>
      <c r="N14" s="91">
        <v>100.67204500000004</v>
      </c>
      <c r="O14" s="91">
        <v>128340.79090186</v>
      </c>
      <c r="P14" s="91">
        <v>16.43</v>
      </c>
      <c r="Q14" s="91">
        <v>0.91</v>
      </c>
    </row>
    <row r="15" spans="2:59">
      <c r="B15" t="s">
        <v>2124</v>
      </c>
      <c r="C15" t="s">
        <v>2120</v>
      </c>
      <c r="D15" t="s">
        <v>2125</v>
      </c>
      <c r="E15" t="s">
        <v>2122</v>
      </c>
      <c r="F15" t="s">
        <v>238</v>
      </c>
      <c r="G15" t="s">
        <v>316</v>
      </c>
      <c r="H15" t="s">
        <v>239</v>
      </c>
      <c r="I15" s="91">
        <v>2.2599999999999998</v>
      </c>
      <c r="J15" t="s">
        <v>105</v>
      </c>
      <c r="K15" s="91">
        <v>0</v>
      </c>
      <c r="L15" s="91">
        <v>0.87</v>
      </c>
      <c r="M15" s="91">
        <v>216894112.40000001</v>
      </c>
      <c r="N15" s="91">
        <v>100.41016499999979</v>
      </c>
      <c r="O15" s="91">
        <v>217783.73613612499</v>
      </c>
      <c r="P15" s="91">
        <v>27.88</v>
      </c>
      <c r="Q15" s="91">
        <v>1.54</v>
      </c>
    </row>
    <row r="16" spans="2:59">
      <c r="B16" s="92" t="s">
        <v>2126</v>
      </c>
      <c r="I16" s="93">
        <v>1.56</v>
      </c>
      <c r="L16" s="93">
        <v>8.01</v>
      </c>
      <c r="M16" s="93">
        <v>227130782.74000001</v>
      </c>
      <c r="O16" s="93">
        <v>229646.13613407299</v>
      </c>
      <c r="P16" s="93">
        <v>29.4</v>
      </c>
      <c r="Q16" s="93">
        <v>1.62</v>
      </c>
    </row>
    <row r="17" spans="2:17">
      <c r="B17" t="s">
        <v>2243</v>
      </c>
      <c r="C17" t="s">
        <v>2120</v>
      </c>
      <c r="D17" t="s">
        <v>2244</v>
      </c>
      <c r="E17" t="s">
        <v>238</v>
      </c>
      <c r="F17" t="s">
        <v>238</v>
      </c>
      <c r="G17" t="s">
        <v>2130</v>
      </c>
      <c r="H17" t="s">
        <v>239</v>
      </c>
      <c r="I17" s="91">
        <v>2.5099999999999998</v>
      </c>
      <c r="J17" t="s">
        <v>105</v>
      </c>
      <c r="K17" s="91">
        <v>7.5</v>
      </c>
      <c r="L17" s="91">
        <v>8.06</v>
      </c>
      <c r="M17" s="91">
        <v>10774853.73</v>
      </c>
      <c r="N17" s="91">
        <v>100.45</v>
      </c>
      <c r="O17" s="91">
        <v>10823.340571785</v>
      </c>
      <c r="P17" s="91">
        <v>1.39</v>
      </c>
      <c r="Q17" s="91">
        <v>0.08</v>
      </c>
    </row>
    <row r="18" spans="2:17">
      <c r="B18" t="s">
        <v>2245</v>
      </c>
      <c r="C18" t="s">
        <v>2120</v>
      </c>
      <c r="D18" t="s">
        <v>2128</v>
      </c>
      <c r="E18" t="s">
        <v>238</v>
      </c>
      <c r="F18" t="s">
        <v>238</v>
      </c>
      <c r="G18" t="s">
        <v>958</v>
      </c>
      <c r="H18" t="s">
        <v>239</v>
      </c>
      <c r="I18" s="91">
        <v>1.75</v>
      </c>
      <c r="J18" t="s">
        <v>105</v>
      </c>
      <c r="K18" s="91">
        <v>6.95</v>
      </c>
      <c r="L18" s="91">
        <v>7.55</v>
      </c>
      <c r="M18" s="91">
        <v>14769490.77</v>
      </c>
      <c r="N18" s="91">
        <v>101.1</v>
      </c>
      <c r="O18" s="91">
        <v>14931.95516847</v>
      </c>
      <c r="P18" s="91">
        <v>1.91</v>
      </c>
      <c r="Q18" s="91">
        <v>0.11</v>
      </c>
    </row>
    <row r="19" spans="2:17">
      <c r="B19" t="s">
        <v>2246</v>
      </c>
      <c r="C19" t="s">
        <v>2120</v>
      </c>
      <c r="D19" t="s">
        <v>2131</v>
      </c>
      <c r="E19" t="s">
        <v>238</v>
      </c>
      <c r="F19" t="s">
        <v>238</v>
      </c>
      <c r="G19" t="s">
        <v>1889</v>
      </c>
      <c r="H19" t="s">
        <v>239</v>
      </c>
      <c r="I19" s="91">
        <v>2.52</v>
      </c>
      <c r="J19" t="s">
        <v>105</v>
      </c>
      <c r="K19" s="91">
        <v>7.5</v>
      </c>
      <c r="L19" s="91">
        <v>7.72</v>
      </c>
      <c r="M19" s="91">
        <v>4903682.3600000003</v>
      </c>
      <c r="N19" s="91">
        <v>100.13</v>
      </c>
      <c r="O19" s="91">
        <v>4910.0571470679997</v>
      </c>
      <c r="P19" s="91">
        <v>0.63</v>
      </c>
      <c r="Q19" s="91">
        <v>0.03</v>
      </c>
    </row>
    <row r="20" spans="2:17">
      <c r="B20" t="s">
        <v>2247</v>
      </c>
      <c r="C20" t="s">
        <v>2120</v>
      </c>
      <c r="D20" t="s">
        <v>2138</v>
      </c>
      <c r="E20" t="s">
        <v>238</v>
      </c>
      <c r="F20" t="s">
        <v>238</v>
      </c>
      <c r="G20" t="s">
        <v>2139</v>
      </c>
      <c r="H20" t="s">
        <v>239</v>
      </c>
      <c r="I20" s="91">
        <v>2.1</v>
      </c>
      <c r="J20" t="s">
        <v>105</v>
      </c>
      <c r="K20" s="91">
        <v>7.5</v>
      </c>
      <c r="L20" s="91">
        <v>4.58</v>
      </c>
      <c r="M20" s="91">
        <v>7372727.2699999996</v>
      </c>
      <c r="N20" s="91">
        <v>108.01</v>
      </c>
      <c r="O20" s="91">
        <v>7963.2827243270003</v>
      </c>
      <c r="P20" s="91">
        <v>1.02</v>
      </c>
      <c r="Q20" s="91">
        <v>0.06</v>
      </c>
    </row>
    <row r="21" spans="2:17">
      <c r="B21" t="s">
        <v>2248</v>
      </c>
      <c r="C21" t="s">
        <v>2120</v>
      </c>
      <c r="D21" t="s">
        <v>2135</v>
      </c>
      <c r="E21" t="s">
        <v>238</v>
      </c>
      <c r="F21" t="s">
        <v>238</v>
      </c>
      <c r="G21" t="s">
        <v>2136</v>
      </c>
      <c r="H21" t="s">
        <v>239</v>
      </c>
      <c r="I21" s="91">
        <v>1.31</v>
      </c>
      <c r="J21" t="s">
        <v>105</v>
      </c>
      <c r="K21" s="91">
        <v>7</v>
      </c>
      <c r="L21" s="91">
        <v>7.15</v>
      </c>
      <c r="M21" s="91">
        <v>2271415.2000000002</v>
      </c>
      <c r="N21" s="91">
        <v>101.11</v>
      </c>
      <c r="O21" s="91">
        <v>2296.6279087200001</v>
      </c>
      <c r="P21" s="91">
        <v>0.28999999999999998</v>
      </c>
      <c r="Q21" s="91">
        <v>0.02</v>
      </c>
    </row>
    <row r="22" spans="2:17">
      <c r="B22" t="s">
        <v>2249</v>
      </c>
      <c r="C22" t="s">
        <v>2120</v>
      </c>
      <c r="D22" t="s">
        <v>2144</v>
      </c>
      <c r="E22" t="s">
        <v>238</v>
      </c>
      <c r="F22" t="s">
        <v>238</v>
      </c>
      <c r="G22" t="s">
        <v>405</v>
      </c>
      <c r="H22" t="s">
        <v>239</v>
      </c>
      <c r="I22" s="91">
        <v>2.83</v>
      </c>
      <c r="J22" t="s">
        <v>105</v>
      </c>
      <c r="K22" s="91">
        <v>7.2</v>
      </c>
      <c r="L22" s="91">
        <v>7.58</v>
      </c>
      <c r="M22" s="91">
        <v>26928000</v>
      </c>
      <c r="N22" s="91">
        <v>100.55</v>
      </c>
      <c r="O22" s="91">
        <v>27076.103999999999</v>
      </c>
      <c r="P22" s="91">
        <v>3.47</v>
      </c>
      <c r="Q22" s="91">
        <v>0.19</v>
      </c>
    </row>
    <row r="23" spans="2:17">
      <c r="B23" t="s">
        <v>2250</v>
      </c>
      <c r="C23" t="s">
        <v>2120</v>
      </c>
      <c r="D23" t="s">
        <v>2140</v>
      </c>
      <c r="E23" t="s">
        <v>238</v>
      </c>
      <c r="F23" t="s">
        <v>238</v>
      </c>
      <c r="G23" t="s">
        <v>429</v>
      </c>
      <c r="H23" t="s">
        <v>239</v>
      </c>
      <c r="I23" s="91">
        <v>1.01</v>
      </c>
      <c r="J23" t="s">
        <v>105</v>
      </c>
      <c r="K23" s="91">
        <v>7.9</v>
      </c>
      <c r="L23" s="91">
        <v>8.34</v>
      </c>
      <c r="M23" s="91">
        <v>49744985.899999999</v>
      </c>
      <c r="N23" s="91">
        <v>100.57</v>
      </c>
      <c r="O23" s="91">
        <v>50028.532319630001</v>
      </c>
      <c r="P23" s="91">
        <v>6.4</v>
      </c>
      <c r="Q23" s="91">
        <v>0.35</v>
      </c>
    </row>
    <row r="24" spans="2:17">
      <c r="B24" t="s">
        <v>2251</v>
      </c>
      <c r="C24" t="s">
        <v>2120</v>
      </c>
      <c r="D24" t="s">
        <v>2141</v>
      </c>
      <c r="E24" t="s">
        <v>238</v>
      </c>
      <c r="F24" t="s">
        <v>238</v>
      </c>
      <c r="G24" t="s">
        <v>650</v>
      </c>
      <c r="H24" t="s">
        <v>239</v>
      </c>
      <c r="I24" s="91">
        <v>1.07</v>
      </c>
      <c r="J24" t="s">
        <v>105</v>
      </c>
      <c r="K24" s="91">
        <v>7.9</v>
      </c>
      <c r="L24" s="91">
        <v>8.24</v>
      </c>
      <c r="M24" s="91">
        <v>30754045.670000002</v>
      </c>
      <c r="N24" s="91">
        <v>101.42</v>
      </c>
      <c r="O24" s="91">
        <v>31190.753118514</v>
      </c>
      <c r="P24" s="91">
        <v>3.99</v>
      </c>
      <c r="Q24" s="91">
        <v>0.22</v>
      </c>
    </row>
    <row r="25" spans="2:17">
      <c r="B25" t="s">
        <v>2252</v>
      </c>
      <c r="C25" t="s">
        <v>2120</v>
      </c>
      <c r="D25" t="s">
        <v>2142</v>
      </c>
      <c r="E25" t="s">
        <v>238</v>
      </c>
      <c r="F25" t="s">
        <v>238</v>
      </c>
      <c r="G25" t="s">
        <v>548</v>
      </c>
      <c r="H25" t="s">
        <v>239</v>
      </c>
      <c r="I25" s="91">
        <v>1.01</v>
      </c>
      <c r="J25" t="s">
        <v>105</v>
      </c>
      <c r="K25" s="91">
        <v>7.9</v>
      </c>
      <c r="L25" s="91">
        <v>8.34</v>
      </c>
      <c r="M25" s="91">
        <v>8216985.54</v>
      </c>
      <c r="N25" s="91">
        <v>100.57</v>
      </c>
      <c r="O25" s="91">
        <v>8263.8223575779994</v>
      </c>
      <c r="P25" s="91">
        <v>1.06</v>
      </c>
      <c r="Q25" s="91">
        <v>0.06</v>
      </c>
    </row>
    <row r="26" spans="2:17">
      <c r="B26" t="s">
        <v>2253</v>
      </c>
      <c r="C26" t="s">
        <v>2120</v>
      </c>
      <c r="D26" t="s">
        <v>2137</v>
      </c>
      <c r="E26" t="s">
        <v>238</v>
      </c>
      <c r="F26" t="s">
        <v>238</v>
      </c>
      <c r="G26" t="s">
        <v>420</v>
      </c>
      <c r="H26" t="s">
        <v>239</v>
      </c>
      <c r="I26" s="91">
        <v>1.34</v>
      </c>
      <c r="J26" t="s">
        <v>105</v>
      </c>
      <c r="K26" s="91">
        <v>7.9</v>
      </c>
      <c r="L26" s="91">
        <v>8.69</v>
      </c>
      <c r="M26" s="91">
        <v>51759467.340000004</v>
      </c>
      <c r="N26" s="91">
        <v>101.24</v>
      </c>
      <c r="O26" s="91">
        <v>52401.284735016001</v>
      </c>
      <c r="P26" s="91">
        <v>6.71</v>
      </c>
      <c r="Q26" s="91">
        <v>0.37</v>
      </c>
    </row>
    <row r="27" spans="2:17">
      <c r="B27" t="s">
        <v>2254</v>
      </c>
      <c r="C27" t="s">
        <v>2120</v>
      </c>
      <c r="D27" t="s">
        <v>2255</v>
      </c>
      <c r="E27" t="s">
        <v>238</v>
      </c>
      <c r="F27" t="s">
        <v>238</v>
      </c>
      <c r="G27" t="s">
        <v>2127</v>
      </c>
      <c r="H27" t="s">
        <v>239</v>
      </c>
      <c r="I27" s="91">
        <v>1.75</v>
      </c>
      <c r="J27" t="s">
        <v>105</v>
      </c>
      <c r="K27" s="91">
        <v>6.95</v>
      </c>
      <c r="L27" s="91">
        <v>7.82</v>
      </c>
      <c r="M27" s="91">
        <v>2512956.4300000002</v>
      </c>
      <c r="N27" s="91">
        <v>100.66</v>
      </c>
      <c r="O27" s="91">
        <v>2529.5419424380002</v>
      </c>
      <c r="P27" s="91">
        <v>0.32</v>
      </c>
      <c r="Q27" s="91">
        <v>0.02</v>
      </c>
    </row>
    <row r="28" spans="2:17">
      <c r="B28" t="s">
        <v>2256</v>
      </c>
      <c r="C28" t="s">
        <v>2120</v>
      </c>
      <c r="D28" t="s">
        <v>2132</v>
      </c>
      <c r="E28" t="s">
        <v>238</v>
      </c>
      <c r="F28" t="s">
        <v>238</v>
      </c>
      <c r="G28" t="s">
        <v>2130</v>
      </c>
      <c r="H28" t="s">
        <v>239</v>
      </c>
      <c r="I28" s="91">
        <v>1.75</v>
      </c>
      <c r="J28" t="s">
        <v>105</v>
      </c>
      <c r="K28" s="91">
        <v>6.95</v>
      </c>
      <c r="L28" s="91">
        <v>7.34</v>
      </c>
      <c r="M28" s="91">
        <v>6728814.9199999999</v>
      </c>
      <c r="N28" s="91">
        <v>100.25</v>
      </c>
      <c r="O28" s="91">
        <v>6745.6369573000002</v>
      </c>
      <c r="P28" s="91">
        <v>0.86</v>
      </c>
      <c r="Q28" s="91">
        <v>0.05</v>
      </c>
    </row>
    <row r="29" spans="2:17">
      <c r="B29" t="s">
        <v>2257</v>
      </c>
      <c r="C29" t="s">
        <v>2120</v>
      </c>
      <c r="D29" t="s">
        <v>2133</v>
      </c>
      <c r="E29" t="s">
        <v>238</v>
      </c>
      <c r="F29" t="s">
        <v>238</v>
      </c>
      <c r="G29" t="s">
        <v>2134</v>
      </c>
      <c r="H29" t="s">
        <v>239</v>
      </c>
      <c r="I29" s="91">
        <v>1.74</v>
      </c>
      <c r="J29" t="s">
        <v>105</v>
      </c>
      <c r="K29" s="91">
        <v>6.95</v>
      </c>
      <c r="L29" s="91">
        <v>7.22</v>
      </c>
      <c r="M29" s="91">
        <v>9326941.2100000009</v>
      </c>
      <c r="N29" s="91">
        <v>100.87</v>
      </c>
      <c r="O29" s="91">
        <v>9408.0855985269991</v>
      </c>
      <c r="P29" s="91">
        <v>1.2</v>
      </c>
      <c r="Q29" s="91">
        <v>7.0000000000000007E-2</v>
      </c>
    </row>
    <row r="30" spans="2:17">
      <c r="B30" t="s">
        <v>2258</v>
      </c>
      <c r="C30" t="s">
        <v>2120</v>
      </c>
      <c r="D30" t="s">
        <v>2129</v>
      </c>
      <c r="E30" t="s">
        <v>238</v>
      </c>
      <c r="F30" t="s">
        <v>238</v>
      </c>
      <c r="G30" t="s">
        <v>2127</v>
      </c>
      <c r="H30" t="s">
        <v>239</v>
      </c>
      <c r="I30" s="91">
        <v>1.75</v>
      </c>
      <c r="J30" t="s">
        <v>105</v>
      </c>
      <c r="K30" s="91">
        <v>6.95</v>
      </c>
      <c r="L30" s="91">
        <v>7.85</v>
      </c>
      <c r="M30" s="91">
        <v>536031</v>
      </c>
      <c r="N30" s="91">
        <v>100.61</v>
      </c>
      <c r="O30" s="91">
        <v>539.30078909999997</v>
      </c>
      <c r="P30" s="91">
        <v>7.0000000000000007E-2</v>
      </c>
      <c r="Q30" s="91">
        <v>0</v>
      </c>
    </row>
    <row r="31" spans="2:17">
      <c r="B31" t="s">
        <v>2259</v>
      </c>
      <c r="C31" t="s">
        <v>2120</v>
      </c>
      <c r="D31" t="s">
        <v>2260</v>
      </c>
      <c r="E31" t="s">
        <v>238</v>
      </c>
      <c r="F31" t="s">
        <v>238</v>
      </c>
      <c r="G31" t="s">
        <v>2143</v>
      </c>
      <c r="H31" t="s">
        <v>239</v>
      </c>
      <c r="I31" s="91">
        <v>1.58</v>
      </c>
      <c r="J31" t="s">
        <v>105</v>
      </c>
      <c r="K31" s="91">
        <v>7</v>
      </c>
      <c r="L31" s="91">
        <v>7.25</v>
      </c>
      <c r="M31" s="91">
        <v>530385.4</v>
      </c>
      <c r="N31" s="91">
        <v>101.4</v>
      </c>
      <c r="O31" s="91">
        <v>537.81079560000001</v>
      </c>
      <c r="P31" s="91">
        <v>7.0000000000000007E-2</v>
      </c>
      <c r="Q31" s="91">
        <v>0</v>
      </c>
    </row>
    <row r="32" spans="2:17">
      <c r="B32" s="92" t="s">
        <v>2145</v>
      </c>
      <c r="I32" s="93">
        <v>0</v>
      </c>
      <c r="L32" s="93">
        <v>0</v>
      </c>
      <c r="M32" s="93">
        <v>0</v>
      </c>
      <c r="O32" s="93">
        <v>0</v>
      </c>
      <c r="P32" s="93">
        <v>0</v>
      </c>
      <c r="Q32" s="93">
        <v>0</v>
      </c>
    </row>
    <row r="33" spans="2:17">
      <c r="B33" t="s">
        <v>238</v>
      </c>
      <c r="D33" t="s">
        <v>238</v>
      </c>
      <c r="F33" t="s">
        <v>238</v>
      </c>
      <c r="I33" s="91">
        <v>0</v>
      </c>
      <c r="J33" t="s">
        <v>238</v>
      </c>
      <c r="K33" s="91">
        <v>0</v>
      </c>
      <c r="L33" s="91">
        <v>0</v>
      </c>
      <c r="M33" s="91">
        <v>0</v>
      </c>
      <c r="N33" s="91">
        <v>0</v>
      </c>
      <c r="O33" s="91">
        <v>0</v>
      </c>
      <c r="P33" s="91">
        <v>0</v>
      </c>
      <c r="Q33" s="91">
        <v>0</v>
      </c>
    </row>
    <row r="34" spans="2:17">
      <c r="B34" s="92" t="s">
        <v>2146</v>
      </c>
      <c r="I34" s="93">
        <v>2.96</v>
      </c>
      <c r="L34" s="93">
        <v>7.53</v>
      </c>
      <c r="M34" s="93">
        <v>159661251.00999999</v>
      </c>
      <c r="O34" s="93">
        <v>157837.45728816101</v>
      </c>
      <c r="P34" s="93">
        <v>20.21</v>
      </c>
      <c r="Q34" s="93">
        <v>1.1100000000000001</v>
      </c>
    </row>
    <row r="35" spans="2:17">
      <c r="B35" t="s">
        <v>2261</v>
      </c>
      <c r="C35" t="s">
        <v>2147</v>
      </c>
      <c r="D35" t="s">
        <v>2148</v>
      </c>
      <c r="E35" t="s">
        <v>238</v>
      </c>
      <c r="F35" t="s">
        <v>616</v>
      </c>
      <c r="G35" t="s">
        <v>2149</v>
      </c>
      <c r="H35" t="s">
        <v>153</v>
      </c>
      <c r="I35" s="91">
        <v>1.77</v>
      </c>
      <c r="J35" t="s">
        <v>105</v>
      </c>
      <c r="K35" s="91">
        <v>5.18</v>
      </c>
      <c r="L35" s="91">
        <v>1.69</v>
      </c>
      <c r="M35" s="91">
        <v>4237194.5999999996</v>
      </c>
      <c r="N35" s="91">
        <v>101.71</v>
      </c>
      <c r="O35" s="91">
        <v>4309.6506276600003</v>
      </c>
      <c r="P35" s="91">
        <v>0.55000000000000004</v>
      </c>
      <c r="Q35" s="91">
        <v>0.03</v>
      </c>
    </row>
    <row r="36" spans="2:17">
      <c r="B36" t="s">
        <v>2262</v>
      </c>
      <c r="C36" t="s">
        <v>2147</v>
      </c>
      <c r="D36" t="s">
        <v>2150</v>
      </c>
      <c r="E36" t="s">
        <v>238</v>
      </c>
      <c r="F36" t="s">
        <v>616</v>
      </c>
      <c r="G36" t="s">
        <v>343</v>
      </c>
      <c r="H36" t="s">
        <v>153</v>
      </c>
      <c r="I36" s="91">
        <v>3.52</v>
      </c>
      <c r="J36" t="s">
        <v>105</v>
      </c>
      <c r="K36" s="91">
        <v>5.18</v>
      </c>
      <c r="L36" s="91">
        <v>2.02</v>
      </c>
      <c r="M36" s="91">
        <v>4747556.41</v>
      </c>
      <c r="N36" s="91">
        <v>104.61</v>
      </c>
      <c r="O36" s="91">
        <v>4966.4187605010002</v>
      </c>
      <c r="P36" s="91">
        <v>0.64</v>
      </c>
      <c r="Q36" s="91">
        <v>0.04</v>
      </c>
    </row>
    <row r="37" spans="2:17">
      <c r="B37" t="s">
        <v>2263</v>
      </c>
      <c r="C37" t="s">
        <v>2120</v>
      </c>
      <c r="D37" t="s">
        <v>2151</v>
      </c>
      <c r="E37" t="s">
        <v>238</v>
      </c>
      <c r="F37" t="s">
        <v>669</v>
      </c>
      <c r="G37" t="s">
        <v>2152</v>
      </c>
      <c r="H37" t="s">
        <v>231</v>
      </c>
      <c r="I37" s="91">
        <v>2.93</v>
      </c>
      <c r="J37" t="s">
        <v>105</v>
      </c>
      <c r="K37" s="91">
        <v>6.25</v>
      </c>
      <c r="L37" s="91">
        <v>7.19</v>
      </c>
      <c r="M37" s="91">
        <v>46538600</v>
      </c>
      <c r="N37" s="91">
        <v>99.32</v>
      </c>
      <c r="O37" s="91">
        <v>46222.137519999997</v>
      </c>
      <c r="P37" s="91">
        <v>5.92</v>
      </c>
      <c r="Q37" s="91">
        <v>0.33</v>
      </c>
    </row>
    <row r="38" spans="2:17">
      <c r="B38" t="s">
        <v>2264</v>
      </c>
      <c r="C38" t="s">
        <v>2120</v>
      </c>
      <c r="D38" t="s">
        <v>2156</v>
      </c>
      <c r="E38" t="s">
        <v>238</v>
      </c>
      <c r="F38" t="s">
        <v>238</v>
      </c>
      <c r="G38" t="s">
        <v>351</v>
      </c>
      <c r="H38" t="s">
        <v>239</v>
      </c>
      <c r="I38" s="91">
        <v>2.91</v>
      </c>
      <c r="J38" t="s">
        <v>105</v>
      </c>
      <c r="K38" s="91">
        <v>8.5</v>
      </c>
      <c r="L38" s="91">
        <v>7.85</v>
      </c>
      <c r="M38" s="91">
        <v>52332000</v>
      </c>
      <c r="N38" s="91">
        <v>101.23</v>
      </c>
      <c r="O38" s="91">
        <v>52975.683599999997</v>
      </c>
      <c r="P38" s="91">
        <v>6.78</v>
      </c>
      <c r="Q38" s="91">
        <v>0.37</v>
      </c>
    </row>
    <row r="39" spans="2:17">
      <c r="B39" t="s">
        <v>2265</v>
      </c>
      <c r="C39" t="s">
        <v>2120</v>
      </c>
      <c r="D39" t="s">
        <v>2154</v>
      </c>
      <c r="E39" t="s">
        <v>238</v>
      </c>
      <c r="F39" t="s">
        <v>238</v>
      </c>
      <c r="G39" t="s">
        <v>2155</v>
      </c>
      <c r="H39" t="s">
        <v>239</v>
      </c>
      <c r="I39" s="91">
        <v>1.76</v>
      </c>
      <c r="J39" t="s">
        <v>105</v>
      </c>
      <c r="K39" s="91">
        <v>4</v>
      </c>
      <c r="L39" s="91">
        <v>10.25</v>
      </c>
      <c r="M39" s="91">
        <v>28948600</v>
      </c>
      <c r="N39" s="91">
        <v>91.2</v>
      </c>
      <c r="O39" s="91">
        <v>26401.123200000002</v>
      </c>
      <c r="P39" s="91">
        <v>3.38</v>
      </c>
      <c r="Q39" s="91">
        <v>0.19</v>
      </c>
    </row>
    <row r="40" spans="2:17">
      <c r="B40" t="s">
        <v>2266</v>
      </c>
      <c r="C40" t="s">
        <v>2120</v>
      </c>
      <c r="D40" t="s">
        <v>2153</v>
      </c>
      <c r="E40" t="s">
        <v>238</v>
      </c>
      <c r="F40" t="s">
        <v>238</v>
      </c>
      <c r="G40" t="s">
        <v>524</v>
      </c>
      <c r="H40" t="s">
        <v>239</v>
      </c>
      <c r="I40" s="91">
        <v>4.6500000000000004</v>
      </c>
      <c r="J40" t="s">
        <v>105</v>
      </c>
      <c r="K40" s="91">
        <v>6.35</v>
      </c>
      <c r="L40" s="91">
        <v>6.65</v>
      </c>
      <c r="M40" s="91">
        <v>22857300</v>
      </c>
      <c r="N40" s="91">
        <v>100.46</v>
      </c>
      <c r="O40" s="91">
        <v>22962.443579999999</v>
      </c>
      <c r="P40" s="91">
        <v>2.94</v>
      </c>
      <c r="Q40" s="91">
        <v>0.16</v>
      </c>
    </row>
    <row r="41" spans="2:17">
      <c r="B41" s="92" t="s">
        <v>2157</v>
      </c>
      <c r="I41" s="93">
        <v>0</v>
      </c>
      <c r="L41" s="93">
        <v>0</v>
      </c>
      <c r="M41" s="93">
        <v>0</v>
      </c>
      <c r="O41" s="93">
        <v>0</v>
      </c>
      <c r="P41" s="93">
        <v>0</v>
      </c>
      <c r="Q41" s="93">
        <v>0</v>
      </c>
    </row>
    <row r="42" spans="2:17">
      <c r="B42" t="s">
        <v>238</v>
      </c>
      <c r="D42" t="s">
        <v>238</v>
      </c>
      <c r="F42" t="s">
        <v>238</v>
      </c>
      <c r="I42" s="91">
        <v>0</v>
      </c>
      <c r="J42" t="s">
        <v>238</v>
      </c>
      <c r="K42" s="91">
        <v>0</v>
      </c>
      <c r="L42" s="91">
        <v>0</v>
      </c>
      <c r="M42" s="91">
        <v>0</v>
      </c>
      <c r="N42" s="91">
        <v>0</v>
      </c>
      <c r="O42" s="91">
        <v>0</v>
      </c>
      <c r="P42" s="91">
        <v>0</v>
      </c>
      <c r="Q42" s="91">
        <v>0</v>
      </c>
    </row>
    <row r="43" spans="2:17">
      <c r="B43" s="92" t="s">
        <v>2158</v>
      </c>
      <c r="I43" s="93">
        <v>0</v>
      </c>
      <c r="L43" s="93">
        <v>0</v>
      </c>
      <c r="M43" s="93">
        <v>0</v>
      </c>
      <c r="O43" s="93">
        <v>0</v>
      </c>
      <c r="P43" s="93">
        <v>0</v>
      </c>
      <c r="Q43" s="93">
        <v>0</v>
      </c>
    </row>
    <row r="44" spans="2:17">
      <c r="B44" s="92" t="s">
        <v>2159</v>
      </c>
      <c r="I44" s="93">
        <v>0</v>
      </c>
      <c r="L44" s="93">
        <v>0</v>
      </c>
      <c r="M44" s="93">
        <v>0</v>
      </c>
      <c r="O44" s="93">
        <v>0</v>
      </c>
      <c r="P44" s="93">
        <v>0</v>
      </c>
      <c r="Q44" s="93">
        <v>0</v>
      </c>
    </row>
    <row r="45" spans="2:17">
      <c r="B45" t="s">
        <v>238</v>
      </c>
      <c r="D45" t="s">
        <v>238</v>
      </c>
      <c r="F45" t="s">
        <v>238</v>
      </c>
      <c r="I45" s="91">
        <v>0</v>
      </c>
      <c r="J45" t="s">
        <v>238</v>
      </c>
      <c r="K45" s="91">
        <v>0</v>
      </c>
      <c r="L45" s="91">
        <v>0</v>
      </c>
      <c r="M45" s="91">
        <v>0</v>
      </c>
      <c r="N45" s="91">
        <v>0</v>
      </c>
      <c r="O45" s="91">
        <v>0</v>
      </c>
      <c r="P45" s="91">
        <v>0</v>
      </c>
      <c r="Q45" s="91">
        <v>0</v>
      </c>
    </row>
    <row r="46" spans="2:17">
      <c r="B46" s="92" t="s">
        <v>2160</v>
      </c>
      <c r="I46" s="93">
        <v>0</v>
      </c>
      <c r="L46" s="93">
        <v>0</v>
      </c>
      <c r="M46" s="93">
        <v>0</v>
      </c>
      <c r="O46" s="93">
        <v>0</v>
      </c>
      <c r="P46" s="93">
        <v>0</v>
      </c>
      <c r="Q46" s="93">
        <v>0</v>
      </c>
    </row>
    <row r="47" spans="2:17">
      <c r="B47" t="s">
        <v>238</v>
      </c>
      <c r="D47" t="s">
        <v>238</v>
      </c>
      <c r="F47" t="s">
        <v>238</v>
      </c>
      <c r="I47" s="91">
        <v>0</v>
      </c>
      <c r="J47" t="s">
        <v>238</v>
      </c>
      <c r="K47" s="91">
        <v>0</v>
      </c>
      <c r="L47" s="91">
        <v>0</v>
      </c>
      <c r="M47" s="91">
        <v>0</v>
      </c>
      <c r="N47" s="91">
        <v>0</v>
      </c>
      <c r="O47" s="91">
        <v>0</v>
      </c>
      <c r="P47" s="91">
        <v>0</v>
      </c>
      <c r="Q47" s="91">
        <v>0</v>
      </c>
    </row>
    <row r="48" spans="2:17">
      <c r="B48" s="92" t="s">
        <v>2161</v>
      </c>
      <c r="I48" s="93">
        <v>0</v>
      </c>
      <c r="L48" s="93">
        <v>0</v>
      </c>
      <c r="M48" s="93">
        <v>0</v>
      </c>
      <c r="O48" s="93">
        <v>0</v>
      </c>
      <c r="P48" s="93">
        <v>0</v>
      </c>
      <c r="Q48" s="93">
        <v>0</v>
      </c>
    </row>
    <row r="49" spans="2:17">
      <c r="B49" t="s">
        <v>238</v>
      </c>
      <c r="D49" t="s">
        <v>238</v>
      </c>
      <c r="F49" t="s">
        <v>238</v>
      </c>
      <c r="I49" s="91">
        <v>0</v>
      </c>
      <c r="J49" t="s">
        <v>238</v>
      </c>
      <c r="K49" s="91">
        <v>0</v>
      </c>
      <c r="L49" s="91">
        <v>0</v>
      </c>
      <c r="M49" s="91">
        <v>0</v>
      </c>
      <c r="N49" s="91">
        <v>0</v>
      </c>
      <c r="O49" s="91">
        <v>0</v>
      </c>
      <c r="P49" s="91">
        <v>0</v>
      </c>
      <c r="Q49" s="91">
        <v>0</v>
      </c>
    </row>
    <row r="50" spans="2:17">
      <c r="B50" s="92" t="s">
        <v>2162</v>
      </c>
      <c r="I50" s="93">
        <v>0</v>
      </c>
      <c r="L50" s="93">
        <v>0</v>
      </c>
      <c r="M50" s="93">
        <v>0</v>
      </c>
      <c r="O50" s="93">
        <v>0</v>
      </c>
      <c r="P50" s="93">
        <v>0</v>
      </c>
      <c r="Q50" s="93">
        <v>0</v>
      </c>
    </row>
    <row r="51" spans="2:17">
      <c r="B51" t="s">
        <v>238</v>
      </c>
      <c r="D51" t="s">
        <v>238</v>
      </c>
      <c r="F51" t="s">
        <v>238</v>
      </c>
      <c r="I51" s="91">
        <v>0</v>
      </c>
      <c r="J51" t="s">
        <v>238</v>
      </c>
      <c r="K51" s="91">
        <v>0</v>
      </c>
      <c r="L51" s="91">
        <v>0</v>
      </c>
      <c r="M51" s="91">
        <v>0</v>
      </c>
      <c r="N51" s="91">
        <v>0</v>
      </c>
      <c r="O51" s="91">
        <v>0</v>
      </c>
      <c r="P51" s="91">
        <v>0</v>
      </c>
      <c r="Q51" s="91">
        <v>0</v>
      </c>
    </row>
    <row r="52" spans="2:17">
      <c r="B52" s="92" t="s">
        <v>272</v>
      </c>
      <c r="I52" s="93">
        <v>3.17</v>
      </c>
      <c r="L52" s="93">
        <v>6.53</v>
      </c>
      <c r="M52" s="93">
        <v>42237620.939999998</v>
      </c>
      <c r="O52" s="93">
        <v>47514.130853655013</v>
      </c>
      <c r="P52" s="93">
        <v>6.08</v>
      </c>
      <c r="Q52" s="93">
        <v>0.34</v>
      </c>
    </row>
    <row r="53" spans="2:17">
      <c r="B53" s="92" t="s">
        <v>2163</v>
      </c>
      <c r="I53" s="93">
        <v>0</v>
      </c>
      <c r="L53" s="93">
        <v>0</v>
      </c>
      <c r="M53" s="93">
        <v>0</v>
      </c>
      <c r="O53" s="93">
        <v>0</v>
      </c>
      <c r="P53" s="93">
        <v>0</v>
      </c>
      <c r="Q53" s="93">
        <v>0</v>
      </c>
    </row>
    <row r="54" spans="2:17">
      <c r="B54" t="s">
        <v>238</v>
      </c>
      <c r="D54" t="s">
        <v>238</v>
      </c>
      <c r="F54" t="s">
        <v>238</v>
      </c>
      <c r="I54" s="91">
        <v>0</v>
      </c>
      <c r="J54" t="s">
        <v>238</v>
      </c>
      <c r="K54" s="91">
        <v>0</v>
      </c>
      <c r="L54" s="91">
        <v>0</v>
      </c>
      <c r="M54" s="91">
        <v>0</v>
      </c>
      <c r="N54" s="91">
        <v>0</v>
      </c>
      <c r="O54" s="91">
        <v>0</v>
      </c>
      <c r="P54" s="91">
        <v>0</v>
      </c>
      <c r="Q54" s="91">
        <v>0</v>
      </c>
    </row>
    <row r="55" spans="2:17">
      <c r="B55" s="92" t="s">
        <v>2145</v>
      </c>
      <c r="I55" s="93">
        <v>0</v>
      </c>
      <c r="L55" s="93">
        <v>0</v>
      </c>
      <c r="M55" s="93">
        <v>0</v>
      </c>
      <c r="O55" s="93">
        <v>0</v>
      </c>
      <c r="P55" s="93">
        <v>0</v>
      </c>
      <c r="Q55" s="93">
        <v>0</v>
      </c>
    </row>
    <row r="56" spans="2:17">
      <c r="B56" t="s">
        <v>238</v>
      </c>
      <c r="D56" t="s">
        <v>238</v>
      </c>
      <c r="F56" t="s">
        <v>238</v>
      </c>
      <c r="I56" s="91">
        <v>0</v>
      </c>
      <c r="J56" t="s">
        <v>238</v>
      </c>
      <c r="K56" s="91">
        <v>0</v>
      </c>
      <c r="L56" s="91">
        <v>0</v>
      </c>
      <c r="M56" s="91">
        <v>0</v>
      </c>
      <c r="N56" s="91">
        <v>0</v>
      </c>
      <c r="O56" s="91">
        <v>0</v>
      </c>
      <c r="P56" s="91">
        <v>0</v>
      </c>
      <c r="Q56" s="91">
        <v>0</v>
      </c>
    </row>
    <row r="57" spans="2:17">
      <c r="B57" s="92" t="s">
        <v>2146</v>
      </c>
      <c r="I57" s="93">
        <v>0</v>
      </c>
      <c r="L57" s="93">
        <v>0</v>
      </c>
      <c r="M57" s="93">
        <v>0</v>
      </c>
      <c r="O57" s="93">
        <v>0</v>
      </c>
      <c r="P57" s="93">
        <v>0</v>
      </c>
      <c r="Q57" s="93">
        <v>0</v>
      </c>
    </row>
    <row r="58" spans="2:17">
      <c r="B58" t="s">
        <v>238</v>
      </c>
      <c r="D58" t="s">
        <v>238</v>
      </c>
      <c r="F58" t="s">
        <v>238</v>
      </c>
      <c r="I58" s="91">
        <v>0</v>
      </c>
      <c r="J58" t="s">
        <v>238</v>
      </c>
      <c r="K58" s="91">
        <v>0</v>
      </c>
      <c r="L58" s="91">
        <v>0</v>
      </c>
      <c r="M58" s="91">
        <v>0</v>
      </c>
      <c r="N58" s="91">
        <v>0</v>
      </c>
      <c r="O58" s="91">
        <v>0</v>
      </c>
      <c r="P58" s="91">
        <v>0</v>
      </c>
      <c r="Q58" s="91">
        <v>0</v>
      </c>
    </row>
    <row r="59" spans="2:17">
      <c r="B59" s="92" t="s">
        <v>2162</v>
      </c>
      <c r="I59" s="93">
        <v>3.17</v>
      </c>
      <c r="L59" s="93">
        <v>6.53</v>
      </c>
      <c r="M59" s="93">
        <v>42237620.939999998</v>
      </c>
      <c r="O59" s="93">
        <v>47514.130853655013</v>
      </c>
      <c r="P59" s="93">
        <v>6.08</v>
      </c>
      <c r="Q59" s="93">
        <v>0.34</v>
      </c>
    </row>
    <row r="60" spans="2:17">
      <c r="B60" t="s">
        <v>2267</v>
      </c>
      <c r="C60" t="s">
        <v>2120</v>
      </c>
      <c r="D60" t="s">
        <v>2164</v>
      </c>
      <c r="E60" t="s">
        <v>238</v>
      </c>
      <c r="F60" t="s">
        <v>584</v>
      </c>
      <c r="G60" t="s">
        <v>2165</v>
      </c>
      <c r="H60" t="s">
        <v>231</v>
      </c>
      <c r="I60" s="91">
        <v>1.1399999999999999</v>
      </c>
      <c r="J60" t="s">
        <v>109</v>
      </c>
      <c r="K60" s="91">
        <v>5.5</v>
      </c>
      <c r="L60" s="91">
        <v>5.48</v>
      </c>
      <c r="M60" s="91">
        <v>1995020.94</v>
      </c>
      <c r="N60" s="91">
        <v>104.01999999999997</v>
      </c>
      <c r="O60" s="91">
        <v>7468.7195936550097</v>
      </c>
      <c r="P60" s="91">
        <v>0.96</v>
      </c>
      <c r="Q60" s="91">
        <v>0.05</v>
      </c>
    </row>
    <row r="61" spans="2:17">
      <c r="B61" t="s">
        <v>2268</v>
      </c>
      <c r="C61" t="s">
        <v>2120</v>
      </c>
      <c r="D61" t="s">
        <v>2166</v>
      </c>
      <c r="E61" t="s">
        <v>238</v>
      </c>
      <c r="F61" t="s">
        <v>662</v>
      </c>
      <c r="G61" t="s">
        <v>2167</v>
      </c>
      <c r="H61" t="s">
        <v>231</v>
      </c>
      <c r="I61" s="91">
        <v>3.55</v>
      </c>
      <c r="J61" t="s">
        <v>105</v>
      </c>
      <c r="K61" s="91">
        <v>5.7</v>
      </c>
      <c r="L61" s="91">
        <v>6.72</v>
      </c>
      <c r="M61" s="91">
        <v>40242600</v>
      </c>
      <c r="N61" s="91">
        <v>99.51</v>
      </c>
      <c r="O61" s="91">
        <v>40045.411260000001</v>
      </c>
      <c r="P61" s="91">
        <v>5.13</v>
      </c>
      <c r="Q61" s="91">
        <v>0.28000000000000003</v>
      </c>
    </row>
    <row r="62" spans="2:17">
      <c r="B62" t="s">
        <v>274</v>
      </c>
    </row>
    <row r="63" spans="2:17">
      <c r="B63" t="s">
        <v>386</v>
      </c>
    </row>
    <row r="64" spans="2:17">
      <c r="B64" t="s">
        <v>387</v>
      </c>
    </row>
    <row r="65" spans="2:2">
      <c r="B65" t="s">
        <v>388</v>
      </c>
    </row>
  </sheetData>
  <mergeCells count="1">
    <mergeCell ref="B7:Q7"/>
  </mergeCells>
  <dataValidations count="1">
    <dataValidation allowBlank="1" showInputMessage="1" showErrorMessage="1" sqref="A1:XFD1048576" xr:uid="{00000000-0002-0000-1500-000000000000}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indexed="52"/>
    <pageSetUpPr fitToPage="1"/>
  </sheetPr>
  <dimension ref="B1:BL35"/>
  <sheetViews>
    <sheetView rightToLeft="1" workbookViewId="0">
      <selection activeCell="B8" sqref="B8:O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218</v>
      </c>
    </row>
    <row r="2" spans="2:64">
      <c r="B2" s="2" t="s">
        <v>1</v>
      </c>
    </row>
    <row r="3" spans="2:64">
      <c r="B3" s="2" t="s">
        <v>2</v>
      </c>
      <c r="C3" t="s">
        <v>219</v>
      </c>
    </row>
    <row r="4" spans="2:64">
      <c r="B4" s="2" t="s">
        <v>3</v>
      </c>
      <c r="C4" t="s">
        <v>220</v>
      </c>
    </row>
    <row r="5" spans="2:64">
      <c r="B5" s="89" t="s">
        <v>221</v>
      </c>
      <c r="C5" t="s">
        <v>222</v>
      </c>
    </row>
    <row r="7" spans="2:64" ht="26.25" customHeight="1">
      <c r="B7" s="113" t="s">
        <v>156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5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90">
        <v>1.33</v>
      </c>
      <c r="H11" s="7"/>
      <c r="I11" s="7"/>
      <c r="J11" s="90">
        <v>0.17</v>
      </c>
      <c r="K11" s="90">
        <v>462478798.80000001</v>
      </c>
      <c r="L11" s="7"/>
      <c r="M11" s="90">
        <v>393695.8128790214</v>
      </c>
      <c r="N11" s="90">
        <v>100</v>
      </c>
      <c r="O11" s="90">
        <v>2.78</v>
      </c>
      <c r="P11" s="16"/>
      <c r="Q11" s="16"/>
      <c r="R11" s="16"/>
      <c r="S11" s="16"/>
      <c r="T11" s="16"/>
      <c r="U11" s="16"/>
      <c r="BL11" s="16"/>
    </row>
    <row r="12" spans="2:64">
      <c r="B12" s="92" t="s">
        <v>226</v>
      </c>
      <c r="G12" s="93">
        <v>1.32</v>
      </c>
      <c r="J12" s="93">
        <v>0.17</v>
      </c>
      <c r="K12" s="93">
        <v>466497909.68000001</v>
      </c>
      <c r="M12" s="93">
        <v>408160.59293614142</v>
      </c>
      <c r="N12" s="93">
        <v>103.67</v>
      </c>
      <c r="O12" s="93">
        <v>2.88</v>
      </c>
    </row>
    <row r="13" spans="2:64">
      <c r="B13" s="92" t="s">
        <v>1681</v>
      </c>
      <c r="G13" s="93">
        <v>2.0499999999999998</v>
      </c>
      <c r="J13" s="93">
        <v>0.12</v>
      </c>
      <c r="K13" s="93">
        <v>235553909.68000001</v>
      </c>
      <c r="M13" s="93">
        <v>244925.934677488</v>
      </c>
      <c r="N13" s="93">
        <v>62.21</v>
      </c>
      <c r="O13" s="93">
        <v>1.73</v>
      </c>
    </row>
    <row r="14" spans="2:64">
      <c r="B14" t="s">
        <v>2168</v>
      </c>
      <c r="C14" t="s">
        <v>2169</v>
      </c>
      <c r="D14" t="s">
        <v>233</v>
      </c>
      <c r="E14" t="s">
        <v>230</v>
      </c>
      <c r="F14" t="s">
        <v>231</v>
      </c>
      <c r="G14" s="91">
        <v>0.6</v>
      </c>
      <c r="H14" t="s">
        <v>105</v>
      </c>
      <c r="I14" s="91">
        <v>3.4</v>
      </c>
      <c r="J14" s="91">
        <v>-0.1</v>
      </c>
      <c r="K14" s="91">
        <v>21492442.239999998</v>
      </c>
      <c r="L14" s="91">
        <v>108.62</v>
      </c>
      <c r="M14" s="91">
        <v>23345.090761087999</v>
      </c>
      <c r="N14" s="91">
        <v>5.93</v>
      </c>
      <c r="O14" s="91">
        <v>0.16</v>
      </c>
    </row>
    <row r="15" spans="2:64">
      <c r="B15" t="s">
        <v>2170</v>
      </c>
      <c r="C15" t="s">
        <v>2171</v>
      </c>
      <c r="D15" t="s">
        <v>235</v>
      </c>
      <c r="E15" t="s">
        <v>230</v>
      </c>
      <c r="F15" t="s">
        <v>231</v>
      </c>
      <c r="G15" s="91">
        <v>1.96</v>
      </c>
      <c r="H15" t="s">
        <v>105</v>
      </c>
      <c r="I15" s="91">
        <v>0.5</v>
      </c>
      <c r="J15" s="91">
        <v>0.12</v>
      </c>
      <c r="K15" s="91">
        <v>194038000</v>
      </c>
      <c r="L15" s="91">
        <v>102.27</v>
      </c>
      <c r="M15" s="91">
        <v>198442.66260000001</v>
      </c>
      <c r="N15" s="91">
        <v>50.41</v>
      </c>
      <c r="O15" s="91">
        <v>1.4</v>
      </c>
    </row>
    <row r="16" spans="2:64">
      <c r="B16" t="s">
        <v>2172</v>
      </c>
      <c r="C16" t="s">
        <v>2173</v>
      </c>
      <c r="D16" t="s">
        <v>233</v>
      </c>
      <c r="E16" t="s">
        <v>230</v>
      </c>
      <c r="F16" t="s">
        <v>231</v>
      </c>
      <c r="G16" s="91">
        <v>3.55</v>
      </c>
      <c r="H16" t="s">
        <v>105</v>
      </c>
      <c r="I16" s="91">
        <v>3.25</v>
      </c>
      <c r="J16" s="91">
        <v>0.18</v>
      </c>
      <c r="K16" s="91">
        <v>14507714.52</v>
      </c>
      <c r="L16" s="91">
        <v>116.85</v>
      </c>
      <c r="M16" s="91">
        <v>16952.264416620001</v>
      </c>
      <c r="N16" s="91">
        <v>4.3099999999999996</v>
      </c>
      <c r="O16" s="91">
        <v>0.12</v>
      </c>
    </row>
    <row r="17" spans="2:15">
      <c r="B17" t="s">
        <v>2174</v>
      </c>
      <c r="C17" t="s">
        <v>2175</v>
      </c>
      <c r="D17" t="s">
        <v>233</v>
      </c>
      <c r="E17" t="s">
        <v>230</v>
      </c>
      <c r="F17" t="s">
        <v>231</v>
      </c>
      <c r="G17" s="91">
        <v>6.32</v>
      </c>
      <c r="H17" t="s">
        <v>105</v>
      </c>
      <c r="I17" s="91">
        <v>2.5</v>
      </c>
      <c r="J17" s="91">
        <v>0.92</v>
      </c>
      <c r="K17" s="91">
        <v>5515752.9199999999</v>
      </c>
      <c r="L17" s="91">
        <v>112.15</v>
      </c>
      <c r="M17" s="91">
        <v>6185.9168997799998</v>
      </c>
      <c r="N17" s="91">
        <v>1.57</v>
      </c>
      <c r="O17" s="91">
        <v>0.04</v>
      </c>
    </row>
    <row r="18" spans="2:15">
      <c r="B18" s="92" t="s">
        <v>1682</v>
      </c>
      <c r="G18" s="93">
        <v>0.15</v>
      </c>
      <c r="J18" s="93">
        <v>0.15</v>
      </c>
      <c r="K18" s="93">
        <v>257044000</v>
      </c>
      <c r="M18" s="93">
        <v>257168.55825865339</v>
      </c>
      <c r="N18" s="93">
        <v>65.319999999999993</v>
      </c>
      <c r="O18" s="93">
        <v>1.81</v>
      </c>
    </row>
    <row r="19" spans="2:15">
      <c r="B19" t="s">
        <v>2176</v>
      </c>
      <c r="C19" t="s">
        <v>2177</v>
      </c>
      <c r="D19" t="s">
        <v>235</v>
      </c>
      <c r="E19" t="s">
        <v>230</v>
      </c>
      <c r="F19" t="s">
        <v>231</v>
      </c>
      <c r="G19" s="91">
        <v>0.16</v>
      </c>
      <c r="H19" t="s">
        <v>105</v>
      </c>
      <c r="I19" s="91">
        <v>0.21</v>
      </c>
      <c r="J19" s="91">
        <v>0.19</v>
      </c>
      <c r="K19" s="91">
        <v>15176000</v>
      </c>
      <c r="L19" s="91">
        <v>100.03081944289272</v>
      </c>
      <c r="M19" s="91">
        <v>15180.6771586534</v>
      </c>
      <c r="N19" s="91">
        <v>3.86</v>
      </c>
      <c r="O19" s="91">
        <v>0.11</v>
      </c>
    </row>
    <row r="20" spans="2:15">
      <c r="B20" t="s">
        <v>2178</v>
      </c>
      <c r="C20" t="s">
        <v>2179</v>
      </c>
      <c r="D20" t="s">
        <v>233</v>
      </c>
      <c r="E20" t="s">
        <v>230</v>
      </c>
      <c r="F20" t="s">
        <v>231</v>
      </c>
      <c r="G20" s="91">
        <v>0.2</v>
      </c>
      <c r="H20" t="s">
        <v>105</v>
      </c>
      <c r="I20" s="91">
        <v>0.22</v>
      </c>
      <c r="J20" s="91">
        <v>0.17</v>
      </c>
      <c r="K20" s="91">
        <v>53000000</v>
      </c>
      <c r="L20" s="91">
        <v>100.04</v>
      </c>
      <c r="M20" s="91">
        <v>53021.2</v>
      </c>
      <c r="N20" s="91">
        <v>13.47</v>
      </c>
      <c r="O20" s="91">
        <v>0.37</v>
      </c>
    </row>
    <row r="21" spans="2:15">
      <c r="B21" t="s">
        <v>2180</v>
      </c>
      <c r="C21" t="s">
        <v>2181</v>
      </c>
      <c r="D21" t="s">
        <v>233</v>
      </c>
      <c r="E21" t="s">
        <v>230</v>
      </c>
      <c r="F21" t="s">
        <v>231</v>
      </c>
      <c r="G21" s="91">
        <v>0.24</v>
      </c>
      <c r="H21" t="s">
        <v>105</v>
      </c>
      <c r="I21" s="91">
        <v>0.22</v>
      </c>
      <c r="J21" s="91">
        <v>0.19</v>
      </c>
      <c r="K21" s="91">
        <v>38661000</v>
      </c>
      <c r="L21" s="91">
        <v>100.03</v>
      </c>
      <c r="M21" s="91">
        <v>38672.598299999998</v>
      </c>
      <c r="N21" s="91">
        <v>9.82</v>
      </c>
      <c r="O21" s="91">
        <v>0.27</v>
      </c>
    </row>
    <row r="22" spans="2:15">
      <c r="B22" t="s">
        <v>2182</v>
      </c>
      <c r="C22" t="s">
        <v>2183</v>
      </c>
      <c r="D22" t="s">
        <v>233</v>
      </c>
      <c r="E22" t="s">
        <v>230</v>
      </c>
      <c r="F22" t="s">
        <v>231</v>
      </c>
      <c r="G22" s="91">
        <v>0.22</v>
      </c>
      <c r="H22" t="s">
        <v>105</v>
      </c>
      <c r="I22" s="91">
        <v>0.22</v>
      </c>
      <c r="J22" s="91">
        <v>0.16</v>
      </c>
      <c r="K22" s="91">
        <v>60207000</v>
      </c>
      <c r="L22" s="91">
        <v>100.04</v>
      </c>
      <c r="M22" s="91">
        <v>60231.082799999996</v>
      </c>
      <c r="N22" s="91">
        <v>15.3</v>
      </c>
      <c r="O22" s="91">
        <v>0.42</v>
      </c>
    </row>
    <row r="23" spans="2:15">
      <c r="B23" t="s">
        <v>2184</v>
      </c>
      <c r="C23" t="s">
        <v>2185</v>
      </c>
      <c r="D23" t="s">
        <v>233</v>
      </c>
      <c r="E23" t="s">
        <v>230</v>
      </c>
      <c r="F23" t="s">
        <v>231</v>
      </c>
      <c r="G23" s="91">
        <v>0.02</v>
      </c>
      <c r="H23" t="s">
        <v>105</v>
      </c>
      <c r="I23" s="91">
        <v>0.22</v>
      </c>
      <c r="J23" s="91">
        <v>0.12</v>
      </c>
      <c r="K23" s="91">
        <v>90000000</v>
      </c>
      <c r="L23" s="91">
        <v>100.07</v>
      </c>
      <c r="M23" s="91">
        <v>90063</v>
      </c>
      <c r="N23" s="91">
        <v>22.88</v>
      </c>
      <c r="O23" s="91">
        <v>0.64</v>
      </c>
    </row>
    <row r="24" spans="2:15">
      <c r="B24" s="92" t="s">
        <v>2186</v>
      </c>
      <c r="G24" s="93">
        <v>0.01</v>
      </c>
      <c r="J24" s="93">
        <v>0.01</v>
      </c>
      <c r="K24" s="93">
        <v>-26100000</v>
      </c>
      <c r="M24" s="93">
        <v>-93933.9</v>
      </c>
      <c r="N24" s="93">
        <v>-23.86</v>
      </c>
      <c r="O24" s="93">
        <v>-0.66</v>
      </c>
    </row>
    <row r="25" spans="2:15">
      <c r="B25" t="s">
        <v>2187</v>
      </c>
      <c r="C25" t="s">
        <v>2188</v>
      </c>
      <c r="D25" t="s">
        <v>235</v>
      </c>
      <c r="E25" t="s">
        <v>230</v>
      </c>
      <c r="F25" t="s">
        <v>231</v>
      </c>
      <c r="G25" s="91">
        <v>0.01</v>
      </c>
      <c r="H25" t="s">
        <v>109</v>
      </c>
      <c r="I25" s="91">
        <v>0</v>
      </c>
      <c r="J25" s="91">
        <v>0.01</v>
      </c>
      <c r="K25" s="91">
        <v>-26100000</v>
      </c>
      <c r="L25" s="91">
        <v>100</v>
      </c>
      <c r="M25" s="91">
        <v>-93933.9</v>
      </c>
      <c r="N25" s="91">
        <v>-23.86</v>
      </c>
      <c r="O25" s="91">
        <v>-0.66</v>
      </c>
    </row>
    <row r="26" spans="2:15">
      <c r="B26" s="92" t="s">
        <v>2189</v>
      </c>
      <c r="G26" s="93">
        <v>0</v>
      </c>
      <c r="J26" s="93">
        <v>0</v>
      </c>
      <c r="K26" s="93">
        <v>0</v>
      </c>
      <c r="M26" s="93">
        <v>0</v>
      </c>
      <c r="N26" s="93">
        <v>0</v>
      </c>
      <c r="O26" s="93">
        <v>0</v>
      </c>
    </row>
    <row r="27" spans="2:15">
      <c r="B27" t="s">
        <v>238</v>
      </c>
      <c r="C27" t="s">
        <v>238</v>
      </c>
      <c r="E27" t="s">
        <v>238</v>
      </c>
      <c r="G27" s="91">
        <v>0</v>
      </c>
      <c r="H27" t="s">
        <v>238</v>
      </c>
      <c r="I27" s="91">
        <v>0</v>
      </c>
      <c r="J27" s="91">
        <v>0</v>
      </c>
      <c r="K27" s="91">
        <v>0</v>
      </c>
      <c r="L27" s="91">
        <v>0</v>
      </c>
      <c r="M27" s="91">
        <v>0</v>
      </c>
      <c r="N27" s="91">
        <v>0</v>
      </c>
      <c r="O27" s="91">
        <v>0</v>
      </c>
    </row>
    <row r="28" spans="2:15">
      <c r="B28" s="92" t="s">
        <v>1067</v>
      </c>
      <c r="G28" s="93">
        <v>0</v>
      </c>
      <c r="J28" s="93">
        <v>0</v>
      </c>
      <c r="K28" s="93">
        <v>0</v>
      </c>
      <c r="M28" s="93">
        <v>0</v>
      </c>
      <c r="N28" s="93">
        <v>0</v>
      </c>
      <c r="O28" s="93">
        <v>0</v>
      </c>
    </row>
    <row r="29" spans="2:15">
      <c r="B29" t="s">
        <v>238</v>
      </c>
      <c r="C29" t="s">
        <v>238</v>
      </c>
      <c r="E29" t="s">
        <v>238</v>
      </c>
      <c r="G29" s="91">
        <v>0</v>
      </c>
      <c r="H29" t="s">
        <v>238</v>
      </c>
      <c r="I29" s="91">
        <v>0</v>
      </c>
      <c r="J29" s="91">
        <v>0</v>
      </c>
      <c r="K29" s="91">
        <v>0</v>
      </c>
      <c r="L29" s="91">
        <v>0</v>
      </c>
      <c r="M29" s="91">
        <v>0</v>
      </c>
      <c r="N29" s="91">
        <v>0</v>
      </c>
      <c r="O29" s="91">
        <v>0</v>
      </c>
    </row>
    <row r="30" spans="2:15">
      <c r="B30" s="92" t="s">
        <v>272</v>
      </c>
      <c r="G30" s="93">
        <v>1</v>
      </c>
      <c r="J30" s="93">
        <v>0.01</v>
      </c>
      <c r="K30" s="93">
        <v>-4019110.88</v>
      </c>
      <c r="M30" s="93">
        <v>-14464.78005712</v>
      </c>
      <c r="N30" s="93">
        <v>-3.67</v>
      </c>
      <c r="O30" s="93">
        <v>-0.1</v>
      </c>
    </row>
    <row r="31" spans="2:15">
      <c r="B31" t="s">
        <v>2190</v>
      </c>
      <c r="C31" t="s">
        <v>2191</v>
      </c>
      <c r="D31" t="s">
        <v>235</v>
      </c>
      <c r="E31" t="s">
        <v>2192</v>
      </c>
      <c r="F31" t="s">
        <v>374</v>
      </c>
      <c r="G31" s="91">
        <v>1</v>
      </c>
      <c r="H31" t="s">
        <v>109</v>
      </c>
      <c r="I31" s="91">
        <v>0</v>
      </c>
      <c r="J31" s="91">
        <v>0.01</v>
      </c>
      <c r="K31" s="91">
        <v>-4019110.88</v>
      </c>
      <c r="L31" s="91">
        <v>100</v>
      </c>
      <c r="M31" s="91">
        <v>-14464.78005712</v>
      </c>
      <c r="N31" s="91">
        <v>-3.67</v>
      </c>
      <c r="O31" s="91">
        <v>-0.1</v>
      </c>
    </row>
    <row r="32" spans="2:15">
      <c r="B32" t="s">
        <v>274</v>
      </c>
    </row>
    <row r="33" spans="2:2">
      <c r="B33" t="s">
        <v>386</v>
      </c>
    </row>
    <row r="34" spans="2:2">
      <c r="B34" t="s">
        <v>387</v>
      </c>
    </row>
    <row r="35" spans="2:2">
      <c r="B35" t="s">
        <v>388</v>
      </c>
    </row>
  </sheetData>
  <mergeCells count="1">
    <mergeCell ref="B7:O7"/>
  </mergeCells>
  <dataValidations count="1">
    <dataValidation allowBlank="1" showInputMessage="1" showErrorMessage="1" sqref="A1:XFD1048576" xr:uid="{00000000-0002-0000-1600-000000000000}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indexed="52"/>
    <pageSetUpPr fitToPage="1"/>
  </sheetPr>
  <dimension ref="B1:BC846"/>
  <sheetViews>
    <sheetView rightToLeft="1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218</v>
      </c>
    </row>
    <row r="2" spans="2:55">
      <c r="B2" s="2" t="s">
        <v>1</v>
      </c>
    </row>
    <row r="3" spans="2:55">
      <c r="B3" s="2" t="s">
        <v>2</v>
      </c>
      <c r="C3" t="s">
        <v>219</v>
      </c>
    </row>
    <row r="4" spans="2:55">
      <c r="B4" s="2" t="s">
        <v>3</v>
      </c>
      <c r="C4" t="s">
        <v>220</v>
      </c>
    </row>
    <row r="5" spans="2:55">
      <c r="B5" s="89" t="s">
        <v>221</v>
      </c>
      <c r="C5" t="s">
        <v>222</v>
      </c>
    </row>
    <row r="7" spans="2:55" ht="26.25" customHeight="1">
      <c r="B7" s="113" t="s">
        <v>159</v>
      </c>
      <c r="C7" s="114"/>
      <c r="D7" s="114"/>
      <c r="E7" s="114"/>
      <c r="F7" s="114"/>
      <c r="G7" s="114"/>
      <c r="H7" s="114"/>
      <c r="I7" s="114"/>
      <c r="J7" s="115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90">
        <v>0</v>
      </c>
      <c r="H11" s="90">
        <v>0</v>
      </c>
      <c r="I11" s="90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92" t="s">
        <v>226</v>
      </c>
      <c r="E12" s="93">
        <v>0</v>
      </c>
      <c r="F12" s="19"/>
      <c r="G12" s="93">
        <v>0</v>
      </c>
      <c r="H12" s="93">
        <v>0</v>
      </c>
      <c r="I12" s="93">
        <v>0</v>
      </c>
    </row>
    <row r="13" spans="2:55">
      <c r="B13" s="92" t="s">
        <v>2193</v>
      </c>
      <c r="E13" s="93">
        <v>0</v>
      </c>
      <c r="F13" s="19"/>
      <c r="G13" s="93">
        <v>0</v>
      </c>
      <c r="H13" s="93">
        <v>0</v>
      </c>
      <c r="I13" s="93">
        <v>0</v>
      </c>
    </row>
    <row r="14" spans="2:55">
      <c r="B14" t="s">
        <v>238</v>
      </c>
      <c r="E14" s="91">
        <v>0</v>
      </c>
      <c r="F14" t="s">
        <v>238</v>
      </c>
      <c r="G14" s="91">
        <v>0</v>
      </c>
      <c r="H14" s="91">
        <v>0</v>
      </c>
      <c r="I14" s="91">
        <v>0</v>
      </c>
    </row>
    <row r="15" spans="2:55">
      <c r="B15" s="92" t="s">
        <v>2194</v>
      </c>
      <c r="E15" s="93">
        <v>0</v>
      </c>
      <c r="F15" s="19"/>
      <c r="G15" s="93">
        <v>0</v>
      </c>
      <c r="H15" s="93">
        <v>0</v>
      </c>
      <c r="I15" s="93">
        <v>0</v>
      </c>
    </row>
    <row r="16" spans="2:55">
      <c r="B16" t="s">
        <v>238</v>
      </c>
      <c r="E16" s="91">
        <v>0</v>
      </c>
      <c r="F16" t="s">
        <v>238</v>
      </c>
      <c r="G16" s="91">
        <v>0</v>
      </c>
      <c r="H16" s="91">
        <v>0</v>
      </c>
      <c r="I16" s="91">
        <v>0</v>
      </c>
    </row>
    <row r="17" spans="2:9">
      <c r="B17" s="92" t="s">
        <v>272</v>
      </c>
      <c r="E17" s="93">
        <v>0</v>
      </c>
      <c r="F17" s="19"/>
      <c r="G17" s="93">
        <v>0</v>
      </c>
      <c r="H17" s="93">
        <v>0</v>
      </c>
      <c r="I17" s="93">
        <v>0</v>
      </c>
    </row>
    <row r="18" spans="2:9">
      <c r="B18" s="92" t="s">
        <v>2193</v>
      </c>
      <c r="E18" s="93">
        <v>0</v>
      </c>
      <c r="F18" s="19"/>
      <c r="G18" s="93">
        <v>0</v>
      </c>
      <c r="H18" s="93">
        <v>0</v>
      </c>
      <c r="I18" s="93">
        <v>0</v>
      </c>
    </row>
    <row r="19" spans="2:9">
      <c r="B19" t="s">
        <v>238</v>
      </c>
      <c r="E19" s="91">
        <v>0</v>
      </c>
      <c r="F19" t="s">
        <v>238</v>
      </c>
      <c r="G19" s="91">
        <v>0</v>
      </c>
      <c r="H19" s="91">
        <v>0</v>
      </c>
      <c r="I19" s="91">
        <v>0</v>
      </c>
    </row>
    <row r="20" spans="2:9">
      <c r="B20" s="92" t="s">
        <v>2194</v>
      </c>
      <c r="E20" s="93">
        <v>0</v>
      </c>
      <c r="F20" s="19"/>
      <c r="G20" s="93">
        <v>0</v>
      </c>
      <c r="H20" s="93">
        <v>0</v>
      </c>
      <c r="I20" s="93">
        <v>0</v>
      </c>
    </row>
    <row r="21" spans="2:9">
      <c r="B21" t="s">
        <v>238</v>
      </c>
      <c r="E21" s="91">
        <v>0</v>
      </c>
      <c r="F21" t="s">
        <v>238</v>
      </c>
      <c r="G21" s="91">
        <v>0</v>
      </c>
      <c r="H21" s="91">
        <v>0</v>
      </c>
      <c r="I21" s="91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 xr:uid="{00000000-0002-0000-1700-000000000000}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indexed="52"/>
    <pageSetUpPr fitToPage="1"/>
  </sheetPr>
  <dimension ref="B1:BH606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218</v>
      </c>
    </row>
    <row r="2" spans="2:60">
      <c r="B2" s="2" t="s">
        <v>1</v>
      </c>
      <c r="C2" s="2"/>
    </row>
    <row r="3" spans="2:60">
      <c r="B3" s="2" t="s">
        <v>2</v>
      </c>
      <c r="C3" s="2" t="s">
        <v>219</v>
      </c>
    </row>
    <row r="4" spans="2:60">
      <c r="B4" s="2" t="s">
        <v>3</v>
      </c>
      <c r="C4" s="2" t="s">
        <v>220</v>
      </c>
    </row>
    <row r="5" spans="2:60">
      <c r="B5" s="89" t="s">
        <v>221</v>
      </c>
      <c r="C5" s="2" t="s">
        <v>222</v>
      </c>
    </row>
    <row r="7" spans="2:60" ht="26.25" customHeight="1">
      <c r="B7" s="113" t="s">
        <v>165</v>
      </c>
      <c r="C7" s="114"/>
      <c r="D7" s="114"/>
      <c r="E7" s="114"/>
      <c r="F7" s="114"/>
      <c r="G7" s="114"/>
      <c r="H7" s="114"/>
      <c r="I7" s="114"/>
      <c r="J7" s="114"/>
      <c r="K7" s="115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90">
        <v>0</v>
      </c>
      <c r="J11" s="90">
        <v>0</v>
      </c>
      <c r="K11" s="90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92" t="s">
        <v>226</v>
      </c>
      <c r="D12" s="19"/>
      <c r="E12" s="19"/>
      <c r="F12" s="19"/>
      <c r="G12" s="19"/>
      <c r="H12" s="93">
        <v>0</v>
      </c>
      <c r="I12" s="93">
        <v>0</v>
      </c>
      <c r="J12" s="93">
        <v>0</v>
      </c>
      <c r="K12" s="93">
        <v>0</v>
      </c>
    </row>
    <row r="13" spans="2:60">
      <c r="B13" t="s">
        <v>238</v>
      </c>
      <c r="D13" t="s">
        <v>238</v>
      </c>
      <c r="E13" s="19"/>
      <c r="F13" s="91">
        <v>0</v>
      </c>
      <c r="G13" t="s">
        <v>238</v>
      </c>
      <c r="H13" s="91">
        <v>0</v>
      </c>
      <c r="I13" s="91">
        <v>0</v>
      </c>
      <c r="J13" s="91">
        <v>0</v>
      </c>
      <c r="K13" s="91">
        <v>0</v>
      </c>
    </row>
    <row r="14" spans="2:60">
      <c r="B14" s="92" t="s">
        <v>272</v>
      </c>
      <c r="D14" s="19"/>
      <c r="E14" s="19"/>
      <c r="F14" s="19"/>
      <c r="G14" s="19"/>
      <c r="H14" s="93">
        <v>0</v>
      </c>
      <c r="I14" s="93">
        <v>0</v>
      </c>
      <c r="J14" s="93">
        <v>0</v>
      </c>
      <c r="K14" s="93">
        <v>0</v>
      </c>
    </row>
    <row r="15" spans="2:60">
      <c r="B15" t="s">
        <v>238</v>
      </c>
      <c r="D15" t="s">
        <v>238</v>
      </c>
      <c r="E15" s="19"/>
      <c r="F15" s="91">
        <v>0</v>
      </c>
      <c r="G15" t="s">
        <v>238</v>
      </c>
      <c r="H15" s="91">
        <v>0</v>
      </c>
      <c r="I15" s="91">
        <v>0</v>
      </c>
      <c r="J15" s="91">
        <v>0</v>
      </c>
      <c r="K15" s="91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 xr:uid="{00000000-0002-0000-1800-000000000000}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indexed="52"/>
    <pageSetUpPr fitToPage="1"/>
  </sheetPr>
  <dimension ref="B1:BH607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218</v>
      </c>
    </row>
    <row r="2" spans="2:60">
      <c r="B2" s="2" t="s">
        <v>1</v>
      </c>
    </row>
    <row r="3" spans="2:60">
      <c r="B3" s="2" t="s">
        <v>2</v>
      </c>
      <c r="C3" t="s">
        <v>219</v>
      </c>
    </row>
    <row r="4" spans="2:60">
      <c r="B4" s="2" t="s">
        <v>3</v>
      </c>
      <c r="C4" t="s">
        <v>220</v>
      </c>
    </row>
    <row r="5" spans="2:60">
      <c r="B5" s="89" t="s">
        <v>221</v>
      </c>
      <c r="C5" t="s">
        <v>222</v>
      </c>
    </row>
    <row r="7" spans="2:60" ht="26.25" customHeight="1">
      <c r="B7" s="113" t="s">
        <v>170</v>
      </c>
      <c r="C7" s="114"/>
      <c r="D7" s="114"/>
      <c r="E7" s="114"/>
      <c r="F7" s="114"/>
      <c r="G7" s="114"/>
      <c r="H7" s="114"/>
      <c r="I7" s="114"/>
      <c r="J7" s="114"/>
      <c r="K7" s="115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90">
        <v>0</v>
      </c>
      <c r="I11" s="90">
        <v>-9287.5822599999992</v>
      </c>
      <c r="J11" s="90">
        <v>100</v>
      </c>
      <c r="K11" s="90">
        <v>-7.0000000000000007E-2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92" t="s">
        <v>226</v>
      </c>
      <c r="C12" s="15"/>
      <c r="D12" s="15"/>
      <c r="E12" s="15"/>
      <c r="F12" s="15"/>
      <c r="G12" s="15"/>
      <c r="H12" s="93">
        <v>0</v>
      </c>
      <c r="I12" s="93">
        <v>-9287.5822599999992</v>
      </c>
      <c r="J12" s="93">
        <v>100</v>
      </c>
      <c r="K12" s="93">
        <v>-7.0000000000000007E-2</v>
      </c>
    </row>
    <row r="13" spans="2:60">
      <c r="B13" t="s">
        <v>2195</v>
      </c>
      <c r="C13" t="s">
        <v>2196</v>
      </c>
      <c r="D13" t="s">
        <v>238</v>
      </c>
      <c r="E13" t="s">
        <v>239</v>
      </c>
      <c r="F13" s="91">
        <v>0</v>
      </c>
      <c r="G13" t="s">
        <v>105</v>
      </c>
      <c r="H13" s="91">
        <v>0</v>
      </c>
      <c r="I13" s="91">
        <v>-8797.3063000000002</v>
      </c>
      <c r="J13" s="91">
        <v>94.72</v>
      </c>
      <c r="K13" s="91">
        <v>-0.06</v>
      </c>
    </row>
    <row r="14" spans="2:60">
      <c r="B14" t="s">
        <v>2197</v>
      </c>
      <c r="C14" t="s">
        <v>2198</v>
      </c>
      <c r="D14" t="s">
        <v>238</v>
      </c>
      <c r="E14" t="s">
        <v>239</v>
      </c>
      <c r="F14" s="91">
        <v>0</v>
      </c>
      <c r="G14" t="s">
        <v>105</v>
      </c>
      <c r="H14" s="91">
        <v>0</v>
      </c>
      <c r="I14" s="91">
        <v>-395.96123</v>
      </c>
      <c r="J14" s="91">
        <v>4.26</v>
      </c>
      <c r="K14" s="91">
        <v>0</v>
      </c>
    </row>
    <row r="15" spans="2:60">
      <c r="B15" t="s">
        <v>2199</v>
      </c>
      <c r="C15" t="s">
        <v>2200</v>
      </c>
      <c r="D15" t="s">
        <v>238</v>
      </c>
      <c r="E15" t="s">
        <v>239</v>
      </c>
      <c r="F15" s="91">
        <v>0</v>
      </c>
      <c r="G15" t="s">
        <v>105</v>
      </c>
      <c r="H15" s="91">
        <v>0</v>
      </c>
      <c r="I15" s="91">
        <v>140.38526999999999</v>
      </c>
      <c r="J15" s="91">
        <v>-1.51</v>
      </c>
      <c r="K15" s="91">
        <v>0</v>
      </c>
    </row>
    <row r="16" spans="2:60">
      <c r="B16" t="s">
        <v>2201</v>
      </c>
      <c r="C16" t="s">
        <v>2202</v>
      </c>
      <c r="D16" t="s">
        <v>238</v>
      </c>
      <c r="E16" t="s">
        <v>239</v>
      </c>
      <c r="F16" s="91">
        <v>0</v>
      </c>
      <c r="G16" t="s">
        <v>105</v>
      </c>
      <c r="H16" s="91">
        <v>0</v>
      </c>
      <c r="I16" s="91">
        <v>-234.7</v>
      </c>
      <c r="J16" s="91">
        <v>2.5299999999999998</v>
      </c>
      <c r="K16" s="91">
        <v>0</v>
      </c>
    </row>
    <row r="17" spans="2:11">
      <c r="B17" s="92" t="s">
        <v>272</v>
      </c>
      <c r="D17" s="19"/>
      <c r="E17" s="19"/>
      <c r="F17" s="19"/>
      <c r="G17" s="19"/>
      <c r="H17" s="93">
        <v>0</v>
      </c>
      <c r="I17" s="93">
        <v>0</v>
      </c>
      <c r="J17" s="93">
        <v>0</v>
      </c>
      <c r="K17" s="93">
        <v>0</v>
      </c>
    </row>
    <row r="18" spans="2:11">
      <c r="B18" t="s">
        <v>238</v>
      </c>
      <c r="C18" t="s">
        <v>238</v>
      </c>
      <c r="D18" t="s">
        <v>238</v>
      </c>
      <c r="E18" s="19"/>
      <c r="F18" s="91">
        <v>0</v>
      </c>
      <c r="G18" t="s">
        <v>238</v>
      </c>
      <c r="H18" s="91">
        <v>0</v>
      </c>
      <c r="I18" s="91">
        <v>0</v>
      </c>
      <c r="J18" s="91">
        <v>0</v>
      </c>
      <c r="K18" s="91">
        <v>0</v>
      </c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 xr:uid="{00000000-0002-0000-1900-000000000000}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indexed="52"/>
    <pageSetUpPr fitToPage="1"/>
  </sheetPr>
  <dimension ref="B1:Q31"/>
  <sheetViews>
    <sheetView rightToLeft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218</v>
      </c>
    </row>
    <row r="2" spans="2:17">
      <c r="B2" s="2" t="s">
        <v>1</v>
      </c>
    </row>
    <row r="3" spans="2:17">
      <c r="B3" s="2" t="s">
        <v>2</v>
      </c>
      <c r="C3" t="s">
        <v>219</v>
      </c>
    </row>
    <row r="4" spans="2:17">
      <c r="B4" s="2" t="s">
        <v>3</v>
      </c>
      <c r="C4" t="s">
        <v>220</v>
      </c>
    </row>
    <row r="5" spans="2:17">
      <c r="B5" s="89" t="s">
        <v>221</v>
      </c>
      <c r="C5" t="s">
        <v>222</v>
      </c>
    </row>
    <row r="7" spans="2:17" ht="26.25" customHeight="1">
      <c r="B7" s="113" t="s">
        <v>172</v>
      </c>
      <c r="C7" s="114"/>
      <c r="D7" s="114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94">
        <f>C12+C28</f>
        <v>398131.69918870716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95" t="s">
        <v>226</v>
      </c>
      <c r="C12" s="96">
        <f>SUM(C13:C27)</f>
        <v>351583.32156229718</v>
      </c>
    </row>
    <row r="13" spans="2:17">
      <c r="B13" t="s">
        <v>2203</v>
      </c>
      <c r="C13" s="91">
        <v>1204.345</v>
      </c>
      <c r="D13" s="97">
        <v>44012</v>
      </c>
    </row>
    <row r="14" spans="2:17">
      <c r="B14" t="s">
        <v>2204</v>
      </c>
      <c r="C14" s="91">
        <v>5067.1963999999998</v>
      </c>
      <c r="D14" s="97">
        <v>43800</v>
      </c>
    </row>
    <row r="15" spans="2:17">
      <c r="B15" t="s">
        <v>2205</v>
      </c>
      <c r="C15" s="91">
        <v>24285.531984166668</v>
      </c>
      <c r="D15" s="97">
        <v>43113</v>
      </c>
    </row>
    <row r="16" spans="2:17">
      <c r="B16" t="s">
        <v>2206</v>
      </c>
      <c r="C16" s="91">
        <v>7408.9014000000006</v>
      </c>
      <c r="D16" s="97">
        <v>44646</v>
      </c>
    </row>
    <row r="17" spans="2:4">
      <c r="B17" s="98" t="s">
        <v>2207</v>
      </c>
      <c r="C17" s="91">
        <v>15390.277735000001</v>
      </c>
      <c r="D17" s="97">
        <v>45324</v>
      </c>
    </row>
    <row r="18" spans="2:4">
      <c r="B18" s="99" t="s">
        <v>2208</v>
      </c>
      <c r="C18" s="91">
        <v>25659.70132</v>
      </c>
      <c r="D18" s="97">
        <v>45316</v>
      </c>
    </row>
    <row r="19" spans="2:4">
      <c r="B19" t="s">
        <v>2269</v>
      </c>
      <c r="C19" s="91">
        <v>737.76199999999994</v>
      </c>
      <c r="D19" s="97">
        <v>44768</v>
      </c>
    </row>
    <row r="20" spans="2:4">
      <c r="B20" t="s">
        <v>2247</v>
      </c>
      <c r="C20" s="91">
        <v>58981.818189999998</v>
      </c>
      <c r="D20" s="97">
        <v>44197</v>
      </c>
    </row>
    <row r="21" spans="2:4">
      <c r="B21" t="s">
        <v>2254</v>
      </c>
      <c r="C21" s="91">
        <v>52587.080068775998</v>
      </c>
      <c r="D21" s="97">
        <v>44053</v>
      </c>
    </row>
    <row r="22" spans="2:4">
      <c r="B22" t="s">
        <v>2245</v>
      </c>
      <c r="C22" s="91">
        <v>43032.857315909998</v>
      </c>
      <c r="D22" s="97">
        <v>44053</v>
      </c>
    </row>
    <row r="23" spans="2:4">
      <c r="B23" t="s">
        <v>2258</v>
      </c>
      <c r="C23" s="91">
        <v>13727.513933545459</v>
      </c>
      <c r="D23" s="97">
        <v>44053</v>
      </c>
    </row>
    <row r="24" spans="2:4">
      <c r="B24" t="s">
        <v>2270</v>
      </c>
      <c r="C24" s="91">
        <v>16566.041249999998</v>
      </c>
      <c r="D24" s="97">
        <v>43887</v>
      </c>
    </row>
    <row r="25" spans="2:4">
      <c r="B25" t="s">
        <v>2259</v>
      </c>
      <c r="C25" s="91">
        <v>3803.500607163</v>
      </c>
      <c r="D25" s="97">
        <v>43957</v>
      </c>
    </row>
    <row r="26" spans="2:4">
      <c r="B26" s="98" t="s">
        <v>2271</v>
      </c>
      <c r="C26" s="91">
        <v>35906.778357736002</v>
      </c>
      <c r="D26" s="97">
        <v>44386</v>
      </c>
    </row>
    <row r="27" spans="2:4">
      <c r="B27" s="98" t="s">
        <v>2249</v>
      </c>
      <c r="C27" s="91">
        <v>47224.016000000003</v>
      </c>
      <c r="D27" s="97">
        <v>44517</v>
      </c>
    </row>
    <row r="28" spans="2:4">
      <c r="B28" s="95" t="s">
        <v>2209</v>
      </c>
      <c r="C28" s="96">
        <f>SUM(C29:C31)</f>
        <v>46548.377626410009</v>
      </c>
    </row>
    <row r="29" spans="2:4">
      <c r="B29" t="s">
        <v>2210</v>
      </c>
      <c r="C29" s="91">
        <v>5708.9605370000008</v>
      </c>
      <c r="D29" s="97">
        <v>44196</v>
      </c>
    </row>
    <row r="30" spans="2:4">
      <c r="B30" t="s">
        <v>2211</v>
      </c>
      <c r="C30" s="91">
        <v>34784.945534360006</v>
      </c>
      <c r="D30" s="97">
        <v>45563</v>
      </c>
    </row>
    <row r="31" spans="2:4">
      <c r="B31" t="s">
        <v>2212</v>
      </c>
      <c r="C31" s="91">
        <v>6054.4715550500014</v>
      </c>
      <c r="D31" s="97">
        <v>44369</v>
      </c>
    </row>
  </sheetData>
  <mergeCells count="1">
    <mergeCell ref="B7:D7"/>
  </mergeCells>
  <dataValidations count="1">
    <dataValidation allowBlank="1" showInputMessage="1" showErrorMessage="1" sqref="A1:XFD1048576" xr:uid="{00000000-0002-0000-1A00-000000000000}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7" tint="-0.249977111117893"/>
  </sheetPr>
  <dimension ref="B1:R37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218</v>
      </c>
    </row>
    <row r="2" spans="2:18">
      <c r="B2" s="2" t="s">
        <v>1</v>
      </c>
    </row>
    <row r="3" spans="2:18">
      <c r="B3" s="2" t="s">
        <v>2</v>
      </c>
      <c r="C3" t="s">
        <v>219</v>
      </c>
    </row>
    <row r="4" spans="2:18">
      <c r="B4" s="2" t="s">
        <v>3</v>
      </c>
      <c r="C4" t="s">
        <v>220</v>
      </c>
    </row>
    <row r="5" spans="2:18">
      <c r="B5" s="89" t="s">
        <v>221</v>
      </c>
      <c r="C5" t="s">
        <v>222</v>
      </c>
    </row>
    <row r="7" spans="2:18" ht="26.25" customHeight="1">
      <c r="B7" s="113" t="s">
        <v>176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5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193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90">
        <v>0</v>
      </c>
      <c r="M11" s="90">
        <v>0</v>
      </c>
      <c r="N11" s="7"/>
      <c r="O11" s="90">
        <v>0</v>
      </c>
      <c r="P11" s="90">
        <v>0</v>
      </c>
      <c r="Q11" s="35"/>
    </row>
    <row r="12" spans="2:18">
      <c r="B12" s="92" t="s">
        <v>226</v>
      </c>
      <c r="D12" s="16"/>
      <c r="H12" s="93">
        <v>0</v>
      </c>
      <c r="L12" s="93">
        <v>0</v>
      </c>
      <c r="M12" s="93">
        <v>0</v>
      </c>
      <c r="O12" s="93">
        <v>0</v>
      </c>
      <c r="P12" s="93">
        <v>0</v>
      </c>
    </row>
    <row r="13" spans="2:18">
      <c r="B13" s="92" t="s">
        <v>390</v>
      </c>
      <c r="D13" s="16"/>
      <c r="H13" s="93">
        <v>0</v>
      </c>
      <c r="L13" s="93">
        <v>0</v>
      </c>
      <c r="M13" s="93">
        <v>0</v>
      </c>
      <c r="O13" s="93">
        <v>0</v>
      </c>
      <c r="P13" s="93">
        <v>0</v>
      </c>
    </row>
    <row r="14" spans="2:18">
      <c r="B14" t="s">
        <v>238</v>
      </c>
      <c r="C14" t="s">
        <v>238</v>
      </c>
      <c r="D14" t="s">
        <v>238</v>
      </c>
      <c r="E14" t="s">
        <v>238</v>
      </c>
      <c r="H14" s="91">
        <v>0</v>
      </c>
      <c r="I14" t="s">
        <v>238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</row>
    <row r="15" spans="2:18">
      <c r="B15" s="92" t="s">
        <v>300</v>
      </c>
      <c r="D15" s="16"/>
      <c r="H15" s="93">
        <v>0</v>
      </c>
      <c r="L15" s="93">
        <v>0</v>
      </c>
      <c r="M15" s="93">
        <v>0</v>
      </c>
      <c r="O15" s="93">
        <v>0</v>
      </c>
      <c r="P15" s="93">
        <v>0</v>
      </c>
    </row>
    <row r="16" spans="2:18">
      <c r="B16" t="s">
        <v>238</v>
      </c>
      <c r="C16" t="s">
        <v>238</v>
      </c>
      <c r="D16" t="s">
        <v>238</v>
      </c>
      <c r="E16" t="s">
        <v>238</v>
      </c>
      <c r="H16" s="91">
        <v>0</v>
      </c>
      <c r="I16" t="s">
        <v>238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</row>
    <row r="17" spans="2:16">
      <c r="B17" s="92" t="s">
        <v>391</v>
      </c>
      <c r="D17" s="16"/>
      <c r="H17" s="93">
        <v>0</v>
      </c>
      <c r="L17" s="93">
        <v>0</v>
      </c>
      <c r="M17" s="93">
        <v>0</v>
      </c>
      <c r="O17" s="93">
        <v>0</v>
      </c>
      <c r="P17" s="93">
        <v>0</v>
      </c>
    </row>
    <row r="18" spans="2:16">
      <c r="B18" t="s">
        <v>238</v>
      </c>
      <c r="C18" t="s">
        <v>238</v>
      </c>
      <c r="D18" t="s">
        <v>238</v>
      </c>
      <c r="E18" t="s">
        <v>238</v>
      </c>
      <c r="H18" s="91">
        <v>0</v>
      </c>
      <c r="I18" t="s">
        <v>238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</row>
    <row r="19" spans="2:16">
      <c r="B19" s="92" t="s">
        <v>1067</v>
      </c>
      <c r="D19" s="16"/>
      <c r="H19" s="93">
        <v>0</v>
      </c>
      <c r="L19" s="93">
        <v>0</v>
      </c>
      <c r="M19" s="93">
        <v>0</v>
      </c>
      <c r="O19" s="93">
        <v>0</v>
      </c>
      <c r="P19" s="93">
        <v>0</v>
      </c>
    </row>
    <row r="20" spans="2:16">
      <c r="B20" t="s">
        <v>238</v>
      </c>
      <c r="C20" t="s">
        <v>238</v>
      </c>
      <c r="D20" t="s">
        <v>238</v>
      </c>
      <c r="E20" t="s">
        <v>238</v>
      </c>
      <c r="H20" s="91">
        <v>0</v>
      </c>
      <c r="I20" t="s">
        <v>238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</row>
    <row r="21" spans="2:16">
      <c r="B21" s="92" t="s">
        <v>272</v>
      </c>
      <c r="D21" s="16"/>
      <c r="H21" s="93">
        <v>0</v>
      </c>
      <c r="L21" s="93">
        <v>0</v>
      </c>
      <c r="M21" s="93">
        <v>0</v>
      </c>
      <c r="O21" s="93">
        <v>0</v>
      </c>
      <c r="P21" s="93">
        <v>0</v>
      </c>
    </row>
    <row r="22" spans="2:16">
      <c r="B22" s="92" t="s">
        <v>392</v>
      </c>
      <c r="D22" s="16"/>
      <c r="H22" s="93">
        <v>0</v>
      </c>
      <c r="L22" s="93">
        <v>0</v>
      </c>
      <c r="M22" s="93">
        <v>0</v>
      </c>
      <c r="O22" s="93">
        <v>0</v>
      </c>
      <c r="P22" s="93">
        <v>0</v>
      </c>
    </row>
    <row r="23" spans="2:16">
      <c r="B23" t="s">
        <v>238</v>
      </c>
      <c r="C23" t="s">
        <v>238</v>
      </c>
      <c r="D23" t="s">
        <v>238</v>
      </c>
      <c r="E23" t="s">
        <v>238</v>
      </c>
      <c r="H23" s="91">
        <v>0</v>
      </c>
      <c r="I23" t="s">
        <v>238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</row>
    <row r="24" spans="2:16">
      <c r="B24" s="92" t="s">
        <v>393</v>
      </c>
      <c r="D24" s="16"/>
      <c r="H24" s="93">
        <v>0</v>
      </c>
      <c r="L24" s="93">
        <v>0</v>
      </c>
      <c r="M24" s="93">
        <v>0</v>
      </c>
      <c r="O24" s="93">
        <v>0</v>
      </c>
      <c r="P24" s="93">
        <v>0</v>
      </c>
    </row>
    <row r="25" spans="2:16">
      <c r="B25" t="s">
        <v>238</v>
      </c>
      <c r="C25" t="s">
        <v>238</v>
      </c>
      <c r="D25" t="s">
        <v>238</v>
      </c>
      <c r="E25" t="s">
        <v>238</v>
      </c>
      <c r="H25" s="91">
        <v>0</v>
      </c>
      <c r="I25" t="s">
        <v>238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</row>
    <row r="26" spans="2:16">
      <c r="B26" t="s">
        <v>274</v>
      </c>
      <c r="D26" s="16"/>
    </row>
    <row r="27" spans="2:16">
      <c r="B27" t="s">
        <v>386</v>
      </c>
      <c r="D27" s="16"/>
    </row>
    <row r="28" spans="2:16">
      <c r="B28" t="s">
        <v>388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 xr:uid="{00000000-0002-0000-1B00-000000000000}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rgb="FF7030A0"/>
  </sheetPr>
  <dimension ref="B1:R38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218</v>
      </c>
    </row>
    <row r="2" spans="2:18">
      <c r="B2" s="2" t="s">
        <v>1</v>
      </c>
    </row>
    <row r="3" spans="2:18">
      <c r="B3" s="2" t="s">
        <v>2</v>
      </c>
      <c r="C3" t="s">
        <v>219</v>
      </c>
    </row>
    <row r="4" spans="2:18">
      <c r="B4" s="2" t="s">
        <v>3</v>
      </c>
      <c r="C4" t="s">
        <v>220</v>
      </c>
    </row>
    <row r="5" spans="2:18">
      <c r="B5" s="89" t="s">
        <v>221</v>
      </c>
      <c r="C5" t="s">
        <v>222</v>
      </c>
    </row>
    <row r="7" spans="2:18" ht="26.25" customHeight="1">
      <c r="B7" s="113" t="s">
        <v>180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5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90">
        <v>0</v>
      </c>
      <c r="M11" s="90">
        <v>0</v>
      </c>
      <c r="N11" s="7"/>
      <c r="O11" s="90">
        <v>0</v>
      </c>
      <c r="P11" s="90">
        <v>0</v>
      </c>
      <c r="Q11" s="35"/>
    </row>
    <row r="12" spans="2:18">
      <c r="B12" s="92" t="s">
        <v>226</v>
      </c>
      <c r="C12" s="16"/>
      <c r="D12" s="16"/>
      <c r="H12" s="93">
        <v>0</v>
      </c>
      <c r="L12" s="93">
        <v>0</v>
      </c>
      <c r="M12" s="93">
        <v>0</v>
      </c>
      <c r="O12" s="93">
        <v>0</v>
      </c>
      <c r="P12" s="93">
        <v>0</v>
      </c>
    </row>
    <row r="13" spans="2:18">
      <c r="B13" s="92" t="s">
        <v>1681</v>
      </c>
      <c r="C13" s="16"/>
      <c r="D13" s="16"/>
      <c r="H13" s="93">
        <v>0</v>
      </c>
      <c r="L13" s="93">
        <v>0</v>
      </c>
      <c r="M13" s="93">
        <v>0</v>
      </c>
      <c r="O13" s="93">
        <v>0</v>
      </c>
      <c r="P13" s="93">
        <v>0</v>
      </c>
    </row>
    <row r="14" spans="2:18">
      <c r="B14" t="s">
        <v>238</v>
      </c>
      <c r="C14" t="s">
        <v>238</v>
      </c>
      <c r="D14" t="s">
        <v>238</v>
      </c>
      <c r="E14" t="s">
        <v>238</v>
      </c>
      <c r="H14" s="91">
        <v>0</v>
      </c>
      <c r="I14" t="s">
        <v>238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</row>
    <row r="15" spans="2:18">
      <c r="B15" s="92" t="s">
        <v>1682</v>
      </c>
      <c r="C15" s="16"/>
      <c r="D15" s="16"/>
      <c r="H15" s="93">
        <v>0</v>
      </c>
      <c r="L15" s="93">
        <v>0</v>
      </c>
      <c r="M15" s="93">
        <v>0</v>
      </c>
      <c r="O15" s="93">
        <v>0</v>
      </c>
      <c r="P15" s="93">
        <v>0</v>
      </c>
    </row>
    <row r="16" spans="2:18">
      <c r="B16" t="s">
        <v>238</v>
      </c>
      <c r="C16" t="s">
        <v>238</v>
      </c>
      <c r="D16" t="s">
        <v>238</v>
      </c>
      <c r="E16" t="s">
        <v>238</v>
      </c>
      <c r="H16" s="91">
        <v>0</v>
      </c>
      <c r="I16" t="s">
        <v>238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</row>
    <row r="17" spans="2:16">
      <c r="B17" s="92" t="s">
        <v>391</v>
      </c>
      <c r="D17" s="16"/>
      <c r="H17" s="93">
        <v>0</v>
      </c>
      <c r="L17" s="93">
        <v>0</v>
      </c>
      <c r="M17" s="93">
        <v>0</v>
      </c>
      <c r="O17" s="93">
        <v>0</v>
      </c>
      <c r="P17" s="93">
        <v>0</v>
      </c>
    </row>
    <row r="18" spans="2:16">
      <c r="B18" t="s">
        <v>238</v>
      </c>
      <c r="C18" t="s">
        <v>238</v>
      </c>
      <c r="D18" t="s">
        <v>238</v>
      </c>
      <c r="E18" t="s">
        <v>238</v>
      </c>
      <c r="H18" s="91">
        <v>0</v>
      </c>
      <c r="I18" t="s">
        <v>238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</row>
    <row r="19" spans="2:16">
      <c r="B19" s="92" t="s">
        <v>1067</v>
      </c>
      <c r="D19" s="16"/>
      <c r="H19" s="93">
        <v>0</v>
      </c>
      <c r="L19" s="93">
        <v>0</v>
      </c>
      <c r="M19" s="93">
        <v>0</v>
      </c>
      <c r="O19" s="93">
        <v>0</v>
      </c>
      <c r="P19" s="93">
        <v>0</v>
      </c>
    </row>
    <row r="20" spans="2:16">
      <c r="B20" t="s">
        <v>238</v>
      </c>
      <c r="C20" t="s">
        <v>238</v>
      </c>
      <c r="D20" t="s">
        <v>238</v>
      </c>
      <c r="E20" t="s">
        <v>238</v>
      </c>
      <c r="H20" s="91">
        <v>0</v>
      </c>
      <c r="I20" t="s">
        <v>238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</row>
    <row r="21" spans="2:16">
      <c r="B21" s="92" t="s">
        <v>272</v>
      </c>
      <c r="D21" s="16"/>
      <c r="H21" s="93">
        <v>0</v>
      </c>
      <c r="L21" s="93">
        <v>0</v>
      </c>
      <c r="M21" s="93">
        <v>0</v>
      </c>
      <c r="O21" s="93">
        <v>0</v>
      </c>
      <c r="P21" s="93">
        <v>0</v>
      </c>
    </row>
    <row r="22" spans="2:16">
      <c r="B22" s="92" t="s">
        <v>392</v>
      </c>
      <c r="D22" s="16"/>
      <c r="H22" s="93">
        <v>0</v>
      </c>
      <c r="L22" s="93">
        <v>0</v>
      </c>
      <c r="M22" s="93">
        <v>0</v>
      </c>
      <c r="O22" s="93">
        <v>0</v>
      </c>
      <c r="P22" s="93">
        <v>0</v>
      </c>
    </row>
    <row r="23" spans="2:16">
      <c r="B23" t="s">
        <v>238</v>
      </c>
      <c r="C23" t="s">
        <v>238</v>
      </c>
      <c r="D23" t="s">
        <v>238</v>
      </c>
      <c r="E23" t="s">
        <v>238</v>
      </c>
      <c r="H23" s="91">
        <v>0</v>
      </c>
      <c r="I23" t="s">
        <v>238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</row>
    <row r="24" spans="2:16">
      <c r="B24" s="92" t="s">
        <v>393</v>
      </c>
      <c r="D24" s="16"/>
      <c r="H24" s="93">
        <v>0</v>
      </c>
      <c r="L24" s="93">
        <v>0</v>
      </c>
      <c r="M24" s="93">
        <v>0</v>
      </c>
      <c r="O24" s="93">
        <v>0</v>
      </c>
      <c r="P24" s="93">
        <v>0</v>
      </c>
    </row>
    <row r="25" spans="2:16">
      <c r="B25" t="s">
        <v>238</v>
      </c>
      <c r="C25" t="s">
        <v>238</v>
      </c>
      <c r="D25" t="s">
        <v>238</v>
      </c>
      <c r="E25" t="s">
        <v>238</v>
      </c>
      <c r="H25" s="91">
        <v>0</v>
      </c>
      <c r="I25" t="s">
        <v>238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</row>
    <row r="26" spans="2:16">
      <c r="B26" t="s">
        <v>274</v>
      </c>
      <c r="D26" s="16"/>
    </row>
    <row r="27" spans="2:16">
      <c r="B27" t="s">
        <v>386</v>
      </c>
      <c r="D27" s="16"/>
    </row>
    <row r="28" spans="2:16">
      <c r="B28" t="s">
        <v>388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 xr:uid="{00000000-0002-0000-1C00-000000000000}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 tint="0.59999389629810485"/>
    <pageSetUpPr fitToPage="1"/>
  </sheetPr>
  <dimension ref="B1:BA860"/>
  <sheetViews>
    <sheetView rightToLeft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218</v>
      </c>
    </row>
    <row r="2" spans="2:53">
      <c r="B2" s="2" t="s">
        <v>1</v>
      </c>
    </row>
    <row r="3" spans="2:53">
      <c r="B3" s="2" t="s">
        <v>2</v>
      </c>
      <c r="C3" t="s">
        <v>219</v>
      </c>
    </row>
    <row r="4" spans="2:53">
      <c r="B4" s="2" t="s">
        <v>3</v>
      </c>
      <c r="C4" t="s">
        <v>220</v>
      </c>
    </row>
    <row r="5" spans="2:53">
      <c r="B5" s="89" t="s">
        <v>221</v>
      </c>
      <c r="C5" t="s">
        <v>222</v>
      </c>
    </row>
    <row r="6" spans="2:53" ht="21.75" customHeight="1">
      <c r="B6" s="105" t="s">
        <v>69</v>
      </c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6"/>
      <c r="N6" s="106"/>
      <c r="O6" s="106"/>
      <c r="P6" s="106"/>
      <c r="Q6" s="106"/>
      <c r="R6" s="107"/>
    </row>
    <row r="7" spans="2:53" ht="27.75" customHeight="1">
      <c r="B7" s="108" t="s">
        <v>70</v>
      </c>
      <c r="C7" s="109"/>
      <c r="D7" s="109"/>
      <c r="E7" s="109"/>
      <c r="F7" s="109"/>
      <c r="G7" s="109"/>
      <c r="H7" s="109"/>
      <c r="I7" s="109"/>
      <c r="J7" s="109"/>
      <c r="K7" s="109"/>
      <c r="L7" s="109"/>
      <c r="M7" s="109"/>
      <c r="N7" s="109"/>
      <c r="O7" s="109"/>
      <c r="P7" s="109"/>
      <c r="Q7" s="109"/>
      <c r="R7" s="110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195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90">
        <v>4.37</v>
      </c>
      <c r="I11" s="7"/>
      <c r="J11" s="7"/>
      <c r="K11" s="90">
        <v>0.65</v>
      </c>
      <c r="L11" s="90">
        <v>3546091674</v>
      </c>
      <c r="M11" s="7"/>
      <c r="N11" s="90">
        <v>511560.38660000003</v>
      </c>
      <c r="O11" s="90">
        <v>4438213.1354910815</v>
      </c>
      <c r="P11" s="7"/>
      <c r="Q11" s="90">
        <v>100</v>
      </c>
      <c r="R11" s="90">
        <v>31.3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92" t="s">
        <v>226</v>
      </c>
      <c r="C12" s="16"/>
      <c r="D12" s="16"/>
      <c r="H12" s="93">
        <v>4.08</v>
      </c>
      <c r="K12" s="93">
        <v>0.55000000000000004</v>
      </c>
      <c r="L12" s="93">
        <v>3468063674</v>
      </c>
      <c r="N12" s="93">
        <v>511560.38660000003</v>
      </c>
      <c r="O12" s="93">
        <v>4098085.0447167</v>
      </c>
      <c r="Q12" s="93">
        <v>92.34</v>
      </c>
      <c r="R12" s="93">
        <v>28.9</v>
      </c>
    </row>
    <row r="13" spans="2:53">
      <c r="B13" s="92" t="s">
        <v>275</v>
      </c>
      <c r="C13" s="16"/>
      <c r="D13" s="16"/>
      <c r="H13" s="93">
        <v>10.75</v>
      </c>
      <c r="K13" s="93">
        <v>0.47</v>
      </c>
      <c r="L13" s="93">
        <v>1003993564</v>
      </c>
      <c r="N13" s="93">
        <v>49.787790000000001</v>
      </c>
      <c r="O13" s="93">
        <v>1066064.4904399</v>
      </c>
      <c r="Q13" s="93">
        <v>24.02</v>
      </c>
      <c r="R13" s="93">
        <v>7.52</v>
      </c>
    </row>
    <row r="14" spans="2:53">
      <c r="B14" s="92" t="s">
        <v>276</v>
      </c>
      <c r="C14" s="16"/>
      <c r="D14" s="16"/>
      <c r="H14" s="93">
        <v>10.75</v>
      </c>
      <c r="K14" s="93">
        <v>0.47</v>
      </c>
      <c r="L14" s="93">
        <v>1003993564</v>
      </c>
      <c r="N14" s="93">
        <v>49.787790000000001</v>
      </c>
      <c r="O14" s="93">
        <v>1066064.4904399</v>
      </c>
      <c r="Q14" s="93">
        <v>24.02</v>
      </c>
      <c r="R14" s="93">
        <v>7.52</v>
      </c>
    </row>
    <row r="15" spans="2:53">
      <c r="B15" t="s">
        <v>277</v>
      </c>
      <c r="C15" t="s">
        <v>278</v>
      </c>
      <c r="D15" t="s">
        <v>103</v>
      </c>
      <c r="E15" t="s">
        <v>279</v>
      </c>
      <c r="F15" t="s">
        <v>154</v>
      </c>
      <c r="G15" t="s">
        <v>280</v>
      </c>
      <c r="H15" s="91">
        <v>5.35</v>
      </c>
      <c r="I15" t="s">
        <v>105</v>
      </c>
      <c r="J15" s="91">
        <v>4</v>
      </c>
      <c r="K15" s="91">
        <v>-0.03</v>
      </c>
      <c r="L15" s="91">
        <v>123416090</v>
      </c>
      <c r="M15" s="91">
        <v>153.77000000000001</v>
      </c>
      <c r="N15" s="91">
        <v>0</v>
      </c>
      <c r="O15" s="91">
        <v>189776.92159300001</v>
      </c>
      <c r="P15" s="91">
        <v>1.17</v>
      </c>
      <c r="Q15" s="91">
        <v>4.28</v>
      </c>
      <c r="R15" s="91">
        <v>1.34</v>
      </c>
    </row>
    <row r="16" spans="2:53">
      <c r="B16" t="s">
        <v>281</v>
      </c>
      <c r="C16" t="s">
        <v>282</v>
      </c>
      <c r="D16" t="s">
        <v>103</v>
      </c>
      <c r="E16" t="s">
        <v>279</v>
      </c>
      <c r="F16" t="s">
        <v>154</v>
      </c>
      <c r="G16" t="s">
        <v>283</v>
      </c>
      <c r="H16" s="91">
        <v>8.4</v>
      </c>
      <c r="I16" t="s">
        <v>105</v>
      </c>
      <c r="J16" s="91">
        <v>0.75</v>
      </c>
      <c r="K16" s="91">
        <v>0.41</v>
      </c>
      <c r="L16" s="91">
        <v>448890319</v>
      </c>
      <c r="M16" s="91">
        <v>104.47</v>
      </c>
      <c r="N16" s="91">
        <v>0</v>
      </c>
      <c r="O16" s="91">
        <v>468955.71625930001</v>
      </c>
      <c r="P16" s="91">
        <v>4.2300000000000004</v>
      </c>
      <c r="Q16" s="91">
        <v>10.57</v>
      </c>
      <c r="R16" s="91">
        <v>3.31</v>
      </c>
    </row>
    <row r="17" spans="2:18">
      <c r="B17" t="s">
        <v>284</v>
      </c>
      <c r="C17" t="s">
        <v>285</v>
      </c>
      <c r="D17" t="s">
        <v>103</v>
      </c>
      <c r="E17" t="s">
        <v>279</v>
      </c>
      <c r="F17" t="s">
        <v>154</v>
      </c>
      <c r="G17" t="s">
        <v>286</v>
      </c>
      <c r="H17" s="91">
        <v>23.21</v>
      </c>
      <c r="I17" t="s">
        <v>105</v>
      </c>
      <c r="J17" s="91">
        <v>1</v>
      </c>
      <c r="K17" s="91">
        <v>1.53</v>
      </c>
      <c r="L17" s="91">
        <v>293297190</v>
      </c>
      <c r="M17" s="91">
        <v>89.81</v>
      </c>
      <c r="N17" s="91">
        <v>0</v>
      </c>
      <c r="O17" s="91">
        <v>263410.20633900003</v>
      </c>
      <c r="P17" s="91">
        <v>2.8</v>
      </c>
      <c r="Q17" s="91">
        <v>5.94</v>
      </c>
      <c r="R17" s="91">
        <v>1.86</v>
      </c>
    </row>
    <row r="18" spans="2:18">
      <c r="B18" t="s">
        <v>287</v>
      </c>
      <c r="C18" t="s">
        <v>288</v>
      </c>
      <c r="D18" t="s">
        <v>103</v>
      </c>
      <c r="E18" t="s">
        <v>279</v>
      </c>
      <c r="F18" t="s">
        <v>154</v>
      </c>
      <c r="G18" t="s">
        <v>280</v>
      </c>
      <c r="H18" s="91">
        <v>4.83</v>
      </c>
      <c r="I18" t="s">
        <v>105</v>
      </c>
      <c r="J18" s="91">
        <v>1.75</v>
      </c>
      <c r="K18" s="91">
        <v>-0.17</v>
      </c>
      <c r="L18" s="91">
        <v>2774456</v>
      </c>
      <c r="M18" s="91">
        <v>111.8</v>
      </c>
      <c r="N18" s="91">
        <v>49.787790000000001</v>
      </c>
      <c r="O18" s="91">
        <v>3151.629598</v>
      </c>
      <c r="P18" s="91">
        <v>0.02</v>
      </c>
      <c r="Q18" s="91">
        <v>7.0000000000000007E-2</v>
      </c>
      <c r="R18" s="91">
        <v>0.02</v>
      </c>
    </row>
    <row r="19" spans="2:18">
      <c r="B19" t="s">
        <v>289</v>
      </c>
      <c r="C19" t="s">
        <v>290</v>
      </c>
      <c r="D19" t="s">
        <v>103</v>
      </c>
      <c r="E19" t="s">
        <v>279</v>
      </c>
      <c r="F19" t="s">
        <v>154</v>
      </c>
      <c r="G19" t="s">
        <v>291</v>
      </c>
      <c r="H19" s="91">
        <v>1.05</v>
      </c>
      <c r="I19" t="s">
        <v>105</v>
      </c>
      <c r="J19" s="91">
        <v>3</v>
      </c>
      <c r="K19" s="91">
        <v>-0.9</v>
      </c>
      <c r="L19" s="91">
        <v>800</v>
      </c>
      <c r="M19" s="91">
        <v>118.16</v>
      </c>
      <c r="N19" s="91">
        <v>0</v>
      </c>
      <c r="O19" s="91">
        <v>0.94528000000000001</v>
      </c>
      <c r="P19" s="91">
        <v>0</v>
      </c>
      <c r="Q19" s="91">
        <v>0</v>
      </c>
      <c r="R19" s="91">
        <v>0</v>
      </c>
    </row>
    <row r="20" spans="2:18">
      <c r="B20" t="s">
        <v>292</v>
      </c>
      <c r="C20" t="s">
        <v>293</v>
      </c>
      <c r="D20" t="s">
        <v>103</v>
      </c>
      <c r="E20" t="s">
        <v>279</v>
      </c>
      <c r="F20" t="s">
        <v>154</v>
      </c>
      <c r="G20" t="s">
        <v>280</v>
      </c>
      <c r="H20" s="91">
        <v>6.88</v>
      </c>
      <c r="I20" t="s">
        <v>105</v>
      </c>
      <c r="J20" s="91">
        <v>0.75</v>
      </c>
      <c r="K20" s="91">
        <v>0.18</v>
      </c>
      <c r="L20" s="91">
        <v>1681661</v>
      </c>
      <c r="M20" s="91">
        <v>105.4</v>
      </c>
      <c r="N20" s="91">
        <v>0</v>
      </c>
      <c r="O20" s="91">
        <v>1772.4706940000001</v>
      </c>
      <c r="P20" s="91">
        <v>0.01</v>
      </c>
      <c r="Q20" s="91">
        <v>0.04</v>
      </c>
      <c r="R20" s="91">
        <v>0.01</v>
      </c>
    </row>
    <row r="21" spans="2:18">
      <c r="B21" t="s">
        <v>294</v>
      </c>
      <c r="C21" t="s">
        <v>295</v>
      </c>
      <c r="D21" t="s">
        <v>103</v>
      </c>
      <c r="E21" t="s">
        <v>279</v>
      </c>
      <c r="F21" t="s">
        <v>154</v>
      </c>
      <c r="G21" t="s">
        <v>296</v>
      </c>
      <c r="H21" s="91">
        <v>2.0699999999999998</v>
      </c>
      <c r="I21" t="s">
        <v>105</v>
      </c>
      <c r="J21" s="91">
        <v>0.1</v>
      </c>
      <c r="K21" s="91">
        <v>-0.69</v>
      </c>
      <c r="L21" s="91">
        <v>130485693</v>
      </c>
      <c r="M21" s="91">
        <v>102.87</v>
      </c>
      <c r="N21" s="91">
        <v>0</v>
      </c>
      <c r="O21" s="91">
        <v>134230.63238910001</v>
      </c>
      <c r="P21" s="91">
        <v>0.86</v>
      </c>
      <c r="Q21" s="91">
        <v>3.02</v>
      </c>
      <c r="R21" s="91">
        <v>0.95</v>
      </c>
    </row>
    <row r="22" spans="2:18">
      <c r="B22" t="s">
        <v>297</v>
      </c>
      <c r="C22" t="s">
        <v>298</v>
      </c>
      <c r="D22" t="s">
        <v>103</v>
      </c>
      <c r="E22" t="s">
        <v>279</v>
      </c>
      <c r="F22" t="s">
        <v>154</v>
      </c>
      <c r="G22" t="s">
        <v>299</v>
      </c>
      <c r="H22" s="91">
        <v>18.03</v>
      </c>
      <c r="I22" t="s">
        <v>105</v>
      </c>
      <c r="J22" s="91">
        <v>2.75</v>
      </c>
      <c r="K22" s="91">
        <v>1.3</v>
      </c>
      <c r="L22" s="91">
        <v>3447355</v>
      </c>
      <c r="M22" s="91">
        <v>138.25</v>
      </c>
      <c r="N22" s="91">
        <v>0</v>
      </c>
      <c r="O22" s="91">
        <v>4765.9682874999999</v>
      </c>
      <c r="P22" s="91">
        <v>0.02</v>
      </c>
      <c r="Q22" s="91">
        <v>0.11</v>
      </c>
      <c r="R22" s="91">
        <v>0.03</v>
      </c>
    </row>
    <row r="23" spans="2:18">
      <c r="B23" s="92" t="s">
        <v>300</v>
      </c>
      <c r="C23" s="16"/>
      <c r="D23" s="16"/>
      <c r="H23" s="93">
        <v>1.74</v>
      </c>
      <c r="K23" s="93">
        <v>0.57999999999999996</v>
      </c>
      <c r="L23" s="93">
        <v>2464070110</v>
      </c>
      <c r="N23" s="93">
        <v>511510.59881</v>
      </c>
      <c r="O23" s="93">
        <v>3032020.5542767998</v>
      </c>
      <c r="Q23" s="93">
        <v>68.319999999999993</v>
      </c>
      <c r="R23" s="93">
        <v>21.38</v>
      </c>
    </row>
    <row r="24" spans="2:18">
      <c r="B24" s="92" t="s">
        <v>301</v>
      </c>
      <c r="C24" s="16"/>
      <c r="D24" s="16"/>
      <c r="H24" s="93">
        <v>0.28999999999999998</v>
      </c>
      <c r="K24" s="93">
        <v>0.31</v>
      </c>
      <c r="L24" s="93">
        <v>1207183165</v>
      </c>
      <c r="N24" s="93">
        <v>511291.29200000002</v>
      </c>
      <c r="O24" s="93">
        <v>1717776.2713891</v>
      </c>
      <c r="Q24" s="93">
        <v>38.700000000000003</v>
      </c>
      <c r="R24" s="93">
        <v>12.11</v>
      </c>
    </row>
    <row r="25" spans="2:18">
      <c r="B25" t="s">
        <v>302</v>
      </c>
      <c r="C25" t="s">
        <v>303</v>
      </c>
      <c r="D25" t="s">
        <v>103</v>
      </c>
      <c r="E25" t="s">
        <v>279</v>
      </c>
      <c r="F25" t="s">
        <v>154</v>
      </c>
      <c r="G25" t="s">
        <v>304</v>
      </c>
      <c r="H25" s="91">
        <v>0.01</v>
      </c>
      <c r="I25" t="s">
        <v>105</v>
      </c>
      <c r="J25" s="91">
        <v>0</v>
      </c>
      <c r="K25" s="91">
        <v>0.73</v>
      </c>
      <c r="L25" s="91">
        <v>7000000</v>
      </c>
      <c r="M25" s="91">
        <v>99.99</v>
      </c>
      <c r="N25" s="91">
        <v>511291.29200000002</v>
      </c>
      <c r="O25" s="91">
        <v>518290.592</v>
      </c>
      <c r="P25" s="91">
        <v>0.08</v>
      </c>
      <c r="Q25" s="91">
        <v>11.68</v>
      </c>
      <c r="R25" s="91">
        <v>3.65</v>
      </c>
    </row>
    <row r="26" spans="2:18">
      <c r="B26" t="s">
        <v>305</v>
      </c>
      <c r="C26" t="s">
        <v>306</v>
      </c>
      <c r="D26" t="s">
        <v>103</v>
      </c>
      <c r="E26" t="s">
        <v>279</v>
      </c>
      <c r="F26" t="s">
        <v>154</v>
      </c>
      <c r="G26" t="s">
        <v>307</v>
      </c>
      <c r="H26" s="91">
        <v>0.1</v>
      </c>
      <c r="I26" t="s">
        <v>105</v>
      </c>
      <c r="J26" s="91">
        <v>0</v>
      </c>
      <c r="K26" s="91">
        <v>0.18</v>
      </c>
      <c r="L26" s="91">
        <v>18000000</v>
      </c>
      <c r="M26" s="91">
        <v>100</v>
      </c>
      <c r="N26" s="91">
        <v>0</v>
      </c>
      <c r="O26" s="91">
        <v>18000</v>
      </c>
      <c r="P26" s="91">
        <v>0.18</v>
      </c>
      <c r="Q26" s="91">
        <v>0.41</v>
      </c>
      <c r="R26" s="91">
        <v>0.13</v>
      </c>
    </row>
    <row r="27" spans="2:18">
      <c r="B27" t="s">
        <v>308</v>
      </c>
      <c r="C27" t="s">
        <v>309</v>
      </c>
      <c r="D27" t="s">
        <v>103</v>
      </c>
      <c r="E27" t="s">
        <v>279</v>
      </c>
      <c r="F27" t="s">
        <v>154</v>
      </c>
      <c r="G27" t="s">
        <v>310</v>
      </c>
      <c r="H27" s="91">
        <v>0.17</v>
      </c>
      <c r="I27" t="s">
        <v>105</v>
      </c>
      <c r="J27" s="91">
        <v>0</v>
      </c>
      <c r="K27" s="91">
        <v>0.06</v>
      </c>
      <c r="L27" s="91">
        <v>308615500</v>
      </c>
      <c r="M27" s="91">
        <v>99.99</v>
      </c>
      <c r="N27" s="91">
        <v>0</v>
      </c>
      <c r="O27" s="91">
        <v>308584.63845000003</v>
      </c>
      <c r="P27" s="91">
        <v>3.09</v>
      </c>
      <c r="Q27" s="91">
        <v>6.95</v>
      </c>
      <c r="R27" s="91">
        <v>2.1800000000000002</v>
      </c>
    </row>
    <row r="28" spans="2:18">
      <c r="B28" t="s">
        <v>311</v>
      </c>
      <c r="C28" t="s">
        <v>312</v>
      </c>
      <c r="D28" t="s">
        <v>103</v>
      </c>
      <c r="E28" t="s">
        <v>279</v>
      </c>
      <c r="F28" t="s">
        <v>154</v>
      </c>
      <c r="G28" t="s">
        <v>313</v>
      </c>
      <c r="H28" s="91">
        <v>0.42</v>
      </c>
      <c r="I28" t="s">
        <v>105</v>
      </c>
      <c r="J28" s="91">
        <v>0</v>
      </c>
      <c r="K28" s="91">
        <v>0.12</v>
      </c>
      <c r="L28" s="91">
        <v>384380800</v>
      </c>
      <c r="M28" s="91">
        <v>99.95</v>
      </c>
      <c r="N28" s="91">
        <v>0</v>
      </c>
      <c r="O28" s="91">
        <v>384188.60960000003</v>
      </c>
      <c r="P28" s="91">
        <v>4.8</v>
      </c>
      <c r="Q28" s="91">
        <v>8.66</v>
      </c>
      <c r="R28" s="91">
        <v>2.71</v>
      </c>
    </row>
    <row r="29" spans="2:18">
      <c r="B29" t="s">
        <v>314</v>
      </c>
      <c r="C29" t="s">
        <v>315</v>
      </c>
      <c r="D29" t="s">
        <v>103</v>
      </c>
      <c r="E29" t="s">
        <v>279</v>
      </c>
      <c r="F29" t="s">
        <v>154</v>
      </c>
      <c r="G29" t="s">
        <v>316</v>
      </c>
      <c r="H29" s="91">
        <v>0.75</v>
      </c>
      <c r="I29" t="s">
        <v>105</v>
      </c>
      <c r="J29" s="91">
        <v>0</v>
      </c>
      <c r="K29" s="91">
        <v>0.2</v>
      </c>
      <c r="L29" s="91">
        <v>82035500</v>
      </c>
      <c r="M29" s="91">
        <v>99.85</v>
      </c>
      <c r="N29" s="91">
        <v>0</v>
      </c>
      <c r="O29" s="91">
        <v>81912.446750000003</v>
      </c>
      <c r="P29" s="91">
        <v>1.03</v>
      </c>
      <c r="Q29" s="91">
        <v>1.85</v>
      </c>
      <c r="R29" s="91">
        <v>0.57999999999999996</v>
      </c>
    </row>
    <row r="30" spans="2:18">
      <c r="B30" t="s">
        <v>317</v>
      </c>
      <c r="C30" t="s">
        <v>318</v>
      </c>
      <c r="D30" t="s">
        <v>103</v>
      </c>
      <c r="E30" t="s">
        <v>279</v>
      </c>
      <c r="F30" t="s">
        <v>154</v>
      </c>
      <c r="G30" t="s">
        <v>319</v>
      </c>
      <c r="H30" s="91">
        <v>0.5</v>
      </c>
      <c r="I30" t="s">
        <v>105</v>
      </c>
      <c r="J30" s="91">
        <v>0</v>
      </c>
      <c r="K30" s="91">
        <v>0.18</v>
      </c>
      <c r="L30" s="91">
        <v>113008953</v>
      </c>
      <c r="M30" s="91">
        <v>99.91</v>
      </c>
      <c r="N30" s="91">
        <v>0</v>
      </c>
      <c r="O30" s="91">
        <v>112907.24494230001</v>
      </c>
      <c r="P30" s="91">
        <v>1.41</v>
      </c>
      <c r="Q30" s="91">
        <v>2.54</v>
      </c>
      <c r="R30" s="91">
        <v>0.8</v>
      </c>
    </row>
    <row r="31" spans="2:18">
      <c r="B31" t="s">
        <v>320</v>
      </c>
      <c r="C31" t="s">
        <v>321</v>
      </c>
      <c r="D31" t="s">
        <v>103</v>
      </c>
      <c r="E31" t="s">
        <v>279</v>
      </c>
      <c r="F31" t="s">
        <v>154</v>
      </c>
      <c r="G31" t="s">
        <v>322</v>
      </c>
      <c r="H31" s="91">
        <v>0.59</v>
      </c>
      <c r="I31" t="s">
        <v>105</v>
      </c>
      <c r="J31" s="91">
        <v>0</v>
      </c>
      <c r="K31" s="91">
        <v>0.19</v>
      </c>
      <c r="L31" s="91">
        <v>9879412</v>
      </c>
      <c r="M31" s="91">
        <v>99.89</v>
      </c>
      <c r="N31" s="91">
        <v>0</v>
      </c>
      <c r="O31" s="91">
        <v>9868.5446467999991</v>
      </c>
      <c r="P31" s="91">
        <v>0.12</v>
      </c>
      <c r="Q31" s="91">
        <v>0.22</v>
      </c>
      <c r="R31" s="91">
        <v>7.0000000000000007E-2</v>
      </c>
    </row>
    <row r="32" spans="2:18">
      <c r="B32" t="s">
        <v>323</v>
      </c>
      <c r="C32" t="s">
        <v>324</v>
      </c>
      <c r="D32" t="s">
        <v>103</v>
      </c>
      <c r="E32" t="s">
        <v>279</v>
      </c>
      <c r="F32" t="s">
        <v>154</v>
      </c>
      <c r="G32" t="s">
        <v>325</v>
      </c>
      <c r="H32" s="91">
        <v>0.84</v>
      </c>
      <c r="I32" t="s">
        <v>105</v>
      </c>
      <c r="J32" s="91">
        <v>0</v>
      </c>
      <c r="K32" s="91">
        <v>0.21</v>
      </c>
      <c r="L32" s="91">
        <v>4506000</v>
      </c>
      <c r="M32" s="91">
        <v>99.82</v>
      </c>
      <c r="N32" s="91">
        <v>0</v>
      </c>
      <c r="O32" s="91">
        <v>4497.8891999999996</v>
      </c>
      <c r="P32" s="91">
        <v>0.06</v>
      </c>
      <c r="Q32" s="91">
        <v>0.1</v>
      </c>
      <c r="R32" s="91">
        <v>0.03</v>
      </c>
    </row>
    <row r="33" spans="2:18">
      <c r="B33" t="s">
        <v>326</v>
      </c>
      <c r="C33" t="s">
        <v>327</v>
      </c>
      <c r="D33" t="s">
        <v>103</v>
      </c>
      <c r="E33" t="s">
        <v>279</v>
      </c>
      <c r="F33" t="s">
        <v>154</v>
      </c>
      <c r="G33" t="s">
        <v>310</v>
      </c>
      <c r="H33" s="91">
        <v>0.92</v>
      </c>
      <c r="I33" t="s">
        <v>105</v>
      </c>
      <c r="J33" s="91">
        <v>0</v>
      </c>
      <c r="K33" s="91">
        <v>0.2</v>
      </c>
      <c r="L33" s="91">
        <v>84851000</v>
      </c>
      <c r="M33" s="91">
        <v>99.82</v>
      </c>
      <c r="N33" s="91">
        <v>0</v>
      </c>
      <c r="O33" s="91">
        <v>84698.268200000006</v>
      </c>
      <c r="P33" s="91">
        <v>1.06</v>
      </c>
      <c r="Q33" s="91">
        <v>1.91</v>
      </c>
      <c r="R33" s="91">
        <v>0.6</v>
      </c>
    </row>
    <row r="34" spans="2:18">
      <c r="B34" t="s">
        <v>328</v>
      </c>
      <c r="C34" t="s">
        <v>329</v>
      </c>
      <c r="D34" t="s">
        <v>103</v>
      </c>
      <c r="E34" t="s">
        <v>279</v>
      </c>
      <c r="F34" t="s">
        <v>154</v>
      </c>
      <c r="G34" t="s">
        <v>330</v>
      </c>
      <c r="H34" s="91">
        <v>0.35</v>
      </c>
      <c r="I34" t="s">
        <v>105</v>
      </c>
      <c r="J34" s="91">
        <v>0</v>
      </c>
      <c r="K34" s="91">
        <v>0.12</v>
      </c>
      <c r="L34" s="91">
        <v>194906000</v>
      </c>
      <c r="M34" s="91">
        <v>99.96</v>
      </c>
      <c r="N34" s="91">
        <v>0</v>
      </c>
      <c r="O34" s="91">
        <v>194828.03760000001</v>
      </c>
      <c r="P34" s="91">
        <v>2.44</v>
      </c>
      <c r="Q34" s="91">
        <v>4.3899999999999997</v>
      </c>
      <c r="R34" s="91">
        <v>1.37</v>
      </c>
    </row>
    <row r="35" spans="2:18">
      <c r="B35" s="92" t="s">
        <v>331</v>
      </c>
      <c r="C35" s="16"/>
      <c r="D35" s="16"/>
      <c r="H35" s="93">
        <v>3.62</v>
      </c>
      <c r="K35" s="93">
        <v>0.95</v>
      </c>
      <c r="L35" s="93">
        <v>1250879969</v>
      </c>
      <c r="N35" s="93">
        <v>219.30681000000001</v>
      </c>
      <c r="O35" s="93">
        <v>1308267.3417676999</v>
      </c>
      <c r="Q35" s="93">
        <v>29.48</v>
      </c>
      <c r="R35" s="93">
        <v>9.23</v>
      </c>
    </row>
    <row r="36" spans="2:18">
      <c r="B36" t="s">
        <v>332</v>
      </c>
      <c r="C36" t="s">
        <v>333</v>
      </c>
      <c r="D36" t="s">
        <v>103</v>
      </c>
      <c r="E36" t="s">
        <v>279</v>
      </c>
      <c r="F36" t="s">
        <v>154</v>
      </c>
      <c r="G36" t="s">
        <v>334</v>
      </c>
      <c r="H36" s="91">
        <v>9.06</v>
      </c>
      <c r="I36" t="s">
        <v>105</v>
      </c>
      <c r="J36" s="91">
        <v>2.25</v>
      </c>
      <c r="K36" s="91">
        <v>2.21</v>
      </c>
      <c r="L36" s="91">
        <v>39973536</v>
      </c>
      <c r="M36" s="91">
        <v>100.4</v>
      </c>
      <c r="N36" s="91">
        <v>219.30681000000001</v>
      </c>
      <c r="O36" s="91">
        <v>40352.736954</v>
      </c>
      <c r="P36" s="91">
        <v>1.26</v>
      </c>
      <c r="Q36" s="91">
        <v>0.91</v>
      </c>
      <c r="R36" s="91">
        <v>0.28000000000000003</v>
      </c>
    </row>
    <row r="37" spans="2:18">
      <c r="B37" t="s">
        <v>335</v>
      </c>
      <c r="C37" t="s">
        <v>336</v>
      </c>
      <c r="D37" t="s">
        <v>103</v>
      </c>
      <c r="E37" t="s">
        <v>279</v>
      </c>
      <c r="F37" t="s">
        <v>154</v>
      </c>
      <c r="G37" t="s">
        <v>337</v>
      </c>
      <c r="H37" s="91">
        <v>2.3199999999999998</v>
      </c>
      <c r="I37" t="s">
        <v>105</v>
      </c>
      <c r="J37" s="91">
        <v>0.5</v>
      </c>
      <c r="K37" s="91">
        <v>0.61</v>
      </c>
      <c r="L37" s="91">
        <v>79661604</v>
      </c>
      <c r="M37" s="91">
        <v>100.08</v>
      </c>
      <c r="N37" s="91">
        <v>0</v>
      </c>
      <c r="O37" s="91">
        <v>79725.333283200001</v>
      </c>
      <c r="P37" s="91">
        <v>1.01</v>
      </c>
      <c r="Q37" s="91">
        <v>1.8</v>
      </c>
      <c r="R37" s="91">
        <v>0.56000000000000005</v>
      </c>
    </row>
    <row r="38" spans="2:18">
      <c r="B38" t="s">
        <v>338</v>
      </c>
      <c r="C38" t="s">
        <v>339</v>
      </c>
      <c r="D38" t="s">
        <v>103</v>
      </c>
      <c r="E38" t="s">
        <v>279</v>
      </c>
      <c r="F38" t="s">
        <v>154</v>
      </c>
      <c r="G38" t="s">
        <v>340</v>
      </c>
      <c r="H38" s="91">
        <v>0.41</v>
      </c>
      <c r="I38" t="s">
        <v>105</v>
      </c>
      <c r="J38" s="91">
        <v>6</v>
      </c>
      <c r="K38" s="91">
        <v>0.14000000000000001</v>
      </c>
      <c r="L38" s="91">
        <v>56270227</v>
      </c>
      <c r="M38" s="91">
        <v>105.94</v>
      </c>
      <c r="N38" s="91">
        <v>0</v>
      </c>
      <c r="O38" s="91">
        <v>59612.678483800002</v>
      </c>
      <c r="P38" s="91">
        <v>0.4</v>
      </c>
      <c r="Q38" s="91">
        <v>1.34</v>
      </c>
      <c r="R38" s="91">
        <v>0.42</v>
      </c>
    </row>
    <row r="39" spans="2:18">
      <c r="B39" t="s">
        <v>341</v>
      </c>
      <c r="C39" t="s">
        <v>342</v>
      </c>
      <c r="D39" t="s">
        <v>103</v>
      </c>
      <c r="E39" t="s">
        <v>279</v>
      </c>
      <c r="F39" t="s">
        <v>154</v>
      </c>
      <c r="G39" t="s">
        <v>343</v>
      </c>
      <c r="H39" s="91">
        <v>18.190000000000001</v>
      </c>
      <c r="I39" t="s">
        <v>105</v>
      </c>
      <c r="J39" s="91">
        <v>3.75</v>
      </c>
      <c r="K39" s="91">
        <v>3.22</v>
      </c>
      <c r="L39" s="91">
        <v>73638765</v>
      </c>
      <c r="M39" s="91">
        <v>111.75</v>
      </c>
      <c r="N39" s="91">
        <v>0</v>
      </c>
      <c r="O39" s="91">
        <v>82291.319887499994</v>
      </c>
      <c r="P39" s="91">
        <v>0.97</v>
      </c>
      <c r="Q39" s="91">
        <v>1.85</v>
      </c>
      <c r="R39" s="91">
        <v>0.57999999999999996</v>
      </c>
    </row>
    <row r="40" spans="2:18">
      <c r="B40" t="s">
        <v>344</v>
      </c>
      <c r="C40" t="s">
        <v>345</v>
      </c>
      <c r="D40" t="s">
        <v>103</v>
      </c>
      <c r="E40" t="s">
        <v>279</v>
      </c>
      <c r="F40" t="s">
        <v>154</v>
      </c>
      <c r="G40" t="s">
        <v>280</v>
      </c>
      <c r="H40" s="91">
        <v>6.56</v>
      </c>
      <c r="I40" t="s">
        <v>105</v>
      </c>
      <c r="J40" s="91">
        <v>1.75</v>
      </c>
      <c r="K40" s="91">
        <v>1.79</v>
      </c>
      <c r="L40" s="91">
        <v>104717955</v>
      </c>
      <c r="M40" s="91">
        <v>99.93</v>
      </c>
      <c r="N40" s="91">
        <v>0</v>
      </c>
      <c r="O40" s="91">
        <v>104644.6524315</v>
      </c>
      <c r="P40" s="91">
        <v>0.6</v>
      </c>
      <c r="Q40" s="91">
        <v>2.36</v>
      </c>
      <c r="R40" s="91">
        <v>0.74</v>
      </c>
    </row>
    <row r="41" spans="2:18">
      <c r="B41" t="s">
        <v>346</v>
      </c>
      <c r="C41" t="s">
        <v>347</v>
      </c>
      <c r="D41" t="s">
        <v>103</v>
      </c>
      <c r="E41" t="s">
        <v>279</v>
      </c>
      <c r="F41" t="s">
        <v>154</v>
      </c>
      <c r="G41" t="s">
        <v>348</v>
      </c>
      <c r="H41" s="91">
        <v>0.08</v>
      </c>
      <c r="I41" t="s">
        <v>105</v>
      </c>
      <c r="J41" s="91">
        <v>0.5</v>
      </c>
      <c r="K41" s="91">
        <v>0.26</v>
      </c>
      <c r="L41" s="91">
        <v>300998253</v>
      </c>
      <c r="M41" s="91">
        <v>100.48</v>
      </c>
      <c r="N41" s="91">
        <v>0</v>
      </c>
      <c r="O41" s="91">
        <v>302443.04461440002</v>
      </c>
      <c r="P41" s="91">
        <v>3.5</v>
      </c>
      <c r="Q41" s="91">
        <v>6.81</v>
      </c>
      <c r="R41" s="91">
        <v>2.13</v>
      </c>
    </row>
    <row r="42" spans="2:18">
      <c r="B42" t="s">
        <v>349</v>
      </c>
      <c r="C42" t="s">
        <v>350</v>
      </c>
      <c r="D42" t="s">
        <v>103</v>
      </c>
      <c r="E42" t="s">
        <v>279</v>
      </c>
      <c r="F42" t="s">
        <v>154</v>
      </c>
      <c r="G42" t="s">
        <v>351</v>
      </c>
      <c r="H42" s="91">
        <v>1.28</v>
      </c>
      <c r="I42" t="s">
        <v>105</v>
      </c>
      <c r="J42" s="91">
        <v>5</v>
      </c>
      <c r="K42" s="91">
        <v>0.28000000000000003</v>
      </c>
      <c r="L42" s="91">
        <v>2809922</v>
      </c>
      <c r="M42" s="91">
        <v>109.6</v>
      </c>
      <c r="N42" s="91">
        <v>0</v>
      </c>
      <c r="O42" s="91">
        <v>3079.674512</v>
      </c>
      <c r="P42" s="91">
        <v>0.02</v>
      </c>
      <c r="Q42" s="91">
        <v>7.0000000000000007E-2</v>
      </c>
      <c r="R42" s="91">
        <v>0.02</v>
      </c>
    </row>
    <row r="43" spans="2:18">
      <c r="B43" t="s">
        <v>352</v>
      </c>
      <c r="C43" t="s">
        <v>353</v>
      </c>
      <c r="D43" t="s">
        <v>103</v>
      </c>
      <c r="E43" t="s">
        <v>279</v>
      </c>
      <c r="F43" t="s">
        <v>154</v>
      </c>
      <c r="G43" t="s">
        <v>310</v>
      </c>
      <c r="H43" s="91">
        <v>2.5499999999999998</v>
      </c>
      <c r="I43" t="s">
        <v>105</v>
      </c>
      <c r="J43" s="91">
        <v>1</v>
      </c>
      <c r="K43" s="91">
        <v>0.69</v>
      </c>
      <c r="L43" s="91">
        <v>759197</v>
      </c>
      <c r="M43" s="91">
        <v>101.21</v>
      </c>
      <c r="N43" s="91">
        <v>0</v>
      </c>
      <c r="O43" s="91">
        <v>768.38328369999999</v>
      </c>
      <c r="P43" s="91">
        <v>0.01</v>
      </c>
      <c r="Q43" s="91">
        <v>0.02</v>
      </c>
      <c r="R43" s="91">
        <v>0.01</v>
      </c>
    </row>
    <row r="44" spans="2:18">
      <c r="B44" t="s">
        <v>354</v>
      </c>
      <c r="C44" t="s">
        <v>355</v>
      </c>
      <c r="D44" t="s">
        <v>103</v>
      </c>
      <c r="E44" t="s">
        <v>279</v>
      </c>
      <c r="F44" t="s">
        <v>154</v>
      </c>
      <c r="G44" t="s">
        <v>356</v>
      </c>
      <c r="H44" s="91">
        <v>0.66</v>
      </c>
      <c r="I44" t="s">
        <v>105</v>
      </c>
      <c r="J44" s="91">
        <v>2.25</v>
      </c>
      <c r="K44" s="91">
        <v>0.18</v>
      </c>
      <c r="L44" s="91">
        <v>266524930</v>
      </c>
      <c r="M44" s="91">
        <v>102.13</v>
      </c>
      <c r="N44" s="91">
        <v>0</v>
      </c>
      <c r="O44" s="91">
        <v>272201.91100899997</v>
      </c>
      <c r="P44" s="91">
        <v>1.39</v>
      </c>
      <c r="Q44" s="91">
        <v>6.13</v>
      </c>
      <c r="R44" s="91">
        <v>1.92</v>
      </c>
    </row>
    <row r="45" spans="2:18">
      <c r="B45" t="s">
        <v>357</v>
      </c>
      <c r="C45" t="s">
        <v>358</v>
      </c>
      <c r="D45" t="s">
        <v>103</v>
      </c>
      <c r="E45" t="s">
        <v>279</v>
      </c>
      <c r="F45" t="s">
        <v>154</v>
      </c>
      <c r="G45" t="s">
        <v>280</v>
      </c>
      <c r="H45" s="91">
        <v>6.52</v>
      </c>
      <c r="I45" t="s">
        <v>105</v>
      </c>
      <c r="J45" s="91">
        <v>6.25</v>
      </c>
      <c r="K45" s="91">
        <v>1.9</v>
      </c>
      <c r="L45" s="91">
        <v>72825794</v>
      </c>
      <c r="M45" s="91">
        <v>138.05000000000001</v>
      </c>
      <c r="N45" s="91">
        <v>0</v>
      </c>
      <c r="O45" s="91">
        <v>100536.008617</v>
      </c>
      <c r="P45" s="91">
        <v>0.43</v>
      </c>
      <c r="Q45" s="91">
        <v>2.27</v>
      </c>
      <c r="R45" s="91">
        <v>0.71</v>
      </c>
    </row>
    <row r="46" spans="2:18">
      <c r="B46" t="s">
        <v>359</v>
      </c>
      <c r="C46" t="s">
        <v>360</v>
      </c>
      <c r="D46" t="s">
        <v>103</v>
      </c>
      <c r="E46" t="s">
        <v>279</v>
      </c>
      <c r="F46" t="s">
        <v>154</v>
      </c>
      <c r="G46" t="s">
        <v>361</v>
      </c>
      <c r="H46" s="91">
        <v>5.01</v>
      </c>
      <c r="I46" t="s">
        <v>105</v>
      </c>
      <c r="J46" s="91">
        <v>3.75</v>
      </c>
      <c r="K46" s="91">
        <v>1.44</v>
      </c>
      <c r="L46" s="91">
        <v>49824748</v>
      </c>
      <c r="M46" s="91">
        <v>114.03</v>
      </c>
      <c r="N46" s="91">
        <v>0</v>
      </c>
      <c r="O46" s="91">
        <v>56815.160144399997</v>
      </c>
      <c r="P46" s="91">
        <v>0.32</v>
      </c>
      <c r="Q46" s="91">
        <v>1.28</v>
      </c>
      <c r="R46" s="91">
        <v>0.4</v>
      </c>
    </row>
    <row r="47" spans="2:18">
      <c r="B47" t="s">
        <v>362</v>
      </c>
      <c r="C47" t="s">
        <v>363</v>
      </c>
      <c r="D47" t="s">
        <v>103</v>
      </c>
      <c r="E47" t="s">
        <v>279</v>
      </c>
      <c r="F47" t="s">
        <v>154</v>
      </c>
      <c r="G47" t="s">
        <v>364</v>
      </c>
      <c r="H47" s="91">
        <v>4.04</v>
      </c>
      <c r="I47" t="s">
        <v>105</v>
      </c>
      <c r="J47" s="91">
        <v>1.25</v>
      </c>
      <c r="K47" s="91">
        <v>1.1499999999999999</v>
      </c>
      <c r="L47" s="91">
        <v>202875038</v>
      </c>
      <c r="M47" s="91">
        <v>101.44</v>
      </c>
      <c r="N47" s="91">
        <v>0</v>
      </c>
      <c r="O47" s="91">
        <v>205796.4385472</v>
      </c>
      <c r="P47" s="91">
        <v>1.6</v>
      </c>
      <c r="Q47" s="91">
        <v>4.6399999999999997</v>
      </c>
      <c r="R47" s="91">
        <v>1.45</v>
      </c>
    </row>
    <row r="48" spans="2:18">
      <c r="B48" s="92" t="s">
        <v>365</v>
      </c>
      <c r="C48" s="16"/>
      <c r="D48" s="16"/>
      <c r="H48" s="93">
        <v>7.61</v>
      </c>
      <c r="K48" s="93">
        <v>0.27</v>
      </c>
      <c r="L48" s="93">
        <v>6006976</v>
      </c>
      <c r="N48" s="93">
        <v>0</v>
      </c>
      <c r="O48" s="93">
        <v>5976.9411200000004</v>
      </c>
      <c r="Q48" s="93">
        <v>0.13</v>
      </c>
      <c r="R48" s="93">
        <v>0.04</v>
      </c>
    </row>
    <row r="49" spans="2:18">
      <c r="B49" t="s">
        <v>366</v>
      </c>
      <c r="C49" t="s">
        <v>367</v>
      </c>
      <c r="D49" t="s">
        <v>103</v>
      </c>
      <c r="E49" t="s">
        <v>279</v>
      </c>
      <c r="F49" t="s">
        <v>154</v>
      </c>
      <c r="G49" t="s">
        <v>368</v>
      </c>
      <c r="H49" s="91">
        <v>7.61</v>
      </c>
      <c r="I49" t="s">
        <v>105</v>
      </c>
      <c r="J49" s="91">
        <v>0.18</v>
      </c>
      <c r="K49" s="91">
        <v>0.27</v>
      </c>
      <c r="L49" s="91">
        <v>6006976</v>
      </c>
      <c r="M49" s="91">
        <v>99.5</v>
      </c>
      <c r="N49" s="91">
        <v>0</v>
      </c>
      <c r="O49" s="91">
        <v>5976.9411200000004</v>
      </c>
      <c r="P49" s="91">
        <v>0.11</v>
      </c>
      <c r="Q49" s="91">
        <v>0.13</v>
      </c>
      <c r="R49" s="91">
        <v>0.04</v>
      </c>
    </row>
    <row r="50" spans="2:18">
      <c r="B50" s="92" t="s">
        <v>369</v>
      </c>
      <c r="C50" s="16"/>
      <c r="D50" s="16"/>
      <c r="H50" s="93">
        <v>0</v>
      </c>
      <c r="K50" s="93">
        <v>0</v>
      </c>
      <c r="L50" s="93">
        <v>0</v>
      </c>
      <c r="N50" s="93">
        <v>0</v>
      </c>
      <c r="O50" s="93">
        <v>0</v>
      </c>
      <c r="Q50" s="93">
        <v>0</v>
      </c>
      <c r="R50" s="93">
        <v>0</v>
      </c>
    </row>
    <row r="51" spans="2:18">
      <c r="B51" t="s">
        <v>238</v>
      </c>
      <c r="C51" t="s">
        <v>238</v>
      </c>
      <c r="D51" s="16"/>
      <c r="E51" t="s">
        <v>238</v>
      </c>
      <c r="H51" s="91">
        <v>0</v>
      </c>
      <c r="I51" t="s">
        <v>238</v>
      </c>
      <c r="J51" s="91">
        <v>0</v>
      </c>
      <c r="K51" s="91">
        <v>0</v>
      </c>
      <c r="L51" s="91">
        <v>0</v>
      </c>
      <c r="M51" s="91">
        <v>0</v>
      </c>
      <c r="O51" s="91">
        <v>0</v>
      </c>
      <c r="P51" s="91">
        <v>0</v>
      </c>
      <c r="Q51" s="91">
        <v>0</v>
      </c>
      <c r="R51" s="91">
        <v>0</v>
      </c>
    </row>
    <row r="52" spans="2:18">
      <c r="B52" s="92" t="s">
        <v>272</v>
      </c>
      <c r="C52" s="16"/>
      <c r="D52" s="16"/>
      <c r="H52" s="93">
        <v>7.81</v>
      </c>
      <c r="K52" s="93">
        <v>1.81</v>
      </c>
      <c r="L52" s="93">
        <v>78028000</v>
      </c>
      <c r="N52" s="93">
        <v>0</v>
      </c>
      <c r="O52" s="93">
        <v>340128.09077438142</v>
      </c>
      <c r="Q52" s="93">
        <v>7.66</v>
      </c>
      <c r="R52" s="93">
        <v>2.4</v>
      </c>
    </row>
    <row r="53" spans="2:18">
      <c r="B53" s="92" t="s">
        <v>370</v>
      </c>
      <c r="C53" s="16"/>
      <c r="D53" s="16"/>
      <c r="H53" s="93">
        <v>7.81</v>
      </c>
      <c r="K53" s="93">
        <v>1.81</v>
      </c>
      <c r="L53" s="93">
        <v>78028000</v>
      </c>
      <c r="N53" s="93">
        <v>0</v>
      </c>
      <c r="O53" s="93">
        <v>340128.09077438142</v>
      </c>
      <c r="Q53" s="93">
        <v>7.66</v>
      </c>
      <c r="R53" s="93">
        <v>2.4</v>
      </c>
    </row>
    <row r="54" spans="2:18">
      <c r="B54" t="s">
        <v>371</v>
      </c>
      <c r="C54" t="s">
        <v>372</v>
      </c>
      <c r="D54" t="s">
        <v>126</v>
      </c>
      <c r="E54" t="s">
        <v>373</v>
      </c>
      <c r="F54" t="s">
        <v>374</v>
      </c>
      <c r="G54" t="s">
        <v>375</v>
      </c>
      <c r="H54" s="91">
        <v>4.97</v>
      </c>
      <c r="I54" t="s">
        <v>113</v>
      </c>
      <c r="J54" s="91">
        <v>2.88</v>
      </c>
      <c r="K54" s="91">
        <v>0.72</v>
      </c>
      <c r="L54" s="91">
        <v>44405000</v>
      </c>
      <c r="M54" s="91">
        <v>113.14628767120811</v>
      </c>
      <c r="N54" s="91">
        <v>0</v>
      </c>
      <c r="O54" s="91">
        <v>211792.694148902</v>
      </c>
      <c r="P54" s="91">
        <v>2.96</v>
      </c>
      <c r="Q54" s="91">
        <v>4.7699999999999996</v>
      </c>
      <c r="R54" s="91">
        <v>1.49</v>
      </c>
    </row>
    <row r="55" spans="2:18">
      <c r="B55" t="s">
        <v>376</v>
      </c>
      <c r="C55" t="s">
        <v>377</v>
      </c>
      <c r="D55" t="s">
        <v>126</v>
      </c>
      <c r="E55" t="s">
        <v>373</v>
      </c>
      <c r="F55" t="s">
        <v>374</v>
      </c>
      <c r="G55" t="s">
        <v>378</v>
      </c>
      <c r="H55" s="91">
        <v>6.75</v>
      </c>
      <c r="I55" t="s">
        <v>109</v>
      </c>
      <c r="J55" s="91">
        <v>2.88</v>
      </c>
      <c r="K55" s="91">
        <v>3.72</v>
      </c>
      <c r="L55" s="91">
        <v>626000</v>
      </c>
      <c r="M55" s="91">
        <v>94.835861118210858</v>
      </c>
      <c r="N55" s="91">
        <v>0</v>
      </c>
      <c r="O55" s="91">
        <v>2136.6272936693999</v>
      </c>
      <c r="P55" s="91">
        <v>0.06</v>
      </c>
      <c r="Q55" s="91">
        <v>0.05</v>
      </c>
      <c r="R55" s="91">
        <v>0.02</v>
      </c>
    </row>
    <row r="56" spans="2:18">
      <c r="B56" t="s">
        <v>379</v>
      </c>
      <c r="C56" t="s">
        <v>380</v>
      </c>
      <c r="D56" t="s">
        <v>126</v>
      </c>
      <c r="E56" t="s">
        <v>373</v>
      </c>
      <c r="F56" t="s">
        <v>374</v>
      </c>
      <c r="G56" t="s">
        <v>381</v>
      </c>
      <c r="H56" s="91">
        <v>15.02</v>
      </c>
      <c r="I56" t="s">
        <v>109</v>
      </c>
      <c r="J56" s="91">
        <v>4.5</v>
      </c>
      <c r="K56" s="91">
        <v>4.43</v>
      </c>
      <c r="L56" s="91">
        <v>28106000</v>
      </c>
      <c r="M56" s="91">
        <v>102.4485</v>
      </c>
      <c r="N56" s="91">
        <v>0</v>
      </c>
      <c r="O56" s="91">
        <v>103630.23730059</v>
      </c>
      <c r="P56" s="91">
        <v>2.81</v>
      </c>
      <c r="Q56" s="91">
        <v>2.33</v>
      </c>
      <c r="R56" s="91">
        <v>0.73</v>
      </c>
    </row>
    <row r="57" spans="2:18">
      <c r="B57" t="s">
        <v>382</v>
      </c>
      <c r="C57" t="s">
        <v>383</v>
      </c>
      <c r="D57" t="s">
        <v>126</v>
      </c>
      <c r="E57" t="s">
        <v>373</v>
      </c>
      <c r="F57" t="s">
        <v>374</v>
      </c>
      <c r="G57" t="s">
        <v>384</v>
      </c>
      <c r="H57" s="91">
        <v>1.43</v>
      </c>
      <c r="I57" t="s">
        <v>113</v>
      </c>
      <c r="J57" s="91">
        <v>4.63</v>
      </c>
      <c r="K57" s="91">
        <v>-0.14000000000000001</v>
      </c>
      <c r="L57" s="91">
        <v>4891000</v>
      </c>
      <c r="M57" s="91">
        <v>109.46287671232876</v>
      </c>
      <c r="N57" s="91">
        <v>0</v>
      </c>
      <c r="O57" s="91">
        <v>22568.532031219998</v>
      </c>
      <c r="P57" s="91">
        <v>0.33</v>
      </c>
      <c r="Q57" s="91">
        <v>0.51</v>
      </c>
      <c r="R57" s="91">
        <v>0.16</v>
      </c>
    </row>
    <row r="58" spans="2:18">
      <c r="B58" s="92" t="s">
        <v>385</v>
      </c>
      <c r="C58" s="16"/>
      <c r="D58" s="16"/>
      <c r="H58" s="93">
        <v>0</v>
      </c>
      <c r="K58" s="93">
        <v>0</v>
      </c>
      <c r="L58" s="93">
        <v>0</v>
      </c>
      <c r="N58" s="93">
        <v>0</v>
      </c>
      <c r="O58" s="93">
        <v>0</v>
      </c>
      <c r="Q58" s="93">
        <v>0</v>
      </c>
      <c r="R58" s="93">
        <v>0</v>
      </c>
    </row>
    <row r="59" spans="2:18">
      <c r="B59" t="s">
        <v>238</v>
      </c>
      <c r="C59" t="s">
        <v>238</v>
      </c>
      <c r="D59" s="16"/>
      <c r="E59" t="s">
        <v>238</v>
      </c>
      <c r="H59" s="91">
        <v>0</v>
      </c>
      <c r="I59" t="s">
        <v>238</v>
      </c>
      <c r="J59" s="91">
        <v>0</v>
      </c>
      <c r="K59" s="91">
        <v>0</v>
      </c>
      <c r="L59" s="91">
        <v>0</v>
      </c>
      <c r="M59" s="91">
        <v>0</v>
      </c>
      <c r="O59" s="91">
        <v>0</v>
      </c>
      <c r="P59" s="91">
        <v>0</v>
      </c>
      <c r="Q59" s="91">
        <v>0</v>
      </c>
      <c r="R59" s="91">
        <v>0</v>
      </c>
    </row>
    <row r="60" spans="2:18">
      <c r="B60" t="s">
        <v>386</v>
      </c>
      <c r="C60" s="16"/>
      <c r="D60" s="16"/>
    </row>
    <row r="61" spans="2:18">
      <c r="B61" t="s">
        <v>387</v>
      </c>
      <c r="C61" s="16"/>
      <c r="D61" s="16"/>
    </row>
    <row r="62" spans="2:18">
      <c r="B62" t="s">
        <v>388</v>
      </c>
      <c r="C62" s="16"/>
      <c r="D62" s="16"/>
    </row>
    <row r="63" spans="2:18">
      <c r="B63" t="s">
        <v>389</v>
      </c>
      <c r="C63" s="16"/>
      <c r="D63" s="16"/>
    </row>
    <row r="64" spans="2:18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R6"/>
    <mergeCell ref="B7:R7"/>
  </mergeCells>
  <dataValidations count="1">
    <dataValidation allowBlank="1" showInputMessage="1" showErrorMessage="1" sqref="A1:M1048576 O1:XFD1048576 N1:N7 N11:N1048576 N9" xr:uid="{00000000-0002-0000-0200-000000000000}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rgb="FF7030A0"/>
  </sheetPr>
  <dimension ref="B1:W387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218</v>
      </c>
    </row>
    <row r="2" spans="2:23">
      <c r="B2" s="2" t="s">
        <v>1</v>
      </c>
    </row>
    <row r="3" spans="2:23">
      <c r="B3" s="2" t="s">
        <v>2</v>
      </c>
      <c r="C3" t="s">
        <v>219</v>
      </c>
    </row>
    <row r="4" spans="2:23">
      <c r="B4" s="2" t="s">
        <v>3</v>
      </c>
      <c r="C4" t="s">
        <v>220</v>
      </c>
    </row>
    <row r="5" spans="2:23">
      <c r="B5" s="89" t="s">
        <v>221</v>
      </c>
      <c r="C5" t="s">
        <v>222</v>
      </c>
    </row>
    <row r="7" spans="2:23" ht="26.25" customHeight="1">
      <c r="B7" s="113" t="s">
        <v>182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5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90">
        <v>0</v>
      </c>
      <c r="M11" s="90">
        <v>0</v>
      </c>
      <c r="N11" s="7"/>
      <c r="O11" s="90">
        <v>0</v>
      </c>
      <c r="P11" s="90">
        <v>0</v>
      </c>
      <c r="Q11" s="35"/>
    </row>
    <row r="12" spans="2:23">
      <c r="B12" s="92" t="s">
        <v>226</v>
      </c>
      <c r="E12" s="15"/>
      <c r="F12" s="15"/>
      <c r="G12" s="15"/>
      <c r="H12" s="93">
        <v>0</v>
      </c>
      <c r="I12" s="15"/>
      <c r="J12" s="15"/>
      <c r="K12" s="15"/>
      <c r="L12" s="93">
        <v>0</v>
      </c>
      <c r="M12" s="93">
        <v>0</v>
      </c>
      <c r="N12" s="15"/>
      <c r="O12" s="93">
        <v>0</v>
      </c>
      <c r="P12" s="93">
        <v>0</v>
      </c>
      <c r="Q12" s="15"/>
      <c r="R12" s="15"/>
      <c r="S12" s="15"/>
      <c r="T12" s="15"/>
      <c r="U12" s="15"/>
      <c r="V12" s="15"/>
      <c r="W12" s="15"/>
    </row>
    <row r="13" spans="2:23">
      <c r="B13" s="92" t="s">
        <v>1681</v>
      </c>
      <c r="E13" s="15"/>
      <c r="F13" s="15"/>
      <c r="G13" s="15"/>
      <c r="H13" s="93">
        <v>0</v>
      </c>
      <c r="I13" s="15"/>
      <c r="J13" s="15"/>
      <c r="K13" s="15"/>
      <c r="L13" s="93">
        <v>0</v>
      </c>
      <c r="M13" s="93">
        <v>0</v>
      </c>
      <c r="N13" s="15"/>
      <c r="O13" s="93">
        <v>0</v>
      </c>
      <c r="P13" s="93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238</v>
      </c>
      <c r="C14" t="s">
        <v>238</v>
      </c>
      <c r="D14" t="s">
        <v>238</v>
      </c>
      <c r="E14" t="s">
        <v>238</v>
      </c>
      <c r="F14" s="15"/>
      <c r="G14" s="15"/>
      <c r="H14" s="91">
        <v>0</v>
      </c>
      <c r="I14" t="s">
        <v>238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15"/>
      <c r="R14" s="15"/>
      <c r="S14" s="15"/>
      <c r="T14" s="15"/>
      <c r="U14" s="15"/>
      <c r="V14" s="15"/>
      <c r="W14" s="15"/>
    </row>
    <row r="15" spans="2:23">
      <c r="B15" s="92" t="s">
        <v>1682</v>
      </c>
      <c r="E15" s="15"/>
      <c r="F15" s="15"/>
      <c r="G15" s="15"/>
      <c r="H15" s="93">
        <v>0</v>
      </c>
      <c r="I15" s="15"/>
      <c r="J15" s="15"/>
      <c r="K15" s="15"/>
      <c r="L15" s="93">
        <v>0</v>
      </c>
      <c r="M15" s="93">
        <v>0</v>
      </c>
      <c r="N15" s="15"/>
      <c r="O15" s="93">
        <v>0</v>
      </c>
      <c r="P15" s="93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238</v>
      </c>
      <c r="C16" t="s">
        <v>238</v>
      </c>
      <c r="D16" t="s">
        <v>238</v>
      </c>
      <c r="E16" t="s">
        <v>238</v>
      </c>
      <c r="F16" s="15"/>
      <c r="G16" s="15"/>
      <c r="H16" s="91">
        <v>0</v>
      </c>
      <c r="I16" t="s">
        <v>238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15"/>
      <c r="R16" s="15"/>
      <c r="S16" s="15"/>
      <c r="T16" s="15"/>
      <c r="U16" s="15"/>
      <c r="V16" s="15"/>
      <c r="W16" s="15"/>
    </row>
    <row r="17" spans="2:23">
      <c r="B17" s="92" t="s">
        <v>391</v>
      </c>
      <c r="E17" s="15"/>
      <c r="F17" s="15"/>
      <c r="G17" s="15"/>
      <c r="H17" s="93">
        <v>0</v>
      </c>
      <c r="I17" s="15"/>
      <c r="J17" s="15"/>
      <c r="K17" s="15"/>
      <c r="L17" s="93">
        <v>0</v>
      </c>
      <c r="M17" s="93">
        <v>0</v>
      </c>
      <c r="N17" s="15"/>
      <c r="O17" s="93">
        <v>0</v>
      </c>
      <c r="P17" s="93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238</v>
      </c>
      <c r="C18" t="s">
        <v>238</v>
      </c>
      <c r="D18" t="s">
        <v>238</v>
      </c>
      <c r="E18" t="s">
        <v>238</v>
      </c>
      <c r="F18" s="15"/>
      <c r="G18" s="15"/>
      <c r="H18" s="91">
        <v>0</v>
      </c>
      <c r="I18" t="s">
        <v>238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  <c r="Q18" s="15"/>
      <c r="R18" s="15"/>
      <c r="S18" s="15"/>
      <c r="T18" s="15"/>
      <c r="U18" s="15"/>
      <c r="V18" s="15"/>
      <c r="W18" s="15"/>
    </row>
    <row r="19" spans="2:23">
      <c r="B19" s="92" t="s">
        <v>1067</v>
      </c>
      <c r="E19" s="15"/>
      <c r="F19" s="15"/>
      <c r="G19" s="15"/>
      <c r="H19" s="93">
        <v>0</v>
      </c>
      <c r="I19" s="15"/>
      <c r="J19" s="15"/>
      <c r="K19" s="15"/>
      <c r="L19" s="93">
        <v>0</v>
      </c>
      <c r="M19" s="93">
        <v>0</v>
      </c>
      <c r="N19" s="15"/>
      <c r="O19" s="93">
        <v>0</v>
      </c>
      <c r="P19" s="93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238</v>
      </c>
      <c r="C20" t="s">
        <v>238</v>
      </c>
      <c r="D20" t="s">
        <v>238</v>
      </c>
      <c r="E20" t="s">
        <v>238</v>
      </c>
      <c r="F20" s="15"/>
      <c r="G20" s="15"/>
      <c r="H20" s="91">
        <v>0</v>
      </c>
      <c r="I20" t="s">
        <v>238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  <c r="Q20" s="15"/>
      <c r="R20" s="15"/>
      <c r="S20" s="15"/>
      <c r="T20" s="15"/>
      <c r="U20" s="15"/>
      <c r="V20" s="15"/>
      <c r="W20" s="15"/>
    </row>
    <row r="21" spans="2:23">
      <c r="B21" s="92" t="s">
        <v>272</v>
      </c>
      <c r="D21" s="16"/>
      <c r="H21" s="93">
        <v>0</v>
      </c>
      <c r="L21" s="93">
        <v>0</v>
      </c>
      <c r="M21" s="93">
        <v>0</v>
      </c>
      <c r="O21" s="93">
        <v>0</v>
      </c>
      <c r="P21" s="93">
        <v>0</v>
      </c>
    </row>
    <row r="22" spans="2:23">
      <c r="B22" s="92" t="s">
        <v>392</v>
      </c>
      <c r="D22" s="16"/>
      <c r="H22" s="93">
        <v>0</v>
      </c>
      <c r="L22" s="93">
        <v>0</v>
      </c>
      <c r="M22" s="93">
        <v>0</v>
      </c>
      <c r="O22" s="93">
        <v>0</v>
      </c>
      <c r="P22" s="93">
        <v>0</v>
      </c>
    </row>
    <row r="23" spans="2:23">
      <c r="B23" t="s">
        <v>238</v>
      </c>
      <c r="C23" t="s">
        <v>238</v>
      </c>
      <c r="D23" t="s">
        <v>238</v>
      </c>
      <c r="E23" t="s">
        <v>238</v>
      </c>
      <c r="H23" s="91">
        <v>0</v>
      </c>
      <c r="I23" t="s">
        <v>238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</row>
    <row r="24" spans="2:23">
      <c r="B24" s="92" t="s">
        <v>393</v>
      </c>
      <c r="D24" s="16"/>
      <c r="H24" s="93">
        <v>0</v>
      </c>
      <c r="L24" s="93">
        <v>0</v>
      </c>
      <c r="M24" s="93">
        <v>0</v>
      </c>
      <c r="O24" s="93">
        <v>0</v>
      </c>
      <c r="P24" s="93">
        <v>0</v>
      </c>
    </row>
    <row r="25" spans="2:23">
      <c r="B25" t="s">
        <v>238</v>
      </c>
      <c r="C25" t="s">
        <v>238</v>
      </c>
      <c r="D25" t="s">
        <v>238</v>
      </c>
      <c r="E25" t="s">
        <v>238</v>
      </c>
      <c r="H25" s="91">
        <v>0</v>
      </c>
      <c r="I25" t="s">
        <v>238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</row>
    <row r="26" spans="2:23">
      <c r="B26" t="s">
        <v>274</v>
      </c>
      <c r="D26" s="16"/>
    </row>
    <row r="27" spans="2:23">
      <c r="B27" t="s">
        <v>386</v>
      </c>
      <c r="D27" s="16"/>
    </row>
    <row r="28" spans="2:23">
      <c r="B28" t="s">
        <v>387</v>
      </c>
      <c r="D28" s="16"/>
    </row>
    <row r="29" spans="2:23">
      <c r="B29" t="s">
        <v>388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 xr:uid="{00000000-0002-0000-1D00-000000000000}"/>
  </dataValidations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P12"/>
  <sheetViews>
    <sheetView rightToLeft="1" workbookViewId="0">
      <selection activeCell="O11" sqref="O11:O12"/>
    </sheetView>
  </sheetViews>
  <sheetFormatPr defaultRowHeight="12.75"/>
  <cols>
    <col min="2" max="2" width="30.5703125" customWidth="1"/>
    <col min="3" max="3" width="26.28515625" customWidth="1"/>
    <col min="4" max="4" width="10.42578125" customWidth="1"/>
    <col min="15" max="15" width="24.140625" customWidth="1"/>
  </cols>
  <sheetData>
    <row r="1" spans="1:16" ht="18.75">
      <c r="A1" s="78"/>
      <c r="B1" s="121"/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0"/>
      <c r="N1" s="120"/>
      <c r="O1" s="120"/>
      <c r="P1" s="78"/>
    </row>
    <row r="2" spans="1:16" ht="18.75">
      <c r="A2" s="78"/>
      <c r="B2" s="119" t="s">
        <v>196</v>
      </c>
      <c r="C2" s="120"/>
      <c r="D2" s="120"/>
      <c r="E2" s="120"/>
      <c r="F2" s="120"/>
      <c r="G2" s="120"/>
      <c r="H2" s="120"/>
      <c r="I2" s="120"/>
      <c r="J2" s="120"/>
      <c r="K2" s="120"/>
      <c r="L2" s="120"/>
      <c r="M2" s="120"/>
      <c r="N2" s="120"/>
      <c r="O2" s="120"/>
      <c r="P2" s="78"/>
    </row>
    <row r="3" spans="1:16" ht="15.75">
      <c r="A3" s="78"/>
      <c r="B3" s="79" t="s">
        <v>197</v>
      </c>
      <c r="C3" s="80" t="s">
        <v>198</v>
      </c>
      <c r="D3" s="78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78"/>
    </row>
    <row r="4" spans="1:16" ht="15.75">
      <c r="A4" s="78"/>
      <c r="B4" s="81" t="s">
        <v>199</v>
      </c>
      <c r="C4" s="82"/>
      <c r="D4" s="78"/>
      <c r="E4" s="116"/>
      <c r="F4" s="116"/>
      <c r="G4" s="116"/>
      <c r="H4" s="116"/>
      <c r="I4" s="116"/>
      <c r="J4" s="116"/>
      <c r="K4" s="116"/>
      <c r="L4" s="116"/>
      <c r="M4" s="116"/>
      <c r="N4" s="116"/>
      <c r="O4" s="116"/>
      <c r="P4" s="78"/>
    </row>
    <row r="5" spans="1:16" ht="18.75">
      <c r="A5" s="83"/>
      <c r="B5" s="75" t="s">
        <v>200</v>
      </c>
      <c r="C5" s="78"/>
      <c r="D5" s="78"/>
      <c r="E5" s="116"/>
      <c r="F5" s="116"/>
      <c r="G5" s="116"/>
      <c r="H5" s="116"/>
      <c r="I5" s="116"/>
      <c r="J5" s="116"/>
      <c r="K5" s="116"/>
      <c r="L5" s="116"/>
      <c r="M5" s="116"/>
      <c r="N5" s="116"/>
      <c r="O5" s="116"/>
      <c r="P5" s="84"/>
    </row>
    <row r="6" spans="1:16" ht="15">
      <c r="A6" s="83"/>
      <c r="B6" s="83"/>
      <c r="C6" s="85" t="s">
        <v>198</v>
      </c>
      <c r="D6" s="78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84"/>
    </row>
    <row r="7" spans="1:16" ht="15">
      <c r="A7" s="83"/>
      <c r="B7" s="86" t="s">
        <v>201</v>
      </c>
      <c r="C7" s="87"/>
      <c r="D7" s="78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84"/>
    </row>
    <row r="8" spans="1:16" ht="15">
      <c r="A8" s="83"/>
      <c r="B8" s="88" t="s">
        <v>202</v>
      </c>
      <c r="C8" s="87"/>
      <c r="D8" s="78"/>
      <c r="E8" s="116"/>
      <c r="F8" s="116"/>
      <c r="G8" s="116"/>
      <c r="H8" s="116"/>
      <c r="I8" s="116"/>
      <c r="J8" s="116"/>
      <c r="K8" s="116"/>
      <c r="L8" s="116"/>
      <c r="M8" s="116"/>
      <c r="N8" s="116"/>
      <c r="O8" s="116"/>
      <c r="P8" s="84"/>
    </row>
    <row r="9" spans="1:16" ht="15">
      <c r="A9" s="83"/>
      <c r="B9" s="78"/>
      <c r="C9" s="78"/>
      <c r="D9" s="78"/>
      <c r="E9" s="78"/>
      <c r="F9" s="78"/>
      <c r="G9" s="78"/>
      <c r="H9" s="78"/>
      <c r="I9" s="78"/>
      <c r="J9" s="78"/>
      <c r="K9" s="78"/>
      <c r="L9" s="78"/>
      <c r="M9" s="78"/>
      <c r="N9" s="78"/>
      <c r="O9" s="78"/>
      <c r="P9" s="84"/>
    </row>
    <row r="10" spans="1:16" ht="19.5" thickBot="1">
      <c r="A10" s="83"/>
      <c r="B10" s="75" t="s">
        <v>203</v>
      </c>
      <c r="C10" s="78"/>
      <c r="D10" s="78"/>
      <c r="E10" s="84"/>
      <c r="F10" s="76"/>
      <c r="G10" s="76"/>
      <c r="H10" s="84"/>
      <c r="I10" s="84"/>
      <c r="J10" s="84"/>
      <c r="K10" s="84"/>
      <c r="L10" s="84"/>
      <c r="M10" s="84"/>
      <c r="N10" s="84"/>
      <c r="O10" s="84"/>
      <c r="P10" s="84"/>
    </row>
    <row r="11" spans="1:16" ht="15.75" thickBot="1">
      <c r="A11" s="78"/>
      <c r="B11" s="122" t="s">
        <v>204</v>
      </c>
      <c r="C11" s="117" t="s">
        <v>205</v>
      </c>
      <c r="D11" s="117" t="s">
        <v>206</v>
      </c>
      <c r="E11" s="117" t="s">
        <v>207</v>
      </c>
      <c r="F11" s="124" t="s">
        <v>208</v>
      </c>
      <c r="G11" s="125"/>
      <c r="H11" s="125"/>
      <c r="I11" s="125"/>
      <c r="J11" s="125"/>
      <c r="K11" s="126"/>
      <c r="L11" s="122" t="s">
        <v>209</v>
      </c>
      <c r="M11" s="117" t="s">
        <v>210</v>
      </c>
      <c r="N11" s="117" t="s">
        <v>211</v>
      </c>
      <c r="O11" s="117" t="s">
        <v>212</v>
      </c>
      <c r="P11" s="84"/>
    </row>
    <row r="12" spans="1:16" ht="21.75" customHeight="1">
      <c r="A12" s="78"/>
      <c r="B12" s="123"/>
      <c r="C12" s="118"/>
      <c r="D12" s="118"/>
      <c r="E12" s="118"/>
      <c r="F12" s="77" t="s">
        <v>213</v>
      </c>
      <c r="G12" s="77" t="s">
        <v>214</v>
      </c>
      <c r="H12" s="77" t="s">
        <v>215</v>
      </c>
      <c r="I12" s="77" t="s">
        <v>216</v>
      </c>
      <c r="J12" s="77" t="s">
        <v>217</v>
      </c>
      <c r="K12" s="77" t="s">
        <v>126</v>
      </c>
      <c r="L12" s="123"/>
      <c r="M12" s="118"/>
      <c r="N12" s="118"/>
      <c r="O12" s="118"/>
      <c r="P12" s="84"/>
    </row>
  </sheetData>
  <mergeCells count="17">
    <mergeCell ref="E5:O5"/>
    <mergeCell ref="E6:O6"/>
    <mergeCell ref="O11:O12"/>
    <mergeCell ref="B2:O2"/>
    <mergeCell ref="B1:O1"/>
    <mergeCell ref="E7:O7"/>
    <mergeCell ref="E8:O8"/>
    <mergeCell ref="B11:B12"/>
    <mergeCell ref="C11:C12"/>
    <mergeCell ref="D11:D12"/>
    <mergeCell ref="E11:E12"/>
    <mergeCell ref="F11:K11"/>
    <mergeCell ref="L11:L12"/>
    <mergeCell ref="M11:M12"/>
    <mergeCell ref="N11:N12"/>
    <mergeCell ref="E3:O3"/>
    <mergeCell ref="E4:O4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indexed="44"/>
    <pageSetUpPr fitToPage="1"/>
  </sheetPr>
  <dimension ref="B1:BP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218</v>
      </c>
    </row>
    <row r="2" spans="2:68">
      <c r="B2" s="2" t="s">
        <v>1</v>
      </c>
    </row>
    <row r="3" spans="2:68">
      <c r="B3" s="2" t="s">
        <v>2</v>
      </c>
      <c r="C3" t="s">
        <v>219</v>
      </c>
    </row>
    <row r="4" spans="2:68">
      <c r="B4" s="2" t="s">
        <v>3</v>
      </c>
      <c r="C4" t="s">
        <v>220</v>
      </c>
    </row>
    <row r="5" spans="2:68">
      <c r="B5" s="89" t="s">
        <v>221</v>
      </c>
      <c r="C5" t="s">
        <v>222</v>
      </c>
    </row>
    <row r="6" spans="2:68" ht="26.25" customHeight="1">
      <c r="B6" s="108" t="s">
        <v>69</v>
      </c>
      <c r="C6" s="111"/>
      <c r="D6" s="111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11"/>
      <c r="Q6" s="111"/>
      <c r="R6" s="111"/>
      <c r="S6" s="111"/>
      <c r="T6" s="111"/>
      <c r="U6" s="112"/>
      <c r="BP6" s="19"/>
    </row>
    <row r="7" spans="2:68" ht="26.25" customHeight="1">
      <c r="B7" s="108" t="s">
        <v>83</v>
      </c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1"/>
      <c r="T7" s="111"/>
      <c r="U7" s="112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195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90">
        <v>0</v>
      </c>
      <c r="P11" s="33"/>
      <c r="Q11" s="90">
        <v>0</v>
      </c>
      <c r="R11" s="90">
        <v>0</v>
      </c>
      <c r="S11" s="7"/>
      <c r="T11" s="90">
        <v>0</v>
      </c>
      <c r="U11" s="90">
        <v>0</v>
      </c>
      <c r="V11" s="35"/>
      <c r="BK11" s="16"/>
      <c r="BL11" s="19"/>
      <c r="BM11" s="16"/>
      <c r="BP11" s="16"/>
    </row>
    <row r="12" spans="2:68">
      <c r="B12" s="92" t="s">
        <v>226</v>
      </c>
      <c r="C12" s="16"/>
      <c r="D12" s="16"/>
      <c r="E12" s="16"/>
      <c r="F12" s="16"/>
      <c r="G12" s="16"/>
      <c r="K12" s="93">
        <v>0</v>
      </c>
      <c r="N12" s="93">
        <v>0</v>
      </c>
      <c r="O12" s="93">
        <v>0</v>
      </c>
      <c r="Q12" s="93">
        <v>0</v>
      </c>
      <c r="R12" s="93">
        <v>0</v>
      </c>
      <c r="T12" s="93">
        <v>0</v>
      </c>
      <c r="U12" s="93">
        <v>0</v>
      </c>
    </row>
    <row r="13" spans="2:68">
      <c r="B13" s="92" t="s">
        <v>390</v>
      </c>
      <c r="C13" s="16"/>
      <c r="D13" s="16"/>
      <c r="E13" s="16"/>
      <c r="F13" s="16"/>
      <c r="G13" s="16"/>
      <c r="K13" s="93">
        <v>0</v>
      </c>
      <c r="N13" s="93">
        <v>0</v>
      </c>
      <c r="O13" s="93">
        <v>0</v>
      </c>
      <c r="Q13" s="93">
        <v>0</v>
      </c>
      <c r="R13" s="93">
        <v>0</v>
      </c>
      <c r="T13" s="93">
        <v>0</v>
      </c>
      <c r="U13" s="93">
        <v>0</v>
      </c>
    </row>
    <row r="14" spans="2:68">
      <c r="B14" t="s">
        <v>238</v>
      </c>
      <c r="C14" t="s">
        <v>238</v>
      </c>
      <c r="D14" s="16"/>
      <c r="E14" s="16"/>
      <c r="F14" s="16"/>
      <c r="G14" t="s">
        <v>238</v>
      </c>
      <c r="H14" t="s">
        <v>238</v>
      </c>
      <c r="K14" s="91">
        <v>0</v>
      </c>
      <c r="L14" t="s">
        <v>238</v>
      </c>
      <c r="M14" s="91">
        <v>0</v>
      </c>
      <c r="N14" s="91">
        <v>0</v>
      </c>
      <c r="O14" s="91">
        <v>0</v>
      </c>
      <c r="P14" s="91">
        <v>0</v>
      </c>
      <c r="R14" s="91">
        <v>0</v>
      </c>
      <c r="S14" s="91">
        <v>0</v>
      </c>
      <c r="T14" s="91">
        <v>0</v>
      </c>
      <c r="U14" s="91">
        <v>0</v>
      </c>
    </row>
    <row r="15" spans="2:68">
      <c r="B15" s="92" t="s">
        <v>300</v>
      </c>
      <c r="C15" s="16"/>
      <c r="D15" s="16"/>
      <c r="E15" s="16"/>
      <c r="F15" s="16"/>
      <c r="G15" s="16"/>
      <c r="K15" s="93">
        <v>0</v>
      </c>
      <c r="N15" s="93">
        <v>0</v>
      </c>
      <c r="O15" s="93">
        <v>0</v>
      </c>
      <c r="Q15" s="93">
        <v>0</v>
      </c>
      <c r="R15" s="93">
        <v>0</v>
      </c>
      <c r="T15" s="93">
        <v>0</v>
      </c>
      <c r="U15" s="93">
        <v>0</v>
      </c>
    </row>
    <row r="16" spans="2:68">
      <c r="B16" t="s">
        <v>238</v>
      </c>
      <c r="C16" t="s">
        <v>238</v>
      </c>
      <c r="D16" s="16"/>
      <c r="E16" s="16"/>
      <c r="F16" s="16"/>
      <c r="G16" t="s">
        <v>238</v>
      </c>
      <c r="H16" t="s">
        <v>238</v>
      </c>
      <c r="K16" s="91">
        <v>0</v>
      </c>
      <c r="L16" t="s">
        <v>238</v>
      </c>
      <c r="M16" s="91">
        <v>0</v>
      </c>
      <c r="N16" s="91">
        <v>0</v>
      </c>
      <c r="O16" s="91">
        <v>0</v>
      </c>
      <c r="P16" s="91">
        <v>0</v>
      </c>
      <c r="R16" s="91">
        <v>0</v>
      </c>
      <c r="S16" s="91">
        <v>0</v>
      </c>
      <c r="T16" s="91">
        <v>0</v>
      </c>
      <c r="U16" s="91">
        <v>0</v>
      </c>
    </row>
    <row r="17" spans="2:21">
      <c r="B17" s="92" t="s">
        <v>391</v>
      </c>
      <c r="C17" s="16"/>
      <c r="D17" s="16"/>
      <c r="E17" s="16"/>
      <c r="F17" s="16"/>
      <c r="G17" s="16"/>
      <c r="K17" s="93">
        <v>0</v>
      </c>
      <c r="N17" s="93">
        <v>0</v>
      </c>
      <c r="O17" s="93">
        <v>0</v>
      </c>
      <c r="Q17" s="93">
        <v>0</v>
      </c>
      <c r="R17" s="93">
        <v>0</v>
      </c>
      <c r="T17" s="93">
        <v>0</v>
      </c>
      <c r="U17" s="93">
        <v>0</v>
      </c>
    </row>
    <row r="18" spans="2:21">
      <c r="B18" t="s">
        <v>238</v>
      </c>
      <c r="C18" t="s">
        <v>238</v>
      </c>
      <c r="D18" s="16"/>
      <c r="E18" s="16"/>
      <c r="F18" s="16"/>
      <c r="G18" t="s">
        <v>238</v>
      </c>
      <c r="H18" t="s">
        <v>238</v>
      </c>
      <c r="K18" s="91">
        <v>0</v>
      </c>
      <c r="L18" t="s">
        <v>238</v>
      </c>
      <c r="M18" s="91">
        <v>0</v>
      </c>
      <c r="N18" s="91">
        <v>0</v>
      </c>
      <c r="O18" s="91">
        <v>0</v>
      </c>
      <c r="P18" s="91">
        <v>0</v>
      </c>
      <c r="R18" s="91">
        <v>0</v>
      </c>
      <c r="S18" s="91">
        <v>0</v>
      </c>
      <c r="T18" s="91">
        <v>0</v>
      </c>
      <c r="U18" s="91">
        <v>0</v>
      </c>
    </row>
    <row r="19" spans="2:21">
      <c r="B19" s="92" t="s">
        <v>272</v>
      </c>
      <c r="C19" s="16"/>
      <c r="D19" s="16"/>
      <c r="E19" s="16"/>
      <c r="F19" s="16"/>
      <c r="G19" s="16"/>
      <c r="K19" s="93">
        <v>0</v>
      </c>
      <c r="N19" s="93">
        <v>0</v>
      </c>
      <c r="O19" s="93">
        <v>0</v>
      </c>
      <c r="Q19" s="93">
        <v>0</v>
      </c>
      <c r="R19" s="93">
        <v>0</v>
      </c>
      <c r="T19" s="93">
        <v>0</v>
      </c>
      <c r="U19" s="93">
        <v>0</v>
      </c>
    </row>
    <row r="20" spans="2:21">
      <c r="B20" s="92" t="s">
        <v>392</v>
      </c>
      <c r="C20" s="16"/>
      <c r="D20" s="16"/>
      <c r="E20" s="16"/>
      <c r="F20" s="16"/>
      <c r="G20" s="16"/>
      <c r="K20" s="93">
        <v>0</v>
      </c>
      <c r="N20" s="93">
        <v>0</v>
      </c>
      <c r="O20" s="93">
        <v>0</v>
      </c>
      <c r="Q20" s="93">
        <v>0</v>
      </c>
      <c r="R20" s="93">
        <v>0</v>
      </c>
      <c r="T20" s="93">
        <v>0</v>
      </c>
      <c r="U20" s="93">
        <v>0</v>
      </c>
    </row>
    <row r="21" spans="2:21">
      <c r="B21" t="s">
        <v>238</v>
      </c>
      <c r="C21" t="s">
        <v>238</v>
      </c>
      <c r="D21" s="16"/>
      <c r="E21" s="16"/>
      <c r="F21" s="16"/>
      <c r="G21" t="s">
        <v>238</v>
      </c>
      <c r="H21" t="s">
        <v>238</v>
      </c>
      <c r="K21" s="91">
        <v>0</v>
      </c>
      <c r="L21" t="s">
        <v>238</v>
      </c>
      <c r="M21" s="91">
        <v>0</v>
      </c>
      <c r="N21" s="91">
        <v>0</v>
      </c>
      <c r="O21" s="91">
        <v>0</v>
      </c>
      <c r="P21" s="91">
        <v>0</v>
      </c>
      <c r="R21" s="91">
        <v>0</v>
      </c>
      <c r="S21" s="91">
        <v>0</v>
      </c>
      <c r="T21" s="91">
        <v>0</v>
      </c>
      <c r="U21" s="91">
        <v>0</v>
      </c>
    </row>
    <row r="22" spans="2:21">
      <c r="B22" s="92" t="s">
        <v>393</v>
      </c>
      <c r="C22" s="16"/>
      <c r="D22" s="16"/>
      <c r="E22" s="16"/>
      <c r="F22" s="16"/>
      <c r="G22" s="16"/>
      <c r="K22" s="93">
        <v>0</v>
      </c>
      <c r="N22" s="93">
        <v>0</v>
      </c>
      <c r="O22" s="93">
        <v>0</v>
      </c>
      <c r="Q22" s="93">
        <v>0</v>
      </c>
      <c r="R22" s="93">
        <v>0</v>
      </c>
      <c r="T22" s="93">
        <v>0</v>
      </c>
      <c r="U22" s="93">
        <v>0</v>
      </c>
    </row>
    <row r="23" spans="2:21">
      <c r="B23" t="s">
        <v>238</v>
      </c>
      <c r="C23" t="s">
        <v>238</v>
      </c>
      <c r="D23" s="16"/>
      <c r="E23" s="16"/>
      <c r="F23" s="16"/>
      <c r="G23" t="s">
        <v>238</v>
      </c>
      <c r="H23" t="s">
        <v>238</v>
      </c>
      <c r="K23" s="91">
        <v>0</v>
      </c>
      <c r="L23" t="s">
        <v>238</v>
      </c>
      <c r="M23" s="91">
        <v>0</v>
      </c>
      <c r="N23" s="91">
        <v>0</v>
      </c>
      <c r="O23" s="91">
        <v>0</v>
      </c>
      <c r="P23" s="91">
        <v>0</v>
      </c>
      <c r="R23" s="91">
        <v>0</v>
      </c>
      <c r="S23" s="91">
        <v>0</v>
      </c>
      <c r="T23" s="91">
        <v>0</v>
      </c>
      <c r="U23" s="91">
        <v>0</v>
      </c>
    </row>
    <row r="24" spans="2:21">
      <c r="B24" t="s">
        <v>274</v>
      </c>
      <c r="C24" s="16"/>
      <c r="D24" s="16"/>
      <c r="E24" s="16"/>
      <c r="F24" s="16"/>
      <c r="G24" s="16"/>
    </row>
    <row r="25" spans="2:21">
      <c r="B25" t="s">
        <v>386</v>
      </c>
      <c r="C25" s="16"/>
      <c r="D25" s="16"/>
      <c r="E25" s="16"/>
      <c r="F25" s="16"/>
      <c r="G25" s="16"/>
    </row>
    <row r="26" spans="2:21">
      <c r="B26" t="s">
        <v>387</v>
      </c>
      <c r="C26" s="16"/>
      <c r="D26" s="16"/>
      <c r="E26" s="16"/>
      <c r="F26" s="16"/>
      <c r="G26" s="16"/>
    </row>
    <row r="27" spans="2:21">
      <c r="B27" t="s">
        <v>388</v>
      </c>
      <c r="C27" s="16"/>
      <c r="D27" s="16"/>
      <c r="E27" s="16"/>
      <c r="F27" s="16"/>
      <c r="G27" s="16"/>
    </row>
    <row r="28" spans="2:21">
      <c r="B28" t="s">
        <v>389</v>
      </c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 xr:uid="{00000000-0002-0000-0300-000000000000}">
      <formula1>$BM$6:$BM$11</formula1>
    </dataValidation>
    <dataValidation type="list" allowBlank="1" showInputMessage="1" showErrorMessage="1" sqref="L12:L466" xr:uid="{00000000-0002-0000-0300-000001000000}">
      <formula1>$BP$6:$BP$11</formula1>
    </dataValidation>
    <dataValidation type="list" allowBlank="1" showInputMessage="1" showErrorMessage="1" sqref="E12:E183" xr:uid="{00000000-0002-0000-0300-000002000000}">
      <formula1>$BK$6:$BK$11</formula1>
    </dataValidation>
    <dataValidation type="list" allowBlank="1" showInputMessage="1" showErrorMessage="1" sqref="I12:I466" xr:uid="{00000000-0002-0000-0300-000003000000}">
      <formula1>$BO$6:$BO$9</formula1>
    </dataValidation>
    <dataValidation allowBlank="1" showInputMessage="1" showErrorMessage="1" sqref="A1 Q9" xr:uid="{00000000-0002-0000-0300-000004000000}"/>
    <dataValidation type="list" allowBlank="1" showInputMessage="1" showErrorMessage="1" sqref="E184:E691" xr:uid="{00000000-0002-0000-0300-000005000000}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indexed="44"/>
    <pageSetUpPr fitToPage="1"/>
  </sheetPr>
  <dimension ref="B1:BN807"/>
  <sheetViews>
    <sheetView rightToLeft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218</v>
      </c>
    </row>
    <row r="2" spans="2:66">
      <c r="B2" s="2" t="s">
        <v>1</v>
      </c>
    </row>
    <row r="3" spans="2:66">
      <c r="B3" s="2" t="s">
        <v>2</v>
      </c>
      <c r="C3" t="s">
        <v>219</v>
      </c>
    </row>
    <row r="4" spans="2:66">
      <c r="B4" s="2" t="s">
        <v>3</v>
      </c>
      <c r="C4" t="s">
        <v>220</v>
      </c>
    </row>
    <row r="5" spans="2:66">
      <c r="B5" s="89" t="s">
        <v>221</v>
      </c>
      <c r="C5" t="s">
        <v>222</v>
      </c>
    </row>
    <row r="6" spans="2:66" ht="26.25" customHeight="1">
      <c r="B6" s="113" t="s">
        <v>69</v>
      </c>
      <c r="C6" s="114"/>
      <c r="D6" s="114"/>
      <c r="E6" s="114"/>
      <c r="F6" s="114"/>
      <c r="G6" s="114"/>
      <c r="H6" s="114"/>
      <c r="I6" s="114"/>
      <c r="J6" s="114"/>
      <c r="K6" s="114"/>
      <c r="L6" s="114"/>
      <c r="M6" s="114"/>
      <c r="N6" s="114"/>
      <c r="O6" s="114"/>
      <c r="P6" s="114"/>
      <c r="Q6" s="114"/>
      <c r="R6" s="114"/>
      <c r="S6" s="114"/>
      <c r="T6" s="114"/>
      <c r="U6" s="115"/>
    </row>
    <row r="7" spans="2:66" ht="26.25" customHeight="1">
      <c r="B7" s="113" t="s">
        <v>90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4"/>
      <c r="Q7" s="114"/>
      <c r="R7" s="114"/>
      <c r="S7" s="114"/>
      <c r="T7" s="114"/>
      <c r="U7" s="115"/>
      <c r="BK7" s="16" t="s">
        <v>2241</v>
      </c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195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90">
        <v>3.91</v>
      </c>
      <c r="L11" s="7"/>
      <c r="M11" s="7"/>
      <c r="N11" s="90">
        <v>1.77</v>
      </c>
      <c r="O11" s="90">
        <v>1899277292.52</v>
      </c>
      <c r="P11" s="33"/>
      <c r="Q11" s="90">
        <v>3755.8967299999999</v>
      </c>
      <c r="R11" s="90">
        <v>2056049.2209215031</v>
      </c>
      <c r="S11" s="7"/>
      <c r="T11" s="90">
        <v>100</v>
      </c>
      <c r="U11" s="90">
        <v>14.5</v>
      </c>
      <c r="V11" s="35"/>
      <c r="BI11" s="16"/>
      <c r="BJ11" s="19"/>
      <c r="BK11" s="16"/>
      <c r="BN11" s="16"/>
    </row>
    <row r="12" spans="2:66">
      <c r="B12" s="92" t="s">
        <v>226</v>
      </c>
      <c r="C12" s="16"/>
      <c r="D12" s="16"/>
      <c r="E12" s="16"/>
      <c r="F12" s="16"/>
      <c r="K12" s="93">
        <v>3.88</v>
      </c>
      <c r="N12" s="93">
        <v>1.75</v>
      </c>
      <c r="O12" s="93">
        <v>1882096292.52</v>
      </c>
      <c r="Q12" s="93">
        <v>3755.8967299999999</v>
      </c>
      <c r="R12" s="93">
        <v>1993727.3238923741</v>
      </c>
      <c r="T12" s="93">
        <v>96.97</v>
      </c>
      <c r="U12" s="93">
        <v>14.06</v>
      </c>
    </row>
    <row r="13" spans="2:66">
      <c r="B13" s="92" t="s">
        <v>390</v>
      </c>
      <c r="C13" s="16"/>
      <c r="D13" s="16"/>
      <c r="E13" s="16"/>
      <c r="F13" s="16"/>
      <c r="K13" s="93">
        <v>4.07</v>
      </c>
      <c r="N13" s="93">
        <v>0.89</v>
      </c>
      <c r="O13" s="93">
        <v>1265276116.8199999</v>
      </c>
      <c r="Q13" s="93">
        <v>935.60001</v>
      </c>
      <c r="R13" s="93">
        <v>1373126.310126889</v>
      </c>
      <c r="T13" s="93">
        <v>66.78</v>
      </c>
      <c r="U13" s="93">
        <v>9.68</v>
      </c>
    </row>
    <row r="14" spans="2:66">
      <c r="B14" t="s">
        <v>394</v>
      </c>
      <c r="C14" t="s">
        <v>395</v>
      </c>
      <c r="D14" t="s">
        <v>103</v>
      </c>
      <c r="E14" t="s">
        <v>126</v>
      </c>
      <c r="F14" t="s">
        <v>396</v>
      </c>
      <c r="G14" t="s">
        <v>397</v>
      </c>
      <c r="H14" t="s">
        <v>230</v>
      </c>
      <c r="I14" t="s">
        <v>231</v>
      </c>
      <c r="J14" t="s">
        <v>398</v>
      </c>
      <c r="K14" s="91">
        <v>1.73</v>
      </c>
      <c r="L14" t="s">
        <v>105</v>
      </c>
      <c r="M14" s="91">
        <v>0.59</v>
      </c>
      <c r="N14" s="91">
        <v>-0.32</v>
      </c>
      <c r="O14" s="91">
        <v>10258157</v>
      </c>
      <c r="P14" s="91">
        <v>102.13</v>
      </c>
      <c r="Q14" s="91">
        <v>0</v>
      </c>
      <c r="R14" s="91">
        <v>10476.6557441</v>
      </c>
      <c r="S14" s="91">
        <v>0.19</v>
      </c>
      <c r="T14" s="91">
        <v>0.51</v>
      </c>
      <c r="U14" s="91">
        <v>7.0000000000000007E-2</v>
      </c>
    </row>
    <row r="15" spans="2:66">
      <c r="B15" t="s">
        <v>399</v>
      </c>
      <c r="C15" t="s">
        <v>400</v>
      </c>
      <c r="D15" t="s">
        <v>103</v>
      </c>
      <c r="E15" t="s">
        <v>126</v>
      </c>
      <c r="F15" t="s">
        <v>401</v>
      </c>
      <c r="G15" t="s">
        <v>397</v>
      </c>
      <c r="H15" t="s">
        <v>230</v>
      </c>
      <c r="I15" t="s">
        <v>231</v>
      </c>
      <c r="J15" t="s">
        <v>402</v>
      </c>
      <c r="K15" s="91">
        <v>3.92</v>
      </c>
      <c r="L15" t="s">
        <v>105</v>
      </c>
      <c r="M15" s="91">
        <v>0.99</v>
      </c>
      <c r="N15" s="91">
        <v>0.22</v>
      </c>
      <c r="O15" s="91">
        <v>25861984</v>
      </c>
      <c r="P15" s="91">
        <v>104.2</v>
      </c>
      <c r="Q15" s="91">
        <v>0</v>
      </c>
      <c r="R15" s="91">
        <v>26948.187328</v>
      </c>
      <c r="S15" s="91">
        <v>0.86</v>
      </c>
      <c r="T15" s="91">
        <v>1.31</v>
      </c>
      <c r="U15" s="91">
        <v>0.19</v>
      </c>
    </row>
    <row r="16" spans="2:66">
      <c r="B16" t="s">
        <v>403</v>
      </c>
      <c r="C16" t="s">
        <v>404</v>
      </c>
      <c r="D16" t="s">
        <v>103</v>
      </c>
      <c r="E16" t="s">
        <v>126</v>
      </c>
      <c r="F16" t="s">
        <v>401</v>
      </c>
      <c r="G16" t="s">
        <v>397</v>
      </c>
      <c r="H16" t="s">
        <v>230</v>
      </c>
      <c r="I16" t="s">
        <v>231</v>
      </c>
      <c r="J16" t="s">
        <v>405</v>
      </c>
      <c r="K16" s="91">
        <v>1.94</v>
      </c>
      <c r="L16" t="s">
        <v>105</v>
      </c>
      <c r="M16" s="91">
        <v>0.41</v>
      </c>
      <c r="N16" s="91">
        <v>-0.18</v>
      </c>
      <c r="O16" s="91">
        <v>8639809.5700000003</v>
      </c>
      <c r="P16" s="91">
        <v>101.06</v>
      </c>
      <c r="Q16" s="91">
        <v>0</v>
      </c>
      <c r="R16" s="91">
        <v>8731.3915514420005</v>
      </c>
      <c r="S16" s="91">
        <v>0.7</v>
      </c>
      <c r="T16" s="91">
        <v>0.42</v>
      </c>
      <c r="U16" s="91">
        <v>0.06</v>
      </c>
    </row>
    <row r="17" spans="2:21">
      <c r="B17" t="s">
        <v>406</v>
      </c>
      <c r="C17" t="s">
        <v>407</v>
      </c>
      <c r="D17" t="s">
        <v>103</v>
      </c>
      <c r="E17" t="s">
        <v>126</v>
      </c>
      <c r="F17" t="s">
        <v>401</v>
      </c>
      <c r="G17" t="s">
        <v>397</v>
      </c>
      <c r="H17" t="s">
        <v>230</v>
      </c>
      <c r="I17" t="s">
        <v>231</v>
      </c>
      <c r="J17" t="s">
        <v>408</v>
      </c>
      <c r="K17" s="91">
        <v>1.33</v>
      </c>
      <c r="L17" t="s">
        <v>105</v>
      </c>
      <c r="M17" s="91">
        <v>0.64</v>
      </c>
      <c r="N17" s="91">
        <v>-0.34</v>
      </c>
      <c r="O17" s="91">
        <v>16777661</v>
      </c>
      <c r="P17" s="91">
        <v>101.93</v>
      </c>
      <c r="Q17" s="91">
        <v>0</v>
      </c>
      <c r="R17" s="91">
        <v>17101.469857299999</v>
      </c>
      <c r="S17" s="91">
        <v>0.53</v>
      </c>
      <c r="T17" s="91">
        <v>0.83</v>
      </c>
      <c r="U17" s="91">
        <v>0.12</v>
      </c>
    </row>
    <row r="18" spans="2:21">
      <c r="B18" t="s">
        <v>409</v>
      </c>
      <c r="C18" t="s">
        <v>410</v>
      </c>
      <c r="D18" t="s">
        <v>103</v>
      </c>
      <c r="E18" t="s">
        <v>126</v>
      </c>
      <c r="F18" t="s">
        <v>401</v>
      </c>
      <c r="G18" t="s">
        <v>397</v>
      </c>
      <c r="H18" t="s">
        <v>230</v>
      </c>
      <c r="I18" t="s">
        <v>231</v>
      </c>
      <c r="J18" t="s">
        <v>402</v>
      </c>
      <c r="K18" s="91">
        <v>5.87</v>
      </c>
      <c r="L18" t="s">
        <v>105</v>
      </c>
      <c r="M18" s="91">
        <v>0.86</v>
      </c>
      <c r="N18" s="91">
        <v>0.72</v>
      </c>
      <c r="O18" s="91">
        <v>65793465</v>
      </c>
      <c r="P18" s="91">
        <v>102.01</v>
      </c>
      <c r="Q18" s="91">
        <v>572.6001</v>
      </c>
      <c r="R18" s="91">
        <v>67688.513746500001</v>
      </c>
      <c r="S18" s="91">
        <v>2.63</v>
      </c>
      <c r="T18" s="91">
        <v>3.29</v>
      </c>
      <c r="U18" s="91">
        <v>0.48</v>
      </c>
    </row>
    <row r="19" spans="2:21">
      <c r="B19" t="s">
        <v>411</v>
      </c>
      <c r="C19" t="s">
        <v>412</v>
      </c>
      <c r="D19" t="s">
        <v>103</v>
      </c>
      <c r="E19" t="s">
        <v>126</v>
      </c>
      <c r="F19" t="s">
        <v>401</v>
      </c>
      <c r="G19" t="s">
        <v>397</v>
      </c>
      <c r="H19" t="s">
        <v>230</v>
      </c>
      <c r="I19" t="s">
        <v>231</v>
      </c>
      <c r="J19" t="s">
        <v>413</v>
      </c>
      <c r="K19" s="91">
        <v>2.72</v>
      </c>
      <c r="L19" t="s">
        <v>105</v>
      </c>
      <c r="M19" s="91">
        <v>4</v>
      </c>
      <c r="N19" s="91">
        <v>-0.13</v>
      </c>
      <c r="O19" s="91">
        <v>8421499</v>
      </c>
      <c r="P19" s="91">
        <v>114.32</v>
      </c>
      <c r="Q19" s="91">
        <v>0</v>
      </c>
      <c r="R19" s="91">
        <v>9627.4576567999993</v>
      </c>
      <c r="S19" s="91">
        <v>0.41</v>
      </c>
      <c r="T19" s="91">
        <v>0.47</v>
      </c>
      <c r="U19" s="91">
        <v>7.0000000000000007E-2</v>
      </c>
    </row>
    <row r="20" spans="2:21">
      <c r="B20" t="s">
        <v>414</v>
      </c>
      <c r="C20" t="s">
        <v>415</v>
      </c>
      <c r="D20" t="s">
        <v>103</v>
      </c>
      <c r="E20" t="s">
        <v>126</v>
      </c>
      <c r="F20" t="s">
        <v>401</v>
      </c>
      <c r="G20" t="s">
        <v>397</v>
      </c>
      <c r="H20" t="s">
        <v>230</v>
      </c>
      <c r="I20" t="s">
        <v>231</v>
      </c>
      <c r="J20" t="s">
        <v>416</v>
      </c>
      <c r="K20" s="91">
        <v>0.3</v>
      </c>
      <c r="L20" t="s">
        <v>105</v>
      </c>
      <c r="M20" s="91">
        <v>2.58</v>
      </c>
      <c r="N20" s="91">
        <v>0.06</v>
      </c>
      <c r="O20" s="91">
        <v>60635197</v>
      </c>
      <c r="P20" s="91">
        <v>106.12</v>
      </c>
      <c r="Q20" s="91">
        <v>0</v>
      </c>
      <c r="R20" s="91">
        <v>64346.071056399996</v>
      </c>
      <c r="S20" s="91">
        <v>2.23</v>
      </c>
      <c r="T20" s="91">
        <v>3.13</v>
      </c>
      <c r="U20" s="91">
        <v>0.45</v>
      </c>
    </row>
    <row r="21" spans="2:21">
      <c r="B21" t="s">
        <v>417</v>
      </c>
      <c r="C21" t="s">
        <v>418</v>
      </c>
      <c r="D21" t="s">
        <v>103</v>
      </c>
      <c r="E21" t="s">
        <v>126</v>
      </c>
      <c r="F21" t="s">
        <v>419</v>
      </c>
      <c r="G21" t="s">
        <v>397</v>
      </c>
      <c r="H21" t="s">
        <v>230</v>
      </c>
      <c r="I21" t="s">
        <v>231</v>
      </c>
      <c r="J21" t="s">
        <v>420</v>
      </c>
      <c r="K21" s="91">
        <v>1.45</v>
      </c>
      <c r="L21" t="s">
        <v>105</v>
      </c>
      <c r="M21" s="91">
        <v>1.6</v>
      </c>
      <c r="N21" s="91">
        <v>-0.26</v>
      </c>
      <c r="O21" s="91">
        <v>29200129.899999999</v>
      </c>
      <c r="P21" s="91">
        <v>102.67</v>
      </c>
      <c r="Q21" s="91">
        <v>0</v>
      </c>
      <c r="R21" s="91">
        <v>29979.773368329999</v>
      </c>
      <c r="S21" s="91">
        <v>1.39</v>
      </c>
      <c r="T21" s="91">
        <v>1.46</v>
      </c>
      <c r="U21" s="91">
        <v>0.21</v>
      </c>
    </row>
    <row r="22" spans="2:21">
      <c r="B22" t="s">
        <v>421</v>
      </c>
      <c r="C22" t="s">
        <v>422</v>
      </c>
      <c r="D22" t="s">
        <v>103</v>
      </c>
      <c r="E22" t="s">
        <v>126</v>
      </c>
      <c r="F22" t="s">
        <v>419</v>
      </c>
      <c r="G22" t="s">
        <v>397</v>
      </c>
      <c r="H22" t="s">
        <v>230</v>
      </c>
      <c r="I22" t="s">
        <v>231</v>
      </c>
      <c r="J22" t="s">
        <v>423</v>
      </c>
      <c r="K22" s="91">
        <v>4.99</v>
      </c>
      <c r="L22" t="s">
        <v>105</v>
      </c>
      <c r="M22" s="91">
        <v>0.6</v>
      </c>
      <c r="N22" s="91">
        <v>0.53</v>
      </c>
      <c r="O22" s="91">
        <v>94074050</v>
      </c>
      <c r="P22" s="91">
        <v>101.6</v>
      </c>
      <c r="Q22" s="91">
        <v>0</v>
      </c>
      <c r="R22" s="91">
        <v>95579.234800000006</v>
      </c>
      <c r="S22" s="91">
        <v>4.2300000000000004</v>
      </c>
      <c r="T22" s="91">
        <v>4.6500000000000004</v>
      </c>
      <c r="U22" s="91">
        <v>0.67</v>
      </c>
    </row>
    <row r="23" spans="2:21">
      <c r="B23" t="s">
        <v>424</v>
      </c>
      <c r="C23" t="s">
        <v>425</v>
      </c>
      <c r="D23" t="s">
        <v>103</v>
      </c>
      <c r="E23" t="s">
        <v>126</v>
      </c>
      <c r="F23" t="s">
        <v>419</v>
      </c>
      <c r="G23" t="s">
        <v>397</v>
      </c>
      <c r="H23" t="s">
        <v>230</v>
      </c>
      <c r="I23" t="s">
        <v>231</v>
      </c>
      <c r="J23" t="s">
        <v>426</v>
      </c>
      <c r="K23" s="91">
        <v>3.57</v>
      </c>
      <c r="L23" t="s">
        <v>105</v>
      </c>
      <c r="M23" s="91">
        <v>5</v>
      </c>
      <c r="N23" s="91">
        <v>0.12</v>
      </c>
      <c r="O23" s="91">
        <v>68176078</v>
      </c>
      <c r="P23" s="91">
        <v>123.62</v>
      </c>
      <c r="Q23" s="91">
        <v>0</v>
      </c>
      <c r="R23" s="91">
        <v>84279.267623599997</v>
      </c>
      <c r="S23" s="91">
        <v>2.16</v>
      </c>
      <c r="T23" s="91">
        <v>4.0999999999999996</v>
      </c>
      <c r="U23" s="91">
        <v>0.59</v>
      </c>
    </row>
    <row r="24" spans="2:21">
      <c r="B24" t="s">
        <v>427</v>
      </c>
      <c r="C24" t="s">
        <v>428</v>
      </c>
      <c r="D24" t="s">
        <v>103</v>
      </c>
      <c r="E24" t="s">
        <v>126</v>
      </c>
      <c r="F24" t="s">
        <v>419</v>
      </c>
      <c r="G24" t="s">
        <v>397</v>
      </c>
      <c r="H24" t="s">
        <v>230</v>
      </c>
      <c r="I24" t="s">
        <v>231</v>
      </c>
      <c r="J24" t="s">
        <v>429</v>
      </c>
      <c r="K24" s="91">
        <v>2.4700000000000002</v>
      </c>
      <c r="L24" t="s">
        <v>105</v>
      </c>
      <c r="M24" s="91">
        <v>0.7</v>
      </c>
      <c r="N24" s="91">
        <v>-0.14000000000000001</v>
      </c>
      <c r="O24" s="91">
        <v>54812032.189999998</v>
      </c>
      <c r="P24" s="91">
        <v>104.3</v>
      </c>
      <c r="Q24" s="91">
        <v>0</v>
      </c>
      <c r="R24" s="91">
        <v>57168.949574170001</v>
      </c>
      <c r="S24" s="91">
        <v>1.54</v>
      </c>
      <c r="T24" s="91">
        <v>2.78</v>
      </c>
      <c r="U24" s="91">
        <v>0.4</v>
      </c>
    </row>
    <row r="25" spans="2:21">
      <c r="B25" t="s">
        <v>430</v>
      </c>
      <c r="C25" t="s">
        <v>431</v>
      </c>
      <c r="D25" t="s">
        <v>103</v>
      </c>
      <c r="E25" t="s">
        <v>126</v>
      </c>
      <c r="F25" t="s">
        <v>432</v>
      </c>
      <c r="G25" t="s">
        <v>397</v>
      </c>
      <c r="H25" t="s">
        <v>433</v>
      </c>
      <c r="I25" t="s">
        <v>231</v>
      </c>
      <c r="J25" t="s">
        <v>434</v>
      </c>
      <c r="K25" s="91">
        <v>1.49</v>
      </c>
      <c r="L25" t="s">
        <v>105</v>
      </c>
      <c r="M25" s="91">
        <v>0.8</v>
      </c>
      <c r="N25" s="91">
        <v>-0.54</v>
      </c>
      <c r="O25" s="91">
        <v>1504448</v>
      </c>
      <c r="P25" s="91">
        <v>104.27</v>
      </c>
      <c r="Q25" s="91">
        <v>0</v>
      </c>
      <c r="R25" s="91">
        <v>1568.6879296</v>
      </c>
      <c r="S25" s="91">
        <v>0.23</v>
      </c>
      <c r="T25" s="91">
        <v>0.08</v>
      </c>
      <c r="U25" s="91">
        <v>0.01</v>
      </c>
    </row>
    <row r="26" spans="2:21">
      <c r="B26" t="s">
        <v>435</v>
      </c>
      <c r="C26" t="s">
        <v>436</v>
      </c>
      <c r="D26" t="s">
        <v>103</v>
      </c>
      <c r="E26" t="s">
        <v>126</v>
      </c>
      <c r="F26" t="s">
        <v>401</v>
      </c>
      <c r="G26" t="s">
        <v>397</v>
      </c>
      <c r="H26" t="s">
        <v>433</v>
      </c>
      <c r="I26" t="s">
        <v>231</v>
      </c>
      <c r="J26" t="s">
        <v>437</v>
      </c>
      <c r="K26" s="91">
        <v>0.96</v>
      </c>
      <c r="L26" t="s">
        <v>105</v>
      </c>
      <c r="M26" s="91">
        <v>3</v>
      </c>
      <c r="N26" s="91">
        <v>-0.48</v>
      </c>
      <c r="O26" s="91">
        <v>7128447</v>
      </c>
      <c r="P26" s="91">
        <v>110.52</v>
      </c>
      <c r="Q26" s="91">
        <v>0</v>
      </c>
      <c r="R26" s="91">
        <v>7878.3596244</v>
      </c>
      <c r="S26" s="91">
        <v>1.49</v>
      </c>
      <c r="T26" s="91">
        <v>0.38</v>
      </c>
      <c r="U26" s="91">
        <v>0.06</v>
      </c>
    </row>
    <row r="27" spans="2:21">
      <c r="B27" t="s">
        <v>438</v>
      </c>
      <c r="C27" t="s">
        <v>439</v>
      </c>
      <c r="D27" t="s">
        <v>103</v>
      </c>
      <c r="E27" t="s">
        <v>126</v>
      </c>
      <c r="F27" t="s">
        <v>440</v>
      </c>
      <c r="G27" t="s">
        <v>441</v>
      </c>
      <c r="H27" t="s">
        <v>442</v>
      </c>
      <c r="I27" t="s">
        <v>153</v>
      </c>
      <c r="J27" t="s">
        <v>443</v>
      </c>
      <c r="K27" s="91">
        <v>10.23</v>
      </c>
      <c r="L27" t="s">
        <v>105</v>
      </c>
      <c r="M27" s="91">
        <v>1.65</v>
      </c>
      <c r="N27" s="91">
        <v>1.74</v>
      </c>
      <c r="O27" s="91">
        <v>7012000</v>
      </c>
      <c r="P27" s="91">
        <v>100.87</v>
      </c>
      <c r="Q27" s="91">
        <v>0</v>
      </c>
      <c r="R27" s="91">
        <v>7073.0043999999998</v>
      </c>
      <c r="S27" s="91">
        <v>1.66</v>
      </c>
      <c r="T27" s="91">
        <v>0.34</v>
      </c>
      <c r="U27" s="91">
        <v>0.05</v>
      </c>
    </row>
    <row r="28" spans="2:21">
      <c r="B28" t="s">
        <v>444</v>
      </c>
      <c r="C28" t="s">
        <v>445</v>
      </c>
      <c r="D28" t="s">
        <v>103</v>
      </c>
      <c r="E28" t="s">
        <v>126</v>
      </c>
      <c r="F28" t="s">
        <v>440</v>
      </c>
      <c r="G28" t="s">
        <v>441</v>
      </c>
      <c r="H28" t="s">
        <v>442</v>
      </c>
      <c r="I28" t="s">
        <v>153</v>
      </c>
      <c r="J28" t="s">
        <v>283</v>
      </c>
      <c r="K28" s="91">
        <v>6.66</v>
      </c>
      <c r="L28" t="s">
        <v>105</v>
      </c>
      <c r="M28" s="91">
        <v>0.83</v>
      </c>
      <c r="N28" s="91">
        <v>1.01</v>
      </c>
      <c r="O28" s="91">
        <v>52593346</v>
      </c>
      <c r="P28" s="91">
        <v>100.28</v>
      </c>
      <c r="Q28" s="91">
        <v>0</v>
      </c>
      <c r="R28" s="91">
        <v>52740.607368800003</v>
      </c>
      <c r="S28" s="91">
        <v>3.43</v>
      </c>
      <c r="T28" s="91">
        <v>2.57</v>
      </c>
      <c r="U28" s="91">
        <v>0.37</v>
      </c>
    </row>
    <row r="29" spans="2:21">
      <c r="B29" t="s">
        <v>446</v>
      </c>
      <c r="C29" t="s">
        <v>447</v>
      </c>
      <c r="D29" t="s">
        <v>103</v>
      </c>
      <c r="E29" t="s">
        <v>126</v>
      </c>
      <c r="F29" t="s">
        <v>448</v>
      </c>
      <c r="G29" t="s">
        <v>441</v>
      </c>
      <c r="H29" t="s">
        <v>433</v>
      </c>
      <c r="I29" t="s">
        <v>231</v>
      </c>
      <c r="J29" t="s">
        <v>449</v>
      </c>
      <c r="K29" s="91">
        <v>4.58</v>
      </c>
      <c r="L29" t="s">
        <v>105</v>
      </c>
      <c r="M29" s="91">
        <v>1.64</v>
      </c>
      <c r="N29" s="91">
        <v>0.74</v>
      </c>
      <c r="O29" s="91">
        <v>4891663</v>
      </c>
      <c r="P29" s="91">
        <v>104.78</v>
      </c>
      <c r="Q29" s="91">
        <v>0</v>
      </c>
      <c r="R29" s="91">
        <v>5125.4844913999996</v>
      </c>
      <c r="S29" s="91">
        <v>0.46</v>
      </c>
      <c r="T29" s="91">
        <v>0.25</v>
      </c>
      <c r="U29" s="91">
        <v>0.04</v>
      </c>
    </row>
    <row r="30" spans="2:21">
      <c r="B30" t="s">
        <v>450</v>
      </c>
      <c r="C30" t="s">
        <v>451</v>
      </c>
      <c r="D30" t="s">
        <v>103</v>
      </c>
      <c r="E30" t="s">
        <v>126</v>
      </c>
      <c r="F30" t="s">
        <v>448</v>
      </c>
      <c r="G30" t="s">
        <v>441</v>
      </c>
      <c r="H30" t="s">
        <v>442</v>
      </c>
      <c r="I30" t="s">
        <v>153</v>
      </c>
      <c r="J30" t="s">
        <v>452</v>
      </c>
      <c r="K30" s="91">
        <v>5.72</v>
      </c>
      <c r="L30" t="s">
        <v>105</v>
      </c>
      <c r="M30" s="91">
        <v>1.34</v>
      </c>
      <c r="N30" s="91">
        <v>1.23</v>
      </c>
      <c r="O30" s="91">
        <v>108569459.52</v>
      </c>
      <c r="P30" s="91">
        <v>102.49</v>
      </c>
      <c r="Q30" s="91">
        <v>0</v>
      </c>
      <c r="R30" s="91">
        <v>111272.83906204801</v>
      </c>
      <c r="S30" s="91">
        <v>2.4900000000000002</v>
      </c>
      <c r="T30" s="91">
        <v>5.41</v>
      </c>
      <c r="U30" s="91">
        <v>0.78</v>
      </c>
    </row>
    <row r="31" spans="2:21">
      <c r="B31" t="s">
        <v>453</v>
      </c>
      <c r="C31" t="s">
        <v>454</v>
      </c>
      <c r="D31" t="s">
        <v>103</v>
      </c>
      <c r="E31" t="s">
        <v>126</v>
      </c>
      <c r="F31" t="s">
        <v>448</v>
      </c>
      <c r="G31" t="s">
        <v>441</v>
      </c>
      <c r="H31" t="s">
        <v>433</v>
      </c>
      <c r="I31" t="s">
        <v>231</v>
      </c>
      <c r="J31" t="s">
        <v>455</v>
      </c>
      <c r="K31" s="91">
        <v>3.47</v>
      </c>
      <c r="L31" t="s">
        <v>105</v>
      </c>
      <c r="M31" s="91">
        <v>0.65</v>
      </c>
      <c r="N31" s="91">
        <v>0.26</v>
      </c>
      <c r="O31" s="91">
        <v>1063031.3700000001</v>
      </c>
      <c r="P31" s="91">
        <v>101.56</v>
      </c>
      <c r="Q31" s="91">
        <v>3.46129</v>
      </c>
      <c r="R31" s="91">
        <v>1083.075949372</v>
      </c>
      <c r="S31" s="91">
        <v>0.1</v>
      </c>
      <c r="T31" s="91">
        <v>0.05</v>
      </c>
      <c r="U31" s="91">
        <v>0.01</v>
      </c>
    </row>
    <row r="32" spans="2:21">
      <c r="B32" t="s">
        <v>456</v>
      </c>
      <c r="C32" t="s">
        <v>457</v>
      </c>
      <c r="D32" t="s">
        <v>103</v>
      </c>
      <c r="E32" t="s">
        <v>126</v>
      </c>
      <c r="F32" t="s">
        <v>419</v>
      </c>
      <c r="G32" t="s">
        <v>397</v>
      </c>
      <c r="H32" t="s">
        <v>433</v>
      </c>
      <c r="I32" t="s">
        <v>231</v>
      </c>
      <c r="J32" t="s">
        <v>458</v>
      </c>
      <c r="K32" s="91">
        <v>3.45</v>
      </c>
      <c r="L32" t="s">
        <v>105</v>
      </c>
      <c r="M32" s="91">
        <v>4.2</v>
      </c>
      <c r="N32" s="91">
        <v>0.1</v>
      </c>
      <c r="O32" s="91">
        <v>3495111</v>
      </c>
      <c r="P32" s="91">
        <v>118.95</v>
      </c>
      <c r="Q32" s="91">
        <v>0</v>
      </c>
      <c r="R32" s="91">
        <v>4157.4345345000002</v>
      </c>
      <c r="S32" s="91">
        <v>0.35</v>
      </c>
      <c r="T32" s="91">
        <v>0.2</v>
      </c>
      <c r="U32" s="91">
        <v>0.03</v>
      </c>
    </row>
    <row r="33" spans="2:21">
      <c r="B33" t="s">
        <v>459</v>
      </c>
      <c r="C33" t="s">
        <v>460</v>
      </c>
      <c r="D33" t="s">
        <v>103</v>
      </c>
      <c r="E33" t="s">
        <v>126</v>
      </c>
      <c r="F33" t="s">
        <v>419</v>
      </c>
      <c r="G33" t="s">
        <v>397</v>
      </c>
      <c r="H33" t="s">
        <v>433</v>
      </c>
      <c r="I33" t="s">
        <v>231</v>
      </c>
      <c r="J33" t="s">
        <v>461</v>
      </c>
      <c r="K33" s="91">
        <v>1.46</v>
      </c>
      <c r="L33" t="s">
        <v>105</v>
      </c>
      <c r="M33" s="91">
        <v>4.0999999999999996</v>
      </c>
      <c r="N33" s="91">
        <v>-0.2</v>
      </c>
      <c r="O33" s="91">
        <v>15817357.75</v>
      </c>
      <c r="P33" s="91">
        <v>131.94</v>
      </c>
      <c r="Q33" s="91">
        <v>0</v>
      </c>
      <c r="R33" s="91">
        <v>20869.421815350001</v>
      </c>
      <c r="S33" s="91">
        <v>0.68</v>
      </c>
      <c r="T33" s="91">
        <v>1.02</v>
      </c>
      <c r="U33" s="91">
        <v>0.15</v>
      </c>
    </row>
    <row r="34" spans="2:21">
      <c r="B34" t="s">
        <v>462</v>
      </c>
      <c r="C34" t="s">
        <v>463</v>
      </c>
      <c r="D34" t="s">
        <v>103</v>
      </c>
      <c r="E34" t="s">
        <v>126</v>
      </c>
      <c r="F34" t="s">
        <v>464</v>
      </c>
      <c r="G34" t="s">
        <v>441</v>
      </c>
      <c r="H34" t="s">
        <v>465</v>
      </c>
      <c r="I34" t="s">
        <v>231</v>
      </c>
      <c r="J34" t="s">
        <v>466</v>
      </c>
      <c r="K34" s="91">
        <v>0.75</v>
      </c>
      <c r="L34" t="s">
        <v>105</v>
      </c>
      <c r="M34" s="91">
        <v>4.95</v>
      </c>
      <c r="N34" s="91">
        <v>-0.28000000000000003</v>
      </c>
      <c r="O34" s="91">
        <v>870703.54</v>
      </c>
      <c r="P34" s="91">
        <v>125.36</v>
      </c>
      <c r="Q34" s="91">
        <v>0</v>
      </c>
      <c r="R34" s="91">
        <v>1091.513957744</v>
      </c>
      <c r="S34" s="91">
        <v>0.68</v>
      </c>
      <c r="T34" s="91">
        <v>0.05</v>
      </c>
      <c r="U34" s="91">
        <v>0.01</v>
      </c>
    </row>
    <row r="35" spans="2:21">
      <c r="B35" t="s">
        <v>467</v>
      </c>
      <c r="C35" t="s">
        <v>468</v>
      </c>
      <c r="D35" t="s">
        <v>103</v>
      </c>
      <c r="E35" t="s">
        <v>126</v>
      </c>
      <c r="F35" t="s">
        <v>464</v>
      </c>
      <c r="G35" t="s">
        <v>441</v>
      </c>
      <c r="H35" t="s">
        <v>465</v>
      </c>
      <c r="I35" t="s">
        <v>231</v>
      </c>
      <c r="J35" t="s">
        <v>469</v>
      </c>
      <c r="K35" s="91">
        <v>2.46</v>
      </c>
      <c r="L35" t="s">
        <v>105</v>
      </c>
      <c r="M35" s="91">
        <v>4.8</v>
      </c>
      <c r="N35" s="91">
        <v>0.04</v>
      </c>
      <c r="O35" s="91">
        <v>2379667</v>
      </c>
      <c r="P35" s="91">
        <v>115.81</v>
      </c>
      <c r="Q35" s="91">
        <v>0</v>
      </c>
      <c r="R35" s="91">
        <v>2755.8923527000002</v>
      </c>
      <c r="S35" s="91">
        <v>0.18</v>
      </c>
      <c r="T35" s="91">
        <v>0.13</v>
      </c>
      <c r="U35" s="91">
        <v>0.02</v>
      </c>
    </row>
    <row r="36" spans="2:21">
      <c r="B36" t="s">
        <v>470</v>
      </c>
      <c r="C36" t="s">
        <v>471</v>
      </c>
      <c r="D36" t="s">
        <v>103</v>
      </c>
      <c r="E36" t="s">
        <v>126</v>
      </c>
      <c r="F36" t="s">
        <v>464</v>
      </c>
      <c r="G36" t="s">
        <v>441</v>
      </c>
      <c r="H36" t="s">
        <v>465</v>
      </c>
      <c r="I36" t="s">
        <v>231</v>
      </c>
      <c r="J36" t="s">
        <v>472</v>
      </c>
      <c r="K36" s="91">
        <v>1.21</v>
      </c>
      <c r="L36" t="s">
        <v>105</v>
      </c>
      <c r="M36" s="91">
        <v>4.9000000000000004</v>
      </c>
      <c r="N36" s="91">
        <v>-0.19</v>
      </c>
      <c r="O36" s="91">
        <v>1544569.31</v>
      </c>
      <c r="P36" s="91">
        <v>119.44</v>
      </c>
      <c r="Q36" s="91">
        <v>0</v>
      </c>
      <c r="R36" s="91">
        <v>1844.833583864</v>
      </c>
      <c r="S36" s="91">
        <v>0.52</v>
      </c>
      <c r="T36" s="91">
        <v>0.09</v>
      </c>
      <c r="U36" s="91">
        <v>0.01</v>
      </c>
    </row>
    <row r="37" spans="2:21">
      <c r="B37" t="s">
        <v>473</v>
      </c>
      <c r="C37" t="s">
        <v>474</v>
      </c>
      <c r="D37" t="s">
        <v>103</v>
      </c>
      <c r="E37" t="s">
        <v>126</v>
      </c>
      <c r="F37" t="s">
        <v>475</v>
      </c>
      <c r="G37" t="s">
        <v>135</v>
      </c>
      <c r="H37" t="s">
        <v>465</v>
      </c>
      <c r="I37" t="s">
        <v>231</v>
      </c>
      <c r="J37" t="s">
        <v>476</v>
      </c>
      <c r="K37" s="91">
        <v>5.59</v>
      </c>
      <c r="L37" t="s">
        <v>105</v>
      </c>
      <c r="M37" s="91">
        <v>2.2000000000000002</v>
      </c>
      <c r="N37" s="91">
        <v>1.31</v>
      </c>
      <c r="O37" s="91">
        <v>14855661</v>
      </c>
      <c r="P37" s="91">
        <v>106.26</v>
      </c>
      <c r="Q37" s="91">
        <v>0</v>
      </c>
      <c r="R37" s="91">
        <v>15785.6253786</v>
      </c>
      <c r="S37" s="91">
        <v>1.68</v>
      </c>
      <c r="T37" s="91">
        <v>0.77</v>
      </c>
      <c r="U37" s="91">
        <v>0.11</v>
      </c>
    </row>
    <row r="38" spans="2:21">
      <c r="B38" t="s">
        <v>477</v>
      </c>
      <c r="C38" t="s">
        <v>478</v>
      </c>
      <c r="D38" t="s">
        <v>103</v>
      </c>
      <c r="E38" t="s">
        <v>126</v>
      </c>
      <c r="F38" t="s">
        <v>475</v>
      </c>
      <c r="G38" t="s">
        <v>135</v>
      </c>
      <c r="H38" t="s">
        <v>465</v>
      </c>
      <c r="I38" t="s">
        <v>231</v>
      </c>
      <c r="J38" t="s">
        <v>479</v>
      </c>
      <c r="K38" s="91">
        <v>2.11</v>
      </c>
      <c r="L38" t="s">
        <v>105</v>
      </c>
      <c r="M38" s="91">
        <v>3.7</v>
      </c>
      <c r="N38" s="91">
        <v>-0.01</v>
      </c>
      <c r="O38" s="91">
        <v>17361267</v>
      </c>
      <c r="P38" s="91">
        <v>113.5</v>
      </c>
      <c r="Q38" s="91">
        <v>0</v>
      </c>
      <c r="R38" s="91">
        <v>19705.038045000001</v>
      </c>
      <c r="S38" s="91">
        <v>0.57999999999999996</v>
      </c>
      <c r="T38" s="91">
        <v>0.96</v>
      </c>
      <c r="U38" s="91">
        <v>0.14000000000000001</v>
      </c>
    </row>
    <row r="39" spans="2:21">
      <c r="B39" t="s">
        <v>480</v>
      </c>
      <c r="C39" t="s">
        <v>481</v>
      </c>
      <c r="D39" t="s">
        <v>103</v>
      </c>
      <c r="E39" t="s">
        <v>126</v>
      </c>
      <c r="F39" t="s">
        <v>432</v>
      </c>
      <c r="G39" t="s">
        <v>397</v>
      </c>
      <c r="H39" t="s">
        <v>465</v>
      </c>
      <c r="I39" t="s">
        <v>231</v>
      </c>
      <c r="J39" t="s">
        <v>482</v>
      </c>
      <c r="K39" s="91">
        <v>0.77</v>
      </c>
      <c r="L39" t="s">
        <v>105</v>
      </c>
      <c r="M39" s="91">
        <v>2.8</v>
      </c>
      <c r="N39" s="91">
        <v>-0.51</v>
      </c>
      <c r="O39" s="91">
        <v>5406671</v>
      </c>
      <c r="P39" s="91">
        <v>105.47</v>
      </c>
      <c r="Q39" s="91">
        <v>0</v>
      </c>
      <c r="R39" s="91">
        <v>5702.4159036999999</v>
      </c>
      <c r="S39" s="91">
        <v>0.55000000000000004</v>
      </c>
      <c r="T39" s="91">
        <v>0.28000000000000003</v>
      </c>
      <c r="U39" s="91">
        <v>0.04</v>
      </c>
    </row>
    <row r="40" spans="2:21">
      <c r="B40" t="s">
        <v>483</v>
      </c>
      <c r="C40" t="s">
        <v>484</v>
      </c>
      <c r="D40" t="s">
        <v>103</v>
      </c>
      <c r="E40" t="s">
        <v>126</v>
      </c>
      <c r="F40" t="s">
        <v>432</v>
      </c>
      <c r="G40" t="s">
        <v>397</v>
      </c>
      <c r="H40" t="s">
        <v>465</v>
      </c>
      <c r="I40" t="s">
        <v>231</v>
      </c>
      <c r="J40" t="s">
        <v>485</v>
      </c>
      <c r="K40" s="91">
        <v>1.3</v>
      </c>
      <c r="L40" t="s">
        <v>105</v>
      </c>
      <c r="M40" s="91">
        <v>3.1</v>
      </c>
      <c r="N40" s="91">
        <v>-0.43</v>
      </c>
      <c r="O40" s="91">
        <v>1870641.2</v>
      </c>
      <c r="P40" s="91">
        <v>113.33</v>
      </c>
      <c r="Q40" s="91">
        <v>0</v>
      </c>
      <c r="R40" s="91">
        <v>2119.9976719599999</v>
      </c>
      <c r="S40" s="91">
        <v>0.36</v>
      </c>
      <c r="T40" s="91">
        <v>0.1</v>
      </c>
      <c r="U40" s="91">
        <v>0.01</v>
      </c>
    </row>
    <row r="41" spans="2:21">
      <c r="B41" t="s">
        <v>486</v>
      </c>
      <c r="C41" t="s">
        <v>487</v>
      </c>
      <c r="D41" t="s">
        <v>103</v>
      </c>
      <c r="E41" t="s">
        <v>126</v>
      </c>
      <c r="F41" t="s">
        <v>488</v>
      </c>
      <c r="G41" t="s">
        <v>397</v>
      </c>
      <c r="H41" t="s">
        <v>465</v>
      </c>
      <c r="I41" t="s">
        <v>231</v>
      </c>
      <c r="J41" t="s">
        <v>489</v>
      </c>
      <c r="K41" s="91">
        <v>2</v>
      </c>
      <c r="L41" t="s">
        <v>105</v>
      </c>
      <c r="M41" s="91">
        <v>4.75</v>
      </c>
      <c r="N41" s="91">
        <v>-0.37</v>
      </c>
      <c r="O41" s="91">
        <v>439086.65</v>
      </c>
      <c r="P41" s="91">
        <v>136.19999999999999</v>
      </c>
      <c r="Q41" s="91">
        <v>0</v>
      </c>
      <c r="R41" s="91">
        <v>598.03601730000003</v>
      </c>
      <c r="S41" s="91">
        <v>0.12</v>
      </c>
      <c r="T41" s="91">
        <v>0.03</v>
      </c>
      <c r="U41" s="91">
        <v>0</v>
      </c>
    </row>
    <row r="42" spans="2:21">
      <c r="B42" t="s">
        <v>490</v>
      </c>
      <c r="C42" t="s">
        <v>491</v>
      </c>
      <c r="D42" t="s">
        <v>103</v>
      </c>
      <c r="E42" t="s">
        <v>126</v>
      </c>
      <c r="F42" t="s">
        <v>488</v>
      </c>
      <c r="G42" t="s">
        <v>397</v>
      </c>
      <c r="H42" t="s">
        <v>465</v>
      </c>
      <c r="I42" t="s">
        <v>231</v>
      </c>
      <c r="J42" t="s">
        <v>492</v>
      </c>
      <c r="K42" s="91">
        <v>0.65</v>
      </c>
      <c r="L42" t="s">
        <v>105</v>
      </c>
      <c r="M42" s="91">
        <v>5.25</v>
      </c>
      <c r="N42" s="91">
        <v>-1.17</v>
      </c>
      <c r="O42" s="91">
        <v>1643019.25</v>
      </c>
      <c r="P42" s="91">
        <v>134.59</v>
      </c>
      <c r="Q42" s="91">
        <v>0</v>
      </c>
      <c r="R42" s="91">
        <v>2211.3396085750001</v>
      </c>
      <c r="S42" s="91">
        <v>0.68</v>
      </c>
      <c r="T42" s="91">
        <v>0.11</v>
      </c>
      <c r="U42" s="91">
        <v>0.02</v>
      </c>
    </row>
    <row r="43" spans="2:21">
      <c r="B43" t="s">
        <v>493</v>
      </c>
      <c r="C43" t="s">
        <v>494</v>
      </c>
      <c r="D43" t="s">
        <v>103</v>
      </c>
      <c r="E43" t="s">
        <v>126</v>
      </c>
      <c r="F43" t="s">
        <v>495</v>
      </c>
      <c r="G43" t="s">
        <v>397</v>
      </c>
      <c r="H43" t="s">
        <v>465</v>
      </c>
      <c r="I43" t="s">
        <v>231</v>
      </c>
      <c r="J43" t="s">
        <v>469</v>
      </c>
      <c r="K43" s="91">
        <v>5.6</v>
      </c>
      <c r="L43" t="s">
        <v>105</v>
      </c>
      <c r="M43" s="91">
        <v>1.5</v>
      </c>
      <c r="N43" s="91">
        <v>0.63</v>
      </c>
      <c r="O43" s="91">
        <v>20238889</v>
      </c>
      <c r="P43" s="91">
        <v>106.12</v>
      </c>
      <c r="Q43" s="91">
        <v>0</v>
      </c>
      <c r="R43" s="91">
        <v>21477.509006799999</v>
      </c>
      <c r="S43" s="91">
        <v>3.63</v>
      </c>
      <c r="T43" s="91">
        <v>1.04</v>
      </c>
      <c r="U43" s="91">
        <v>0.15</v>
      </c>
    </row>
    <row r="44" spans="2:21">
      <c r="B44" t="s">
        <v>496</v>
      </c>
      <c r="C44" t="s">
        <v>497</v>
      </c>
      <c r="D44" t="s">
        <v>103</v>
      </c>
      <c r="E44" t="s">
        <v>126</v>
      </c>
      <c r="F44" t="s">
        <v>495</v>
      </c>
      <c r="G44" t="s">
        <v>397</v>
      </c>
      <c r="H44" t="s">
        <v>465</v>
      </c>
      <c r="I44" t="s">
        <v>231</v>
      </c>
      <c r="J44" t="s">
        <v>485</v>
      </c>
      <c r="K44" s="91">
        <v>2.77</v>
      </c>
      <c r="L44" t="s">
        <v>105</v>
      </c>
      <c r="M44" s="91">
        <v>3.55</v>
      </c>
      <c r="N44" s="91">
        <v>-0.13</v>
      </c>
      <c r="O44" s="91">
        <v>1116599.76</v>
      </c>
      <c r="P44" s="91">
        <v>120.06</v>
      </c>
      <c r="Q44" s="91">
        <v>0</v>
      </c>
      <c r="R44" s="91">
        <v>1340.589671856</v>
      </c>
      <c r="S44" s="91">
        <v>0.31</v>
      </c>
      <c r="T44" s="91">
        <v>7.0000000000000007E-2</v>
      </c>
      <c r="U44" s="91">
        <v>0.01</v>
      </c>
    </row>
    <row r="45" spans="2:21">
      <c r="B45" t="s">
        <v>498</v>
      </c>
      <c r="C45" t="s">
        <v>499</v>
      </c>
      <c r="D45" t="s">
        <v>103</v>
      </c>
      <c r="E45" t="s">
        <v>126</v>
      </c>
      <c r="F45" t="s">
        <v>495</v>
      </c>
      <c r="G45" t="s">
        <v>397</v>
      </c>
      <c r="H45" t="s">
        <v>465</v>
      </c>
      <c r="I45" t="s">
        <v>231</v>
      </c>
      <c r="J45" t="s">
        <v>500</v>
      </c>
      <c r="K45" s="91">
        <v>1.1599999999999999</v>
      </c>
      <c r="L45" t="s">
        <v>105</v>
      </c>
      <c r="M45" s="91">
        <v>4.6500000000000004</v>
      </c>
      <c r="N45" s="91">
        <v>-0.67</v>
      </c>
      <c r="O45" s="91">
        <v>19828984.350000001</v>
      </c>
      <c r="P45" s="91">
        <v>132.82</v>
      </c>
      <c r="Q45" s="91">
        <v>0</v>
      </c>
      <c r="R45" s="91">
        <v>26336.85701367</v>
      </c>
      <c r="S45" s="91">
        <v>6.04</v>
      </c>
      <c r="T45" s="91">
        <v>1.28</v>
      </c>
      <c r="U45" s="91">
        <v>0.19</v>
      </c>
    </row>
    <row r="46" spans="2:21">
      <c r="B46" t="s">
        <v>501</v>
      </c>
      <c r="C46" t="s">
        <v>502</v>
      </c>
      <c r="D46" t="s">
        <v>103</v>
      </c>
      <c r="E46" t="s">
        <v>126</v>
      </c>
      <c r="F46" t="s">
        <v>503</v>
      </c>
      <c r="G46" t="s">
        <v>441</v>
      </c>
      <c r="H46" t="s">
        <v>465</v>
      </c>
      <c r="I46" t="s">
        <v>231</v>
      </c>
      <c r="J46" t="s">
        <v>304</v>
      </c>
      <c r="K46" s="91">
        <v>2.35</v>
      </c>
      <c r="L46" t="s">
        <v>105</v>
      </c>
      <c r="M46" s="91">
        <v>3.64</v>
      </c>
      <c r="N46" s="91">
        <v>0.37</v>
      </c>
      <c r="O46" s="91">
        <v>6290048.29</v>
      </c>
      <c r="P46" s="91">
        <v>118.16</v>
      </c>
      <c r="Q46" s="91">
        <v>0</v>
      </c>
      <c r="R46" s="91">
        <v>7432.3210594640004</v>
      </c>
      <c r="S46" s="91">
        <v>8.56</v>
      </c>
      <c r="T46" s="91">
        <v>0.36</v>
      </c>
      <c r="U46" s="91">
        <v>0.05</v>
      </c>
    </row>
    <row r="47" spans="2:21">
      <c r="B47" t="s">
        <v>504</v>
      </c>
      <c r="C47" t="s">
        <v>505</v>
      </c>
      <c r="D47" t="s">
        <v>103</v>
      </c>
      <c r="E47" t="s">
        <v>126</v>
      </c>
      <c r="F47" t="s">
        <v>506</v>
      </c>
      <c r="G47" t="s">
        <v>2241</v>
      </c>
      <c r="H47" t="s">
        <v>508</v>
      </c>
      <c r="I47" t="s">
        <v>153</v>
      </c>
      <c r="J47" t="s">
        <v>420</v>
      </c>
      <c r="K47" s="91">
        <v>6.1</v>
      </c>
      <c r="L47" t="s">
        <v>105</v>
      </c>
      <c r="M47" s="91">
        <v>4.5</v>
      </c>
      <c r="N47" s="91">
        <v>1.19</v>
      </c>
      <c r="O47" s="91">
        <v>86103060</v>
      </c>
      <c r="P47" s="91">
        <v>124.25</v>
      </c>
      <c r="Q47" s="91">
        <v>0</v>
      </c>
      <c r="R47" s="91">
        <v>106983.05205</v>
      </c>
      <c r="S47" s="91">
        <v>2.93</v>
      </c>
      <c r="T47" s="91">
        <v>5.2</v>
      </c>
      <c r="U47" s="91">
        <v>0.75</v>
      </c>
    </row>
    <row r="48" spans="2:21">
      <c r="B48" t="s">
        <v>509</v>
      </c>
      <c r="C48" t="s">
        <v>510</v>
      </c>
      <c r="D48" t="s">
        <v>103</v>
      </c>
      <c r="E48" t="s">
        <v>126</v>
      </c>
      <c r="F48" t="s">
        <v>511</v>
      </c>
      <c r="G48" t="s">
        <v>441</v>
      </c>
      <c r="H48" t="s">
        <v>465</v>
      </c>
      <c r="I48" t="s">
        <v>231</v>
      </c>
      <c r="J48" t="s">
        <v>426</v>
      </c>
      <c r="K48" s="91">
        <v>3.02</v>
      </c>
      <c r="L48" t="s">
        <v>105</v>
      </c>
      <c r="M48" s="91">
        <v>2.5499999999999998</v>
      </c>
      <c r="N48" s="91">
        <v>0.34</v>
      </c>
      <c r="O48" s="91">
        <v>12166901.869999999</v>
      </c>
      <c r="P48" s="91">
        <v>109.01</v>
      </c>
      <c r="Q48" s="91">
        <v>0</v>
      </c>
      <c r="R48" s="91">
        <v>13263.139728487</v>
      </c>
      <c r="S48" s="91">
        <v>1.39</v>
      </c>
      <c r="T48" s="91">
        <v>0.65</v>
      </c>
      <c r="U48" s="91">
        <v>0.09</v>
      </c>
    </row>
    <row r="49" spans="2:21">
      <c r="B49" t="s">
        <v>512</v>
      </c>
      <c r="C49" t="s">
        <v>513</v>
      </c>
      <c r="D49" t="s">
        <v>103</v>
      </c>
      <c r="E49" t="s">
        <v>126</v>
      </c>
      <c r="F49" t="s">
        <v>511</v>
      </c>
      <c r="G49" t="s">
        <v>441</v>
      </c>
      <c r="H49" t="s">
        <v>465</v>
      </c>
      <c r="I49" t="s">
        <v>231</v>
      </c>
      <c r="J49" t="s">
        <v>514</v>
      </c>
      <c r="K49" s="91">
        <v>1.67</v>
      </c>
      <c r="L49" t="s">
        <v>105</v>
      </c>
      <c r="M49" s="91">
        <v>5.0999999999999996</v>
      </c>
      <c r="N49" s="91">
        <v>-0.56000000000000005</v>
      </c>
      <c r="O49" s="91">
        <v>7815101.0999999996</v>
      </c>
      <c r="P49" s="91">
        <v>123.7</v>
      </c>
      <c r="Q49" s="91">
        <v>0</v>
      </c>
      <c r="R49" s="91">
        <v>9667.2800607000008</v>
      </c>
      <c r="S49" s="91">
        <v>1.69</v>
      </c>
      <c r="T49" s="91">
        <v>0.47</v>
      </c>
      <c r="U49" s="91">
        <v>7.0000000000000007E-2</v>
      </c>
    </row>
    <row r="50" spans="2:21">
      <c r="B50" t="s">
        <v>515</v>
      </c>
      <c r="C50" t="s">
        <v>516</v>
      </c>
      <c r="D50" t="s">
        <v>103</v>
      </c>
      <c r="E50" t="s">
        <v>126</v>
      </c>
      <c r="F50" t="s">
        <v>511</v>
      </c>
      <c r="G50" t="s">
        <v>441</v>
      </c>
      <c r="H50" t="s">
        <v>465</v>
      </c>
      <c r="I50" t="s">
        <v>231</v>
      </c>
      <c r="J50" t="s">
        <v>426</v>
      </c>
      <c r="K50" s="91">
        <v>6.43</v>
      </c>
      <c r="L50" t="s">
        <v>105</v>
      </c>
      <c r="M50" s="91">
        <v>2.15</v>
      </c>
      <c r="N50" s="91">
        <v>1.66</v>
      </c>
      <c r="O50" s="91">
        <v>13723203.279999999</v>
      </c>
      <c r="P50" s="91">
        <v>106.26</v>
      </c>
      <c r="Q50" s="91">
        <v>0</v>
      </c>
      <c r="R50" s="91">
        <v>14582.275805327999</v>
      </c>
      <c r="S50" s="91">
        <v>1.71</v>
      </c>
      <c r="T50" s="91">
        <v>0.71</v>
      </c>
      <c r="U50" s="91">
        <v>0.1</v>
      </c>
    </row>
    <row r="51" spans="2:21">
      <c r="B51" t="s">
        <v>517</v>
      </c>
      <c r="C51" t="s">
        <v>518</v>
      </c>
      <c r="D51" t="s">
        <v>103</v>
      </c>
      <c r="E51" t="s">
        <v>126</v>
      </c>
      <c r="F51" t="s">
        <v>511</v>
      </c>
      <c r="G51" t="s">
        <v>441</v>
      </c>
      <c r="H51" t="s">
        <v>465</v>
      </c>
      <c r="I51" t="s">
        <v>231</v>
      </c>
      <c r="J51" t="s">
        <v>319</v>
      </c>
      <c r="K51" s="91">
        <v>7.16</v>
      </c>
      <c r="L51" t="s">
        <v>105</v>
      </c>
      <c r="M51" s="91">
        <v>2.35</v>
      </c>
      <c r="N51" s="91">
        <v>1.8</v>
      </c>
      <c r="O51" s="91">
        <v>49484.53</v>
      </c>
      <c r="P51" s="91">
        <v>105.47</v>
      </c>
      <c r="Q51" s="91">
        <v>1.1184099999999999</v>
      </c>
      <c r="R51" s="91">
        <v>53.309743791000002</v>
      </c>
      <c r="S51" s="91">
        <v>0.01</v>
      </c>
      <c r="T51" s="91">
        <v>0</v>
      </c>
      <c r="U51" s="91">
        <v>0</v>
      </c>
    </row>
    <row r="52" spans="2:21">
      <c r="B52" t="s">
        <v>519</v>
      </c>
      <c r="C52" t="s">
        <v>520</v>
      </c>
      <c r="D52" t="s">
        <v>103</v>
      </c>
      <c r="E52" t="s">
        <v>126</v>
      </c>
      <c r="F52" t="s">
        <v>511</v>
      </c>
      <c r="G52" t="s">
        <v>441</v>
      </c>
      <c r="H52" t="s">
        <v>465</v>
      </c>
      <c r="I52" t="s">
        <v>231</v>
      </c>
      <c r="J52" t="s">
        <v>356</v>
      </c>
      <c r="K52" s="91">
        <v>5.95</v>
      </c>
      <c r="L52" t="s">
        <v>105</v>
      </c>
      <c r="M52" s="91">
        <v>1.76</v>
      </c>
      <c r="N52" s="91">
        <v>1.36</v>
      </c>
      <c r="O52" s="91">
        <v>7348440.3899999997</v>
      </c>
      <c r="P52" s="91">
        <v>104.69</v>
      </c>
      <c r="Q52" s="91">
        <v>0</v>
      </c>
      <c r="R52" s="91">
        <v>7693.0822442910003</v>
      </c>
      <c r="S52" s="91">
        <v>0.66</v>
      </c>
      <c r="T52" s="91">
        <v>0.37</v>
      </c>
      <c r="U52" s="91">
        <v>0.05</v>
      </c>
    </row>
    <row r="53" spans="2:21">
      <c r="B53" t="s">
        <v>521</v>
      </c>
      <c r="C53" t="s">
        <v>522</v>
      </c>
      <c r="D53" t="s">
        <v>103</v>
      </c>
      <c r="E53" t="s">
        <v>126</v>
      </c>
      <c r="F53" t="s">
        <v>523</v>
      </c>
      <c r="G53" t="s">
        <v>130</v>
      </c>
      <c r="H53" t="s">
        <v>465</v>
      </c>
      <c r="I53" t="s">
        <v>231</v>
      </c>
      <c r="J53" t="s">
        <v>524</v>
      </c>
      <c r="K53" s="91">
        <v>9.93</v>
      </c>
      <c r="L53" t="s">
        <v>105</v>
      </c>
      <c r="M53" s="91">
        <v>2.65</v>
      </c>
      <c r="N53" s="91">
        <v>1.49</v>
      </c>
      <c r="O53" s="91">
        <v>297059</v>
      </c>
      <c r="P53" s="91">
        <v>111.5</v>
      </c>
      <c r="Q53" s="91">
        <v>0</v>
      </c>
      <c r="R53" s="91">
        <v>331.22078499999998</v>
      </c>
      <c r="S53" s="91">
        <v>0.03</v>
      </c>
      <c r="T53" s="91">
        <v>0.02</v>
      </c>
      <c r="U53" s="91">
        <v>0</v>
      </c>
    </row>
    <row r="54" spans="2:21">
      <c r="B54" t="s">
        <v>525</v>
      </c>
      <c r="C54" t="s">
        <v>526</v>
      </c>
      <c r="D54" t="s">
        <v>103</v>
      </c>
      <c r="E54" t="s">
        <v>126</v>
      </c>
      <c r="F54" t="s">
        <v>527</v>
      </c>
      <c r="G54" t="s">
        <v>441</v>
      </c>
      <c r="H54" t="s">
        <v>465</v>
      </c>
      <c r="I54" t="s">
        <v>231</v>
      </c>
      <c r="J54" t="s">
        <v>528</v>
      </c>
      <c r="K54" s="91">
        <v>1.39</v>
      </c>
      <c r="L54" t="s">
        <v>105</v>
      </c>
      <c r="M54" s="91">
        <v>3.9</v>
      </c>
      <c r="N54" s="91">
        <v>-0.24</v>
      </c>
      <c r="O54" s="91">
        <v>230268.57</v>
      </c>
      <c r="P54" s="91">
        <v>114.27</v>
      </c>
      <c r="Q54" s="91">
        <v>0</v>
      </c>
      <c r="R54" s="91">
        <v>263.12789493899999</v>
      </c>
      <c r="S54" s="91">
        <v>0.17</v>
      </c>
      <c r="T54" s="91">
        <v>0.01</v>
      </c>
      <c r="U54" s="91">
        <v>0</v>
      </c>
    </row>
    <row r="55" spans="2:21">
      <c r="B55" t="s">
        <v>529</v>
      </c>
      <c r="C55" t="s">
        <v>530</v>
      </c>
      <c r="D55" t="s">
        <v>103</v>
      </c>
      <c r="E55" t="s">
        <v>126</v>
      </c>
      <c r="F55" t="s">
        <v>527</v>
      </c>
      <c r="G55" t="s">
        <v>441</v>
      </c>
      <c r="H55" t="s">
        <v>465</v>
      </c>
      <c r="I55" t="s">
        <v>231</v>
      </c>
      <c r="J55" t="s">
        <v>531</v>
      </c>
      <c r="K55" s="91">
        <v>8.15</v>
      </c>
      <c r="L55" t="s">
        <v>105</v>
      </c>
      <c r="M55" s="91">
        <v>3.5</v>
      </c>
      <c r="N55" s="91">
        <v>2.08</v>
      </c>
      <c r="O55" s="91">
        <v>15110849.07</v>
      </c>
      <c r="P55" s="91">
        <v>114.24</v>
      </c>
      <c r="Q55" s="91">
        <v>0</v>
      </c>
      <c r="R55" s="91">
        <v>17262.633977567999</v>
      </c>
      <c r="S55" s="91">
        <v>5.58</v>
      </c>
      <c r="T55" s="91">
        <v>0.84</v>
      </c>
      <c r="U55" s="91">
        <v>0.12</v>
      </c>
    </row>
    <row r="56" spans="2:21">
      <c r="B56" t="s">
        <v>532</v>
      </c>
      <c r="C56" t="s">
        <v>533</v>
      </c>
      <c r="D56" t="s">
        <v>103</v>
      </c>
      <c r="E56" t="s">
        <v>126</v>
      </c>
      <c r="F56" t="s">
        <v>527</v>
      </c>
      <c r="G56" t="s">
        <v>441</v>
      </c>
      <c r="H56" t="s">
        <v>465</v>
      </c>
      <c r="I56" t="s">
        <v>231</v>
      </c>
      <c r="J56" t="s">
        <v>534</v>
      </c>
      <c r="K56" s="91">
        <v>6.8</v>
      </c>
      <c r="L56" t="s">
        <v>105</v>
      </c>
      <c r="M56" s="91">
        <v>4</v>
      </c>
      <c r="N56" s="91">
        <v>1.49</v>
      </c>
      <c r="O56" s="91">
        <v>22766651.5</v>
      </c>
      <c r="P56" s="91">
        <v>119.27</v>
      </c>
      <c r="Q56" s="91">
        <v>0</v>
      </c>
      <c r="R56" s="91">
        <v>27153.785244049999</v>
      </c>
      <c r="S56" s="91">
        <v>3.14</v>
      </c>
      <c r="T56" s="91">
        <v>1.32</v>
      </c>
      <c r="U56" s="91">
        <v>0.19</v>
      </c>
    </row>
    <row r="57" spans="2:21">
      <c r="B57" t="s">
        <v>535</v>
      </c>
      <c r="C57" t="s">
        <v>536</v>
      </c>
      <c r="D57" t="s">
        <v>103</v>
      </c>
      <c r="E57" t="s">
        <v>126</v>
      </c>
      <c r="F57" t="s">
        <v>537</v>
      </c>
      <c r="G57" t="s">
        <v>538</v>
      </c>
      <c r="H57" t="s">
        <v>465</v>
      </c>
      <c r="I57" t="s">
        <v>231</v>
      </c>
      <c r="J57" t="s">
        <v>472</v>
      </c>
      <c r="K57" s="91">
        <v>0.49</v>
      </c>
      <c r="L57" t="s">
        <v>105</v>
      </c>
      <c r="M57" s="91">
        <v>5.2</v>
      </c>
      <c r="N57" s="91">
        <v>0.3</v>
      </c>
      <c r="O57" s="91">
        <v>242583.84</v>
      </c>
      <c r="P57" s="91">
        <v>130.58000000000001</v>
      </c>
      <c r="Q57" s="91">
        <v>0</v>
      </c>
      <c r="R57" s="91">
        <v>316.76597827199998</v>
      </c>
      <c r="S57" s="91">
        <v>0.51</v>
      </c>
      <c r="T57" s="91">
        <v>0.02</v>
      </c>
      <c r="U57" s="91">
        <v>0</v>
      </c>
    </row>
    <row r="58" spans="2:21">
      <c r="B58" t="s">
        <v>539</v>
      </c>
      <c r="C58" t="s">
        <v>540</v>
      </c>
      <c r="D58" t="s">
        <v>103</v>
      </c>
      <c r="E58" t="s">
        <v>126</v>
      </c>
      <c r="F58" t="s">
        <v>541</v>
      </c>
      <c r="G58" t="s">
        <v>397</v>
      </c>
      <c r="H58" t="s">
        <v>542</v>
      </c>
      <c r="I58" t="s">
        <v>153</v>
      </c>
      <c r="J58" t="s">
        <v>543</v>
      </c>
      <c r="K58" s="91">
        <v>3.37</v>
      </c>
      <c r="L58" t="s">
        <v>105</v>
      </c>
      <c r="M58" s="91">
        <v>0.95</v>
      </c>
      <c r="N58" s="91">
        <v>0.17</v>
      </c>
      <c r="O58" s="91">
        <v>33637719.869999997</v>
      </c>
      <c r="P58" s="91">
        <v>104.23</v>
      </c>
      <c r="Q58" s="91">
        <v>0</v>
      </c>
      <c r="R58" s="91">
        <v>35060.595420500998</v>
      </c>
      <c r="S58" s="91">
        <v>4.58</v>
      </c>
      <c r="T58" s="91">
        <v>1.71</v>
      </c>
      <c r="U58" s="91">
        <v>0.25</v>
      </c>
    </row>
    <row r="59" spans="2:21">
      <c r="B59" t="s">
        <v>544</v>
      </c>
      <c r="C59" t="s">
        <v>545</v>
      </c>
      <c r="D59" t="s">
        <v>103</v>
      </c>
      <c r="E59" t="s">
        <v>126</v>
      </c>
      <c r="F59" t="s">
        <v>546</v>
      </c>
      <c r="G59" t="s">
        <v>441</v>
      </c>
      <c r="H59" t="s">
        <v>547</v>
      </c>
      <c r="I59" t="s">
        <v>231</v>
      </c>
      <c r="J59" t="s">
        <v>548</v>
      </c>
      <c r="K59" s="91">
        <v>1.19</v>
      </c>
      <c r="L59" t="s">
        <v>105</v>
      </c>
      <c r="M59" s="91">
        <v>3.77</v>
      </c>
      <c r="N59" s="91">
        <v>-0.53</v>
      </c>
      <c r="O59" s="91">
        <v>5393011.7300000004</v>
      </c>
      <c r="P59" s="91">
        <v>115.93</v>
      </c>
      <c r="Q59" s="91">
        <v>0</v>
      </c>
      <c r="R59" s="91">
        <v>6252.1184985890004</v>
      </c>
      <c r="S59" s="91">
        <v>1.49</v>
      </c>
      <c r="T59" s="91">
        <v>0.3</v>
      </c>
      <c r="U59" s="91">
        <v>0.04</v>
      </c>
    </row>
    <row r="60" spans="2:21">
      <c r="B60" t="s">
        <v>549</v>
      </c>
      <c r="C60" t="s">
        <v>550</v>
      </c>
      <c r="D60" t="s">
        <v>103</v>
      </c>
      <c r="E60" t="s">
        <v>126</v>
      </c>
      <c r="F60" t="s">
        <v>551</v>
      </c>
      <c r="G60" t="s">
        <v>441</v>
      </c>
      <c r="H60" t="s">
        <v>542</v>
      </c>
      <c r="I60" t="s">
        <v>153</v>
      </c>
      <c r="J60" t="s">
        <v>552</v>
      </c>
      <c r="K60" s="91">
        <v>1.55</v>
      </c>
      <c r="L60" t="s">
        <v>105</v>
      </c>
      <c r="M60" s="91">
        <v>5.0999999999999996</v>
      </c>
      <c r="N60" s="91">
        <v>0.24</v>
      </c>
      <c r="O60" s="91">
        <v>1797624</v>
      </c>
      <c r="P60" s="91">
        <v>131.21</v>
      </c>
      <c r="Q60" s="91">
        <v>0</v>
      </c>
      <c r="R60" s="91">
        <v>2358.6624504000001</v>
      </c>
      <c r="S60" s="91">
        <v>0.11</v>
      </c>
      <c r="T60" s="91">
        <v>0.11</v>
      </c>
      <c r="U60" s="91">
        <v>0.02</v>
      </c>
    </row>
    <row r="61" spans="2:21">
      <c r="B61" t="s">
        <v>553</v>
      </c>
      <c r="C61" t="s">
        <v>554</v>
      </c>
      <c r="D61" t="s">
        <v>103</v>
      </c>
      <c r="E61" t="s">
        <v>126</v>
      </c>
      <c r="F61" t="s">
        <v>551</v>
      </c>
      <c r="G61" t="s">
        <v>441</v>
      </c>
      <c r="H61" t="s">
        <v>542</v>
      </c>
      <c r="I61" t="s">
        <v>153</v>
      </c>
      <c r="J61" t="s">
        <v>555</v>
      </c>
      <c r="K61" s="91">
        <v>0.98</v>
      </c>
      <c r="L61" t="s">
        <v>105</v>
      </c>
      <c r="M61" s="91">
        <v>6.5</v>
      </c>
      <c r="N61" s="91">
        <v>-0.25</v>
      </c>
      <c r="O61" s="91">
        <v>2149585.37</v>
      </c>
      <c r="P61" s="91">
        <v>121</v>
      </c>
      <c r="Q61" s="91">
        <v>106.86184</v>
      </c>
      <c r="R61" s="91">
        <v>2707.8601377</v>
      </c>
      <c r="S61" s="91">
        <v>1.0900000000000001</v>
      </c>
      <c r="T61" s="91">
        <v>0.13</v>
      </c>
      <c r="U61" s="91">
        <v>0.02</v>
      </c>
    </row>
    <row r="62" spans="2:21">
      <c r="B62" t="s">
        <v>556</v>
      </c>
      <c r="C62" t="s">
        <v>557</v>
      </c>
      <c r="D62" t="s">
        <v>103</v>
      </c>
      <c r="E62" t="s">
        <v>126</v>
      </c>
      <c r="F62" t="s">
        <v>558</v>
      </c>
      <c r="G62" t="s">
        <v>441</v>
      </c>
      <c r="H62" t="s">
        <v>542</v>
      </c>
      <c r="I62" t="s">
        <v>153</v>
      </c>
      <c r="J62" t="s">
        <v>559</v>
      </c>
      <c r="K62" s="91">
        <v>6.24</v>
      </c>
      <c r="L62" t="s">
        <v>105</v>
      </c>
      <c r="M62" s="91">
        <v>1.58</v>
      </c>
      <c r="N62" s="91">
        <v>1.29</v>
      </c>
      <c r="O62" s="91">
        <v>9232592.2699999996</v>
      </c>
      <c r="P62" s="91">
        <v>103.65</v>
      </c>
      <c r="Q62" s="91">
        <v>0</v>
      </c>
      <c r="R62" s="91">
        <v>9569.5818878549999</v>
      </c>
      <c r="S62" s="91">
        <v>2.2799999999999998</v>
      </c>
      <c r="T62" s="91">
        <v>0.47</v>
      </c>
      <c r="U62" s="91">
        <v>7.0000000000000007E-2</v>
      </c>
    </row>
    <row r="63" spans="2:21">
      <c r="B63" t="s">
        <v>560</v>
      </c>
      <c r="C63" t="s">
        <v>561</v>
      </c>
      <c r="D63" t="s">
        <v>103</v>
      </c>
      <c r="E63" t="s">
        <v>126</v>
      </c>
      <c r="F63" t="s">
        <v>558</v>
      </c>
      <c r="G63" t="s">
        <v>441</v>
      </c>
      <c r="H63" t="s">
        <v>542</v>
      </c>
      <c r="I63" t="s">
        <v>153</v>
      </c>
      <c r="J63" t="s">
        <v>562</v>
      </c>
      <c r="K63" s="91">
        <v>3.17</v>
      </c>
      <c r="L63" t="s">
        <v>105</v>
      </c>
      <c r="M63" s="91">
        <v>3.48</v>
      </c>
      <c r="N63" s="91">
        <v>0.62</v>
      </c>
      <c r="O63" s="91">
        <v>6579784.7199999997</v>
      </c>
      <c r="P63" s="91">
        <v>109.89</v>
      </c>
      <c r="Q63" s="91">
        <v>0</v>
      </c>
      <c r="R63" s="91">
        <v>7230.5254288079996</v>
      </c>
      <c r="S63" s="91">
        <v>1.26</v>
      </c>
      <c r="T63" s="91">
        <v>0.35</v>
      </c>
      <c r="U63" s="91">
        <v>0.05</v>
      </c>
    </row>
    <row r="64" spans="2:21">
      <c r="B64" t="s">
        <v>563</v>
      </c>
      <c r="C64" t="s">
        <v>564</v>
      </c>
      <c r="D64" t="s">
        <v>103</v>
      </c>
      <c r="E64" t="s">
        <v>126</v>
      </c>
      <c r="F64" t="s">
        <v>565</v>
      </c>
      <c r="G64" t="s">
        <v>441</v>
      </c>
      <c r="H64" t="s">
        <v>547</v>
      </c>
      <c r="I64" t="s">
        <v>231</v>
      </c>
      <c r="J64" t="s">
        <v>334</v>
      </c>
      <c r="K64" s="91">
        <v>6.68</v>
      </c>
      <c r="L64" t="s">
        <v>105</v>
      </c>
      <c r="M64" s="91">
        <v>2.6</v>
      </c>
      <c r="N64" s="91">
        <v>1.63</v>
      </c>
      <c r="O64" s="91">
        <v>12691280.4</v>
      </c>
      <c r="P64" s="91">
        <v>107.82</v>
      </c>
      <c r="Q64" s="91">
        <v>166.96925999999999</v>
      </c>
      <c r="R64" s="91">
        <v>13850.70778728</v>
      </c>
      <c r="S64" s="91">
        <v>3.33</v>
      </c>
      <c r="T64" s="91">
        <v>0.67</v>
      </c>
      <c r="U64" s="91">
        <v>0.1</v>
      </c>
    </row>
    <row r="65" spans="2:21">
      <c r="B65" t="s">
        <v>566</v>
      </c>
      <c r="C65" t="s">
        <v>567</v>
      </c>
      <c r="D65" t="s">
        <v>103</v>
      </c>
      <c r="E65" t="s">
        <v>126</v>
      </c>
      <c r="F65" t="s">
        <v>568</v>
      </c>
      <c r="G65" t="s">
        <v>441</v>
      </c>
      <c r="H65" t="s">
        <v>542</v>
      </c>
      <c r="I65" t="s">
        <v>153</v>
      </c>
      <c r="J65" t="s">
        <v>569</v>
      </c>
      <c r="K65" s="91">
        <v>2.1</v>
      </c>
      <c r="L65" t="s">
        <v>105</v>
      </c>
      <c r="M65" s="91">
        <v>2.75</v>
      </c>
      <c r="N65" s="91">
        <v>0.05</v>
      </c>
      <c r="O65" s="91">
        <v>4226647</v>
      </c>
      <c r="P65" s="91">
        <v>107.88</v>
      </c>
      <c r="Q65" s="91">
        <v>0</v>
      </c>
      <c r="R65" s="91">
        <v>4559.7067835999997</v>
      </c>
      <c r="S65" s="91">
        <v>2.14</v>
      </c>
      <c r="T65" s="91">
        <v>0.22</v>
      </c>
      <c r="U65" s="91">
        <v>0.03</v>
      </c>
    </row>
    <row r="66" spans="2:21">
      <c r="B66" t="s">
        <v>570</v>
      </c>
      <c r="C66" t="s">
        <v>571</v>
      </c>
      <c r="D66" t="s">
        <v>103</v>
      </c>
      <c r="E66" t="s">
        <v>126</v>
      </c>
      <c r="F66" t="s">
        <v>568</v>
      </c>
      <c r="G66" t="s">
        <v>441</v>
      </c>
      <c r="H66" t="s">
        <v>542</v>
      </c>
      <c r="I66" t="s">
        <v>153</v>
      </c>
      <c r="J66" t="s">
        <v>452</v>
      </c>
      <c r="K66" s="91">
        <v>4.0999999999999996</v>
      </c>
      <c r="L66" t="s">
        <v>105</v>
      </c>
      <c r="M66" s="91">
        <v>2.74</v>
      </c>
      <c r="N66" s="91">
        <v>0.79</v>
      </c>
      <c r="O66" s="91">
        <v>16544725.949999999</v>
      </c>
      <c r="P66" s="91">
        <v>108.86</v>
      </c>
      <c r="Q66" s="91">
        <v>0</v>
      </c>
      <c r="R66" s="91">
        <v>18010.58866917</v>
      </c>
      <c r="S66" s="91">
        <v>3.56</v>
      </c>
      <c r="T66" s="91">
        <v>0.88</v>
      </c>
      <c r="U66" s="91">
        <v>0.13</v>
      </c>
    </row>
    <row r="67" spans="2:21">
      <c r="B67" t="s">
        <v>572</v>
      </c>
      <c r="C67" t="s">
        <v>573</v>
      </c>
      <c r="D67" t="s">
        <v>103</v>
      </c>
      <c r="E67" t="s">
        <v>126</v>
      </c>
      <c r="F67" t="s">
        <v>568</v>
      </c>
      <c r="G67" t="s">
        <v>441</v>
      </c>
      <c r="H67" t="s">
        <v>542</v>
      </c>
      <c r="I67" t="s">
        <v>153</v>
      </c>
      <c r="J67" t="s">
        <v>534</v>
      </c>
      <c r="K67" s="91">
        <v>6.89</v>
      </c>
      <c r="L67" t="s">
        <v>105</v>
      </c>
      <c r="M67" s="91">
        <v>1.96</v>
      </c>
      <c r="N67" s="91">
        <v>1.85</v>
      </c>
      <c r="O67" s="91">
        <v>34051236.350000001</v>
      </c>
      <c r="P67" s="91">
        <v>102.53</v>
      </c>
      <c r="Q67" s="91">
        <v>0</v>
      </c>
      <c r="R67" s="91">
        <v>34912.732629655002</v>
      </c>
      <c r="S67" s="91">
        <v>5.29</v>
      </c>
      <c r="T67" s="91">
        <v>1.7</v>
      </c>
      <c r="U67" s="91">
        <v>0.25</v>
      </c>
    </row>
    <row r="68" spans="2:21">
      <c r="B68" t="s">
        <v>574</v>
      </c>
      <c r="C68" t="s">
        <v>575</v>
      </c>
      <c r="D68" t="s">
        <v>103</v>
      </c>
      <c r="E68" t="s">
        <v>126</v>
      </c>
      <c r="F68" t="s">
        <v>576</v>
      </c>
      <c r="G68" t="s">
        <v>507</v>
      </c>
      <c r="H68" t="s">
        <v>547</v>
      </c>
      <c r="I68" t="s">
        <v>231</v>
      </c>
      <c r="J68" t="s">
        <v>534</v>
      </c>
      <c r="K68" s="91">
        <v>6.82</v>
      </c>
      <c r="L68" t="s">
        <v>105</v>
      </c>
      <c r="M68" s="91">
        <v>1.23</v>
      </c>
      <c r="N68" s="91">
        <v>1.4</v>
      </c>
      <c r="O68" s="91">
        <v>2985324</v>
      </c>
      <c r="P68" s="91">
        <v>100.07</v>
      </c>
      <c r="Q68" s="91">
        <v>0</v>
      </c>
      <c r="R68" s="91">
        <v>2987.4137267999999</v>
      </c>
      <c r="S68" s="91">
        <v>0.28000000000000003</v>
      </c>
      <c r="T68" s="91">
        <v>0.15</v>
      </c>
      <c r="U68" s="91">
        <v>0.02</v>
      </c>
    </row>
    <row r="69" spans="2:21">
      <c r="B69" t="s">
        <v>577</v>
      </c>
      <c r="C69" t="s">
        <v>578</v>
      </c>
      <c r="D69" t="s">
        <v>103</v>
      </c>
      <c r="E69" t="s">
        <v>126</v>
      </c>
      <c r="F69" t="s">
        <v>579</v>
      </c>
      <c r="G69" t="s">
        <v>130</v>
      </c>
      <c r="H69" t="s">
        <v>547</v>
      </c>
      <c r="I69" t="s">
        <v>231</v>
      </c>
      <c r="J69" t="s">
        <v>580</v>
      </c>
      <c r="K69" s="91">
        <v>3.83</v>
      </c>
      <c r="L69" t="s">
        <v>105</v>
      </c>
      <c r="M69" s="91">
        <v>1.8</v>
      </c>
      <c r="N69" s="91">
        <v>1</v>
      </c>
      <c r="O69" s="91">
        <v>9532411.0899999999</v>
      </c>
      <c r="P69" s="91">
        <v>103.87</v>
      </c>
      <c r="Q69" s="91">
        <v>0</v>
      </c>
      <c r="R69" s="91">
        <v>9901.3153991830004</v>
      </c>
      <c r="S69" s="91">
        <v>2.1800000000000002</v>
      </c>
      <c r="T69" s="91">
        <v>0.48</v>
      </c>
      <c r="U69" s="91">
        <v>7.0000000000000007E-2</v>
      </c>
    </row>
    <row r="70" spans="2:21">
      <c r="B70" t="s">
        <v>581</v>
      </c>
      <c r="C70" t="s">
        <v>582</v>
      </c>
      <c r="D70" t="s">
        <v>103</v>
      </c>
      <c r="E70" t="s">
        <v>126</v>
      </c>
      <c r="F70" t="s">
        <v>583</v>
      </c>
      <c r="G70" t="s">
        <v>441</v>
      </c>
      <c r="H70" t="s">
        <v>584</v>
      </c>
      <c r="I70" t="s">
        <v>231</v>
      </c>
      <c r="J70" t="s">
        <v>531</v>
      </c>
      <c r="K70" s="91">
        <v>7.46</v>
      </c>
      <c r="L70" t="s">
        <v>105</v>
      </c>
      <c r="M70" s="91">
        <v>1.83</v>
      </c>
      <c r="N70" s="91">
        <v>1.93</v>
      </c>
      <c r="O70" s="91">
        <v>7924000</v>
      </c>
      <c r="P70" s="91">
        <v>99.58</v>
      </c>
      <c r="Q70" s="91">
        <v>0</v>
      </c>
      <c r="R70" s="91">
        <v>7890.7191999999995</v>
      </c>
      <c r="S70" s="91">
        <v>3.05</v>
      </c>
      <c r="T70" s="91">
        <v>0.38</v>
      </c>
      <c r="U70" s="91">
        <v>0.06</v>
      </c>
    </row>
    <row r="71" spans="2:21">
      <c r="B71" t="s">
        <v>585</v>
      </c>
      <c r="C71" t="s">
        <v>586</v>
      </c>
      <c r="D71" t="s">
        <v>103</v>
      </c>
      <c r="E71" t="s">
        <v>126</v>
      </c>
      <c r="F71" t="s">
        <v>587</v>
      </c>
      <c r="G71" t="s">
        <v>135</v>
      </c>
      <c r="H71" t="s">
        <v>584</v>
      </c>
      <c r="I71" t="s">
        <v>231</v>
      </c>
      <c r="J71" t="s">
        <v>543</v>
      </c>
      <c r="K71" s="91">
        <v>0.75</v>
      </c>
      <c r="L71" t="s">
        <v>105</v>
      </c>
      <c r="M71" s="91">
        <v>4.5999999999999996</v>
      </c>
      <c r="N71" s="91">
        <v>-0.2</v>
      </c>
      <c r="O71" s="91">
        <v>17458682.539999999</v>
      </c>
      <c r="P71" s="91">
        <v>108.23</v>
      </c>
      <c r="Q71" s="91">
        <v>0</v>
      </c>
      <c r="R71" s="91">
        <v>18895.532113042002</v>
      </c>
      <c r="S71" s="91">
        <v>4.07</v>
      </c>
      <c r="T71" s="91">
        <v>0.92</v>
      </c>
      <c r="U71" s="91">
        <v>0.13</v>
      </c>
    </row>
    <row r="72" spans="2:21">
      <c r="B72" t="s">
        <v>588</v>
      </c>
      <c r="C72" t="s">
        <v>589</v>
      </c>
      <c r="D72" t="s">
        <v>103</v>
      </c>
      <c r="E72" t="s">
        <v>126</v>
      </c>
      <c r="F72" t="s">
        <v>587</v>
      </c>
      <c r="G72" t="s">
        <v>135</v>
      </c>
      <c r="H72" t="s">
        <v>584</v>
      </c>
      <c r="I72" t="s">
        <v>231</v>
      </c>
      <c r="J72" t="s">
        <v>590</v>
      </c>
      <c r="K72" s="91">
        <v>3.34</v>
      </c>
      <c r="L72" t="s">
        <v>105</v>
      </c>
      <c r="M72" s="91">
        <v>1.98</v>
      </c>
      <c r="N72" s="91">
        <v>0.55000000000000004</v>
      </c>
      <c r="O72" s="91">
        <v>4375038.5199999996</v>
      </c>
      <c r="P72" s="91">
        <v>105.63</v>
      </c>
      <c r="Q72" s="91">
        <v>0</v>
      </c>
      <c r="R72" s="91">
        <v>4621.3531886760002</v>
      </c>
      <c r="S72" s="91">
        <v>0.52</v>
      </c>
      <c r="T72" s="91">
        <v>0.22</v>
      </c>
      <c r="U72" s="91">
        <v>0.03</v>
      </c>
    </row>
    <row r="73" spans="2:21">
      <c r="B73" t="s">
        <v>591</v>
      </c>
      <c r="C73" t="s">
        <v>592</v>
      </c>
      <c r="D73" t="s">
        <v>103</v>
      </c>
      <c r="E73" t="s">
        <v>126</v>
      </c>
      <c r="F73" t="s">
        <v>587</v>
      </c>
      <c r="G73" t="s">
        <v>135</v>
      </c>
      <c r="H73" t="s">
        <v>584</v>
      </c>
      <c r="I73" t="s">
        <v>231</v>
      </c>
      <c r="J73" t="s">
        <v>291</v>
      </c>
      <c r="K73" s="91">
        <v>5.1100000000000003</v>
      </c>
      <c r="L73" t="s">
        <v>105</v>
      </c>
      <c r="M73" s="91">
        <v>2.4500000000000002</v>
      </c>
      <c r="N73" s="91">
        <v>1.63</v>
      </c>
      <c r="O73" s="91">
        <v>762493</v>
      </c>
      <c r="P73" s="91">
        <v>106</v>
      </c>
      <c r="Q73" s="91">
        <v>0</v>
      </c>
      <c r="R73" s="91">
        <v>808.24257999999998</v>
      </c>
      <c r="S73" s="91">
        <v>0.74</v>
      </c>
      <c r="T73" s="91">
        <v>0.04</v>
      </c>
      <c r="U73" s="91">
        <v>0.01</v>
      </c>
    </row>
    <row r="74" spans="2:21">
      <c r="B74" t="s">
        <v>593</v>
      </c>
      <c r="C74" t="s">
        <v>594</v>
      </c>
      <c r="D74" t="s">
        <v>103</v>
      </c>
      <c r="E74" t="s">
        <v>126</v>
      </c>
      <c r="F74" t="s">
        <v>595</v>
      </c>
      <c r="G74" t="s">
        <v>135</v>
      </c>
      <c r="H74" t="s">
        <v>584</v>
      </c>
      <c r="I74" t="s">
        <v>231</v>
      </c>
      <c r="J74" t="s">
        <v>596</v>
      </c>
      <c r="K74" s="91">
        <v>0.24</v>
      </c>
      <c r="L74" t="s">
        <v>105</v>
      </c>
      <c r="M74" s="91">
        <v>3.35</v>
      </c>
      <c r="N74" s="91">
        <v>1.0900000000000001</v>
      </c>
      <c r="O74" s="91">
        <v>4171168.43</v>
      </c>
      <c r="P74" s="91">
        <v>111.01</v>
      </c>
      <c r="Q74" s="91">
        <v>0</v>
      </c>
      <c r="R74" s="91">
        <v>4630.4140741430001</v>
      </c>
      <c r="S74" s="91">
        <v>2.12</v>
      </c>
      <c r="T74" s="91">
        <v>0.23</v>
      </c>
      <c r="U74" s="91">
        <v>0.03</v>
      </c>
    </row>
    <row r="75" spans="2:21">
      <c r="B75" t="s">
        <v>597</v>
      </c>
      <c r="C75" t="s">
        <v>598</v>
      </c>
      <c r="D75" t="s">
        <v>103</v>
      </c>
      <c r="E75" t="s">
        <v>126</v>
      </c>
      <c r="F75" t="s">
        <v>599</v>
      </c>
      <c r="G75" t="s">
        <v>600</v>
      </c>
      <c r="H75" t="s">
        <v>601</v>
      </c>
      <c r="I75" t="s">
        <v>153</v>
      </c>
      <c r="J75" t="s">
        <v>602</v>
      </c>
      <c r="K75" s="91">
        <v>2.65</v>
      </c>
      <c r="L75" t="s">
        <v>105</v>
      </c>
      <c r="M75" s="91">
        <v>3.6</v>
      </c>
      <c r="N75" s="91">
        <v>0.87</v>
      </c>
      <c r="O75" s="91">
        <v>2020554.5</v>
      </c>
      <c r="P75" s="91">
        <v>110</v>
      </c>
      <c r="Q75" s="91">
        <v>0</v>
      </c>
      <c r="R75" s="91">
        <v>2222.60995</v>
      </c>
      <c r="S75" s="91">
        <v>2.25</v>
      </c>
      <c r="T75" s="91">
        <v>0.11</v>
      </c>
      <c r="U75" s="91">
        <v>0.02</v>
      </c>
    </row>
    <row r="76" spans="2:21">
      <c r="B76" t="s">
        <v>603</v>
      </c>
      <c r="C76" t="s">
        <v>604</v>
      </c>
      <c r="D76" t="s">
        <v>103</v>
      </c>
      <c r="E76" t="s">
        <v>126</v>
      </c>
      <c r="F76" t="s">
        <v>605</v>
      </c>
      <c r="G76" t="s">
        <v>441</v>
      </c>
      <c r="H76" t="s">
        <v>601</v>
      </c>
      <c r="I76" t="s">
        <v>153</v>
      </c>
      <c r="J76" t="s">
        <v>569</v>
      </c>
      <c r="K76" s="91">
        <v>0.08</v>
      </c>
      <c r="L76" t="s">
        <v>105</v>
      </c>
      <c r="M76" s="91">
        <v>4.2</v>
      </c>
      <c r="N76" s="91">
        <v>2.62</v>
      </c>
      <c r="O76" s="91">
        <v>145864</v>
      </c>
      <c r="P76" s="91">
        <v>110.8</v>
      </c>
      <c r="Q76" s="91">
        <v>0</v>
      </c>
      <c r="R76" s="91">
        <v>161.617312</v>
      </c>
      <c r="S76" s="91">
        <v>0.18</v>
      </c>
      <c r="T76" s="91">
        <v>0.01</v>
      </c>
      <c r="U76" s="91">
        <v>0</v>
      </c>
    </row>
    <row r="77" spans="2:21">
      <c r="B77" t="s">
        <v>606</v>
      </c>
      <c r="C77" t="s">
        <v>607</v>
      </c>
      <c r="D77" t="s">
        <v>103</v>
      </c>
      <c r="E77" t="s">
        <v>126</v>
      </c>
      <c r="F77" t="s">
        <v>605</v>
      </c>
      <c r="G77" t="s">
        <v>441</v>
      </c>
      <c r="H77" t="s">
        <v>601</v>
      </c>
      <c r="I77" t="s">
        <v>153</v>
      </c>
      <c r="J77" t="s">
        <v>608</v>
      </c>
      <c r="K77" s="91">
        <v>5.59</v>
      </c>
      <c r="L77" t="s">
        <v>105</v>
      </c>
      <c r="M77" s="91">
        <v>2.15</v>
      </c>
      <c r="N77" s="91">
        <v>2.21</v>
      </c>
      <c r="O77" s="91">
        <v>8972181</v>
      </c>
      <c r="P77" s="91">
        <v>102.07</v>
      </c>
      <c r="Q77" s="91">
        <v>0</v>
      </c>
      <c r="R77" s="91">
        <v>9157.9051467000008</v>
      </c>
      <c r="S77" s="91">
        <v>1.47</v>
      </c>
      <c r="T77" s="91">
        <v>0.45</v>
      </c>
      <c r="U77" s="91">
        <v>0.06</v>
      </c>
    </row>
    <row r="78" spans="2:21">
      <c r="B78" t="s">
        <v>609</v>
      </c>
      <c r="C78" t="s">
        <v>610</v>
      </c>
      <c r="D78" t="s">
        <v>103</v>
      </c>
      <c r="E78" t="s">
        <v>126</v>
      </c>
      <c r="F78" t="s">
        <v>579</v>
      </c>
      <c r="G78" t="s">
        <v>130</v>
      </c>
      <c r="H78" t="s">
        <v>601</v>
      </c>
      <c r="I78" t="s">
        <v>153</v>
      </c>
      <c r="J78" t="s">
        <v>611</v>
      </c>
      <c r="K78" s="91">
        <v>0.78</v>
      </c>
      <c r="L78" t="s">
        <v>105</v>
      </c>
      <c r="M78" s="91">
        <v>3.75</v>
      </c>
      <c r="N78" s="91">
        <v>0.61</v>
      </c>
      <c r="O78" s="91">
        <v>1237029.53</v>
      </c>
      <c r="P78" s="91">
        <v>104.65</v>
      </c>
      <c r="Q78" s="91">
        <v>0</v>
      </c>
      <c r="R78" s="91">
        <v>1294.551403145</v>
      </c>
      <c r="S78" s="91">
        <v>0.48</v>
      </c>
      <c r="T78" s="91">
        <v>0.06</v>
      </c>
      <c r="U78" s="91">
        <v>0.01</v>
      </c>
    </row>
    <row r="79" spans="2:21">
      <c r="B79" t="s">
        <v>612</v>
      </c>
      <c r="C79" t="s">
        <v>613</v>
      </c>
      <c r="D79" t="s">
        <v>103</v>
      </c>
      <c r="E79" t="s">
        <v>126</v>
      </c>
      <c r="F79" t="s">
        <v>614</v>
      </c>
      <c r="G79" t="s">
        <v>615</v>
      </c>
      <c r="H79" t="s">
        <v>616</v>
      </c>
      <c r="I79" t="s">
        <v>153</v>
      </c>
      <c r="J79" t="s">
        <v>543</v>
      </c>
      <c r="K79" s="91">
        <v>0.16</v>
      </c>
      <c r="L79" t="s">
        <v>105</v>
      </c>
      <c r="M79" s="91">
        <v>5</v>
      </c>
      <c r="N79" s="91">
        <v>1.31</v>
      </c>
      <c r="O79" s="91">
        <v>1203279</v>
      </c>
      <c r="P79" s="91">
        <v>108.63</v>
      </c>
      <c r="Q79" s="91">
        <v>0</v>
      </c>
      <c r="R79" s="91">
        <v>1307.1219776999999</v>
      </c>
      <c r="S79" s="91">
        <v>2.36</v>
      </c>
      <c r="T79" s="91">
        <v>0.06</v>
      </c>
      <c r="U79" s="91">
        <v>0.01</v>
      </c>
    </row>
    <row r="80" spans="2:21">
      <c r="B80" t="s">
        <v>617</v>
      </c>
      <c r="C80" t="s">
        <v>618</v>
      </c>
      <c r="D80" t="s">
        <v>103</v>
      </c>
      <c r="E80" t="s">
        <v>126</v>
      </c>
      <c r="F80" t="s">
        <v>614</v>
      </c>
      <c r="G80" t="s">
        <v>615</v>
      </c>
      <c r="H80" t="s">
        <v>616</v>
      </c>
      <c r="I80" t="s">
        <v>153</v>
      </c>
      <c r="J80" t="s">
        <v>619</v>
      </c>
      <c r="K80" s="91">
        <v>2.1</v>
      </c>
      <c r="L80" t="s">
        <v>105</v>
      </c>
      <c r="M80" s="91">
        <v>4.3</v>
      </c>
      <c r="N80" s="91">
        <v>0.6</v>
      </c>
      <c r="O80" s="91">
        <v>1328666</v>
      </c>
      <c r="P80" s="91">
        <v>111.02</v>
      </c>
      <c r="Q80" s="91">
        <v>0</v>
      </c>
      <c r="R80" s="91">
        <v>1475.0849932000001</v>
      </c>
      <c r="S80" s="91">
        <v>1.1100000000000001</v>
      </c>
      <c r="T80" s="91">
        <v>7.0000000000000007E-2</v>
      </c>
      <c r="U80" s="91">
        <v>0.01</v>
      </c>
    </row>
    <row r="81" spans="2:21">
      <c r="B81" t="s">
        <v>620</v>
      </c>
      <c r="C81" t="s">
        <v>621</v>
      </c>
      <c r="D81" t="s">
        <v>103</v>
      </c>
      <c r="E81" t="s">
        <v>126</v>
      </c>
      <c r="F81" t="s">
        <v>622</v>
      </c>
      <c r="G81" t="s">
        <v>441</v>
      </c>
      <c r="H81" t="s">
        <v>616</v>
      </c>
      <c r="I81" t="s">
        <v>153</v>
      </c>
      <c r="J81" t="s">
        <v>623</v>
      </c>
      <c r="K81" s="91">
        <v>1.3</v>
      </c>
      <c r="L81" t="s">
        <v>105</v>
      </c>
      <c r="M81" s="91">
        <v>4.8</v>
      </c>
      <c r="N81" s="91">
        <v>0.36</v>
      </c>
      <c r="O81" s="91">
        <v>506234.54</v>
      </c>
      <c r="P81" s="91">
        <v>109.35</v>
      </c>
      <c r="Q81" s="91">
        <v>0</v>
      </c>
      <c r="R81" s="91">
        <v>553.56746949000001</v>
      </c>
      <c r="S81" s="91">
        <v>0.24</v>
      </c>
      <c r="T81" s="91">
        <v>0.03</v>
      </c>
      <c r="U81" s="91">
        <v>0</v>
      </c>
    </row>
    <row r="82" spans="2:21">
      <c r="B82" t="s">
        <v>624</v>
      </c>
      <c r="C82" t="s">
        <v>625</v>
      </c>
      <c r="D82" t="s">
        <v>103</v>
      </c>
      <c r="E82" t="s">
        <v>126</v>
      </c>
      <c r="F82" t="s">
        <v>583</v>
      </c>
      <c r="G82" t="s">
        <v>441</v>
      </c>
      <c r="H82" t="s">
        <v>626</v>
      </c>
      <c r="I82" t="s">
        <v>231</v>
      </c>
      <c r="J82" t="s">
        <v>368</v>
      </c>
      <c r="K82" s="91">
        <v>1.47</v>
      </c>
      <c r="L82" t="s">
        <v>105</v>
      </c>
      <c r="M82" s="91">
        <v>4.25</v>
      </c>
      <c r="N82" s="91">
        <v>0.13</v>
      </c>
      <c r="O82" s="91">
        <v>2644913.3199999998</v>
      </c>
      <c r="P82" s="91">
        <v>115.61</v>
      </c>
      <c r="Q82" s="91">
        <v>0</v>
      </c>
      <c r="R82" s="91">
        <v>3057.7842892519998</v>
      </c>
      <c r="S82" s="91">
        <v>1.72</v>
      </c>
      <c r="T82" s="91">
        <v>0.15</v>
      </c>
      <c r="U82" s="91">
        <v>0.02</v>
      </c>
    </row>
    <row r="83" spans="2:21">
      <c r="B83" t="s">
        <v>627</v>
      </c>
      <c r="C83" t="s">
        <v>628</v>
      </c>
      <c r="D83" t="s">
        <v>103</v>
      </c>
      <c r="E83" t="s">
        <v>126</v>
      </c>
      <c r="F83" t="s">
        <v>583</v>
      </c>
      <c r="G83" t="s">
        <v>441</v>
      </c>
      <c r="H83" t="s">
        <v>626</v>
      </c>
      <c r="I83" t="s">
        <v>231</v>
      </c>
      <c r="J83" t="s">
        <v>420</v>
      </c>
      <c r="K83" s="91">
        <v>2.08</v>
      </c>
      <c r="L83" t="s">
        <v>105</v>
      </c>
      <c r="M83" s="91">
        <v>4.5999999999999996</v>
      </c>
      <c r="N83" s="91">
        <v>0.48</v>
      </c>
      <c r="O83" s="91">
        <v>19152035.600000001</v>
      </c>
      <c r="P83" s="91">
        <v>112.06</v>
      </c>
      <c r="Q83" s="91">
        <v>0</v>
      </c>
      <c r="R83" s="91">
        <v>21461.771093359999</v>
      </c>
      <c r="S83" s="91">
        <v>5.42</v>
      </c>
      <c r="T83" s="91">
        <v>1.04</v>
      </c>
      <c r="U83" s="91">
        <v>0.15</v>
      </c>
    </row>
    <row r="84" spans="2:21">
      <c r="B84" t="s">
        <v>629</v>
      </c>
      <c r="C84" t="s">
        <v>630</v>
      </c>
      <c r="D84" t="s">
        <v>103</v>
      </c>
      <c r="E84" t="s">
        <v>126</v>
      </c>
      <c r="F84" t="s">
        <v>631</v>
      </c>
      <c r="G84" t="s">
        <v>441</v>
      </c>
      <c r="H84" t="s">
        <v>616</v>
      </c>
      <c r="I84" t="s">
        <v>153</v>
      </c>
      <c r="J84" t="s">
        <v>632</v>
      </c>
      <c r="K84" s="91">
        <v>5.38</v>
      </c>
      <c r="L84" t="s">
        <v>105</v>
      </c>
      <c r="M84" s="91">
        <v>2.5</v>
      </c>
      <c r="N84" s="91">
        <v>1.58</v>
      </c>
      <c r="O84" s="91">
        <v>3572373</v>
      </c>
      <c r="P84" s="91">
        <v>107.14</v>
      </c>
      <c r="Q84" s="91">
        <v>0</v>
      </c>
      <c r="R84" s="91">
        <v>3827.4404322</v>
      </c>
      <c r="S84" s="91">
        <v>1.42</v>
      </c>
      <c r="T84" s="91">
        <v>0.19</v>
      </c>
      <c r="U84" s="91">
        <v>0.03</v>
      </c>
    </row>
    <row r="85" spans="2:21">
      <c r="B85" t="s">
        <v>633</v>
      </c>
      <c r="C85" t="s">
        <v>634</v>
      </c>
      <c r="D85" t="s">
        <v>103</v>
      </c>
      <c r="E85" t="s">
        <v>126</v>
      </c>
      <c r="F85" t="s">
        <v>635</v>
      </c>
      <c r="G85" t="s">
        <v>636</v>
      </c>
      <c r="H85" t="s">
        <v>626</v>
      </c>
      <c r="I85" t="s">
        <v>231</v>
      </c>
      <c r="J85" t="s">
        <v>402</v>
      </c>
      <c r="K85" s="91">
        <v>1.92</v>
      </c>
      <c r="L85" t="s">
        <v>105</v>
      </c>
      <c r="M85" s="91">
        <v>4.5</v>
      </c>
      <c r="N85" s="91">
        <v>0.79</v>
      </c>
      <c r="O85" s="91">
        <v>1442678</v>
      </c>
      <c r="P85" s="91">
        <v>130.96</v>
      </c>
      <c r="Q85" s="91">
        <v>0</v>
      </c>
      <c r="R85" s="91">
        <v>1889.3311088</v>
      </c>
      <c r="S85" s="91">
        <v>0.38</v>
      </c>
      <c r="T85" s="91">
        <v>0.09</v>
      </c>
      <c r="U85" s="91">
        <v>0.01</v>
      </c>
    </row>
    <row r="86" spans="2:21">
      <c r="B86" t="s">
        <v>637</v>
      </c>
      <c r="C86" t="s">
        <v>638</v>
      </c>
      <c r="D86" t="s">
        <v>103</v>
      </c>
      <c r="E86" t="s">
        <v>126</v>
      </c>
      <c r="F86" t="s">
        <v>639</v>
      </c>
      <c r="G86" t="s">
        <v>441</v>
      </c>
      <c r="H86" t="s">
        <v>626</v>
      </c>
      <c r="I86" t="s">
        <v>231</v>
      </c>
      <c r="J86" t="s">
        <v>640</v>
      </c>
      <c r="K86" s="91">
        <v>1.23</v>
      </c>
      <c r="L86" t="s">
        <v>105</v>
      </c>
      <c r="M86" s="91">
        <v>5.4</v>
      </c>
      <c r="N86" s="91">
        <v>0.17</v>
      </c>
      <c r="O86" s="91">
        <v>2257011.1</v>
      </c>
      <c r="P86" s="91">
        <v>130.19999999999999</v>
      </c>
      <c r="Q86" s="91">
        <v>0</v>
      </c>
      <c r="R86" s="91">
        <v>2938.6284522000001</v>
      </c>
      <c r="S86" s="91">
        <v>1.48</v>
      </c>
      <c r="T86" s="91">
        <v>0.14000000000000001</v>
      </c>
      <c r="U86" s="91">
        <v>0.02</v>
      </c>
    </row>
    <row r="87" spans="2:21">
      <c r="B87" t="s">
        <v>641</v>
      </c>
      <c r="C87" t="s">
        <v>642</v>
      </c>
      <c r="D87" t="s">
        <v>103</v>
      </c>
      <c r="E87" t="s">
        <v>126</v>
      </c>
      <c r="F87" t="s">
        <v>643</v>
      </c>
      <c r="G87" t="s">
        <v>441</v>
      </c>
      <c r="H87" t="s">
        <v>626</v>
      </c>
      <c r="I87" t="s">
        <v>231</v>
      </c>
      <c r="J87" t="s">
        <v>644</v>
      </c>
      <c r="K87" s="91">
        <v>6.43</v>
      </c>
      <c r="L87" t="s">
        <v>105</v>
      </c>
      <c r="M87" s="91">
        <v>3.9</v>
      </c>
      <c r="N87" s="91">
        <v>3.52</v>
      </c>
      <c r="O87" s="91">
        <v>7332000</v>
      </c>
      <c r="P87" s="91">
        <v>102.1442771</v>
      </c>
      <c r="Q87" s="91">
        <v>0</v>
      </c>
      <c r="R87" s="91">
        <v>7489.2183969719999</v>
      </c>
      <c r="S87" s="91">
        <v>0.4</v>
      </c>
      <c r="T87" s="91">
        <v>0.36</v>
      </c>
      <c r="U87" s="91">
        <v>0.05</v>
      </c>
    </row>
    <row r="88" spans="2:21">
      <c r="B88" t="s">
        <v>645</v>
      </c>
      <c r="C88" t="s">
        <v>642</v>
      </c>
      <c r="D88" t="s">
        <v>103</v>
      </c>
      <c r="E88" t="s">
        <v>126</v>
      </c>
      <c r="F88" t="s">
        <v>643</v>
      </c>
      <c r="G88" t="s">
        <v>441</v>
      </c>
      <c r="H88" t="s">
        <v>626</v>
      </c>
      <c r="I88" t="s">
        <v>231</v>
      </c>
      <c r="J88" t="s">
        <v>640</v>
      </c>
      <c r="K88" s="91">
        <v>6.43</v>
      </c>
      <c r="L88" t="s">
        <v>105</v>
      </c>
      <c r="M88" s="91">
        <v>3.9</v>
      </c>
      <c r="N88" s="91">
        <v>3.52</v>
      </c>
      <c r="O88" s="91">
        <v>0.31</v>
      </c>
      <c r="P88" s="91">
        <v>105.01</v>
      </c>
      <c r="Q88" s="91">
        <v>0</v>
      </c>
      <c r="R88" s="91">
        <v>3.25531E-4</v>
      </c>
      <c r="S88" s="91">
        <v>0</v>
      </c>
      <c r="T88" s="91">
        <v>0</v>
      </c>
      <c r="U88" s="91">
        <v>0</v>
      </c>
    </row>
    <row r="89" spans="2:21">
      <c r="B89" t="s">
        <v>646</v>
      </c>
      <c r="C89" t="s">
        <v>647</v>
      </c>
      <c r="D89" t="s">
        <v>103</v>
      </c>
      <c r="E89" t="s">
        <v>126</v>
      </c>
      <c r="F89" t="s">
        <v>648</v>
      </c>
      <c r="G89" t="s">
        <v>441</v>
      </c>
      <c r="H89" t="s">
        <v>649</v>
      </c>
      <c r="I89" t="s">
        <v>153</v>
      </c>
      <c r="J89" t="s">
        <v>650</v>
      </c>
      <c r="K89" s="91">
        <v>0.74</v>
      </c>
      <c r="L89" t="s">
        <v>105</v>
      </c>
      <c r="M89" s="91">
        <v>5.6</v>
      </c>
      <c r="N89" s="91">
        <v>0.77</v>
      </c>
      <c r="O89" s="91">
        <v>3334864.82</v>
      </c>
      <c r="P89" s="91">
        <v>111.42</v>
      </c>
      <c r="Q89" s="91">
        <v>0</v>
      </c>
      <c r="R89" s="91">
        <v>3715.7063824440002</v>
      </c>
      <c r="S89" s="91">
        <v>2.63</v>
      </c>
      <c r="T89" s="91">
        <v>0.18</v>
      </c>
      <c r="U89" s="91">
        <v>0.03</v>
      </c>
    </row>
    <row r="90" spans="2:21">
      <c r="B90" t="s">
        <v>651</v>
      </c>
      <c r="C90" t="s">
        <v>652</v>
      </c>
      <c r="D90" t="s">
        <v>103</v>
      </c>
      <c r="E90" t="s">
        <v>126</v>
      </c>
      <c r="F90" t="s">
        <v>648</v>
      </c>
      <c r="G90" t="s">
        <v>441</v>
      </c>
      <c r="H90" t="s">
        <v>649</v>
      </c>
      <c r="I90" t="s">
        <v>153</v>
      </c>
      <c r="J90" t="s">
        <v>650</v>
      </c>
      <c r="K90" s="91">
        <v>2.1800000000000002</v>
      </c>
      <c r="L90" t="s">
        <v>105</v>
      </c>
      <c r="M90" s="91">
        <v>3.5</v>
      </c>
      <c r="N90" s="91">
        <v>0.84</v>
      </c>
      <c r="O90" s="91">
        <v>1047802</v>
      </c>
      <c r="P90" s="91">
        <v>106.46</v>
      </c>
      <c r="Q90" s="91">
        <v>0</v>
      </c>
      <c r="R90" s="91">
        <v>1115.4900092</v>
      </c>
      <c r="S90" s="91">
        <v>0.25</v>
      </c>
      <c r="T90" s="91">
        <v>0.05</v>
      </c>
      <c r="U90" s="91">
        <v>0.01</v>
      </c>
    </row>
    <row r="91" spans="2:21">
      <c r="B91" t="s">
        <v>653</v>
      </c>
      <c r="C91" t="s">
        <v>654</v>
      </c>
      <c r="D91" t="s">
        <v>103</v>
      </c>
      <c r="E91" t="s">
        <v>126</v>
      </c>
      <c r="F91" t="s">
        <v>655</v>
      </c>
      <c r="G91" t="s">
        <v>441</v>
      </c>
      <c r="H91" t="s">
        <v>649</v>
      </c>
      <c r="I91" t="s">
        <v>153</v>
      </c>
      <c r="J91" t="s">
        <v>656</v>
      </c>
      <c r="K91" s="91">
        <v>0.77</v>
      </c>
      <c r="L91" t="s">
        <v>105</v>
      </c>
      <c r="M91" s="91">
        <v>5.9</v>
      </c>
      <c r="N91" s="91">
        <v>-0.2</v>
      </c>
      <c r="O91" s="91">
        <v>1457132.34</v>
      </c>
      <c r="P91" s="91">
        <v>112.54</v>
      </c>
      <c r="Q91" s="91">
        <v>0</v>
      </c>
      <c r="R91" s="91">
        <v>1639.856735436</v>
      </c>
      <c r="S91" s="91">
        <v>2.06</v>
      </c>
      <c r="T91" s="91">
        <v>0.08</v>
      </c>
      <c r="U91" s="91">
        <v>0.01</v>
      </c>
    </row>
    <row r="92" spans="2:21">
      <c r="B92" t="s">
        <v>657</v>
      </c>
      <c r="C92" t="s">
        <v>658</v>
      </c>
      <c r="D92" t="s">
        <v>103</v>
      </c>
      <c r="E92" t="s">
        <v>126</v>
      </c>
      <c r="F92" t="s">
        <v>655</v>
      </c>
      <c r="G92" t="s">
        <v>441</v>
      </c>
      <c r="H92" t="s">
        <v>649</v>
      </c>
      <c r="I92" t="s">
        <v>153</v>
      </c>
      <c r="J92" t="s">
        <v>437</v>
      </c>
      <c r="K92" s="91">
        <v>6.04</v>
      </c>
      <c r="L92" t="s">
        <v>105</v>
      </c>
      <c r="M92" s="91">
        <v>2.57</v>
      </c>
      <c r="N92" s="91">
        <v>3.11</v>
      </c>
      <c r="O92" s="91">
        <v>5720029</v>
      </c>
      <c r="P92" s="91">
        <v>99.2</v>
      </c>
      <c r="Q92" s="91">
        <v>0</v>
      </c>
      <c r="R92" s="91">
        <v>5674.2687679999999</v>
      </c>
      <c r="S92" s="91">
        <v>0.52</v>
      </c>
      <c r="T92" s="91">
        <v>0.28000000000000003</v>
      </c>
      <c r="U92" s="91">
        <v>0.04</v>
      </c>
    </row>
    <row r="93" spans="2:21">
      <c r="B93" t="s">
        <v>659</v>
      </c>
      <c r="C93" t="s">
        <v>660</v>
      </c>
      <c r="D93" t="s">
        <v>103</v>
      </c>
      <c r="E93" t="s">
        <v>126</v>
      </c>
      <c r="F93" t="s">
        <v>661</v>
      </c>
      <c r="G93" t="s">
        <v>507</v>
      </c>
      <c r="H93" t="s">
        <v>662</v>
      </c>
      <c r="I93" t="s">
        <v>231</v>
      </c>
      <c r="J93" t="s">
        <v>420</v>
      </c>
      <c r="K93" s="91">
        <v>0.98</v>
      </c>
      <c r="L93" t="s">
        <v>105</v>
      </c>
      <c r="M93" s="91">
        <v>4.8</v>
      </c>
      <c r="N93" s="91">
        <v>-0.01</v>
      </c>
      <c r="O93" s="91">
        <v>6848354.1200000001</v>
      </c>
      <c r="P93" s="91">
        <v>125.33</v>
      </c>
      <c r="Q93" s="91">
        <v>0</v>
      </c>
      <c r="R93" s="91">
        <v>8583.0422185959997</v>
      </c>
      <c r="S93" s="91">
        <v>1.67</v>
      </c>
      <c r="T93" s="91">
        <v>0.42</v>
      </c>
      <c r="U93" s="91">
        <v>0.06</v>
      </c>
    </row>
    <row r="94" spans="2:21">
      <c r="B94" t="s">
        <v>663</v>
      </c>
      <c r="C94" t="s">
        <v>664</v>
      </c>
      <c r="D94" t="s">
        <v>103</v>
      </c>
      <c r="E94" t="s">
        <v>126</v>
      </c>
      <c r="F94" t="s">
        <v>661</v>
      </c>
      <c r="G94" t="s">
        <v>507</v>
      </c>
      <c r="H94" t="s">
        <v>662</v>
      </c>
      <c r="I94" t="s">
        <v>231</v>
      </c>
      <c r="J94" t="s">
        <v>665</v>
      </c>
      <c r="K94" s="91">
        <v>0.99</v>
      </c>
      <c r="L94" t="s">
        <v>105</v>
      </c>
      <c r="M94" s="91">
        <v>5.69</v>
      </c>
      <c r="N94" s="91">
        <v>0.02</v>
      </c>
      <c r="O94" s="91">
        <v>2372493.56</v>
      </c>
      <c r="P94" s="91">
        <v>128.47</v>
      </c>
      <c r="Q94" s="91">
        <v>84.589110000000005</v>
      </c>
      <c r="R94" s="91">
        <v>3132.5315865319999</v>
      </c>
      <c r="S94" s="91">
        <v>1.1200000000000001</v>
      </c>
      <c r="T94" s="91">
        <v>0.15</v>
      </c>
      <c r="U94" s="91">
        <v>0.02</v>
      </c>
    </row>
    <row r="95" spans="2:21">
      <c r="B95" t="s">
        <v>666</v>
      </c>
      <c r="C95" t="s">
        <v>667</v>
      </c>
      <c r="D95" t="s">
        <v>103</v>
      </c>
      <c r="E95" t="s">
        <v>126</v>
      </c>
      <c r="F95" t="s">
        <v>668</v>
      </c>
      <c r="G95" t="s">
        <v>636</v>
      </c>
      <c r="H95" t="s">
        <v>669</v>
      </c>
      <c r="I95" t="s">
        <v>231</v>
      </c>
      <c r="J95" t="s">
        <v>330</v>
      </c>
      <c r="K95" s="91">
        <v>3.37</v>
      </c>
      <c r="L95" t="s">
        <v>105</v>
      </c>
      <c r="M95" s="91">
        <v>4.95</v>
      </c>
      <c r="N95" s="91">
        <v>3.3</v>
      </c>
      <c r="O95" s="91">
        <v>33946654.530000001</v>
      </c>
      <c r="P95" s="91">
        <v>132.32</v>
      </c>
      <c r="Q95" s="91">
        <v>0</v>
      </c>
      <c r="R95" s="91">
        <v>44918.213274096001</v>
      </c>
      <c r="S95" s="91">
        <v>1.81</v>
      </c>
      <c r="T95" s="91">
        <v>2.1800000000000002</v>
      </c>
      <c r="U95" s="91">
        <v>0.32</v>
      </c>
    </row>
    <row r="96" spans="2:21">
      <c r="B96" t="s">
        <v>670</v>
      </c>
      <c r="C96" t="s">
        <v>671</v>
      </c>
      <c r="D96" t="s">
        <v>103</v>
      </c>
      <c r="E96" t="s">
        <v>126</v>
      </c>
      <c r="F96" t="s">
        <v>672</v>
      </c>
      <c r="G96" t="s">
        <v>441</v>
      </c>
      <c r="H96" t="s">
        <v>669</v>
      </c>
      <c r="I96" t="s">
        <v>231</v>
      </c>
      <c r="J96" t="s">
        <v>673</v>
      </c>
      <c r="K96" s="91">
        <v>0.72</v>
      </c>
      <c r="L96" t="s">
        <v>105</v>
      </c>
      <c r="M96" s="91">
        <v>6.15</v>
      </c>
      <c r="N96" s="91">
        <v>1.26</v>
      </c>
      <c r="O96" s="91">
        <v>306347.3</v>
      </c>
      <c r="P96" s="91">
        <v>107.3</v>
      </c>
      <c r="Q96" s="91">
        <v>0</v>
      </c>
      <c r="R96" s="91">
        <v>328.71065290000001</v>
      </c>
      <c r="S96" s="91">
        <v>0.83</v>
      </c>
      <c r="T96" s="91">
        <v>0.02</v>
      </c>
      <c r="U96" s="91">
        <v>0</v>
      </c>
    </row>
    <row r="97" spans="2:21">
      <c r="B97" t="s">
        <v>674</v>
      </c>
      <c r="C97" t="s">
        <v>675</v>
      </c>
      <c r="D97" t="s">
        <v>103</v>
      </c>
      <c r="E97" t="s">
        <v>126</v>
      </c>
      <c r="F97" t="s">
        <v>676</v>
      </c>
      <c r="G97" t="s">
        <v>441</v>
      </c>
      <c r="H97" t="s">
        <v>677</v>
      </c>
      <c r="I97" t="s">
        <v>153</v>
      </c>
      <c r="J97" t="s">
        <v>280</v>
      </c>
      <c r="K97" s="91">
        <v>1.22</v>
      </c>
      <c r="L97" t="s">
        <v>105</v>
      </c>
      <c r="M97" s="91">
        <v>4.1500000000000004</v>
      </c>
      <c r="N97" s="91">
        <v>0.66</v>
      </c>
      <c r="O97" s="91">
        <v>128358.11</v>
      </c>
      <c r="P97" s="91">
        <v>107.26</v>
      </c>
      <c r="Q97" s="91">
        <v>0</v>
      </c>
      <c r="R97" s="91">
        <v>137.67690878600001</v>
      </c>
      <c r="S97" s="91">
        <v>0.36</v>
      </c>
      <c r="T97" s="91">
        <v>0.01</v>
      </c>
      <c r="U97" s="91">
        <v>0</v>
      </c>
    </row>
    <row r="98" spans="2:21">
      <c r="B98" t="s">
        <v>678</v>
      </c>
      <c r="C98" t="s">
        <v>679</v>
      </c>
      <c r="D98" t="s">
        <v>103</v>
      </c>
      <c r="E98" t="s">
        <v>126</v>
      </c>
      <c r="F98" t="s">
        <v>680</v>
      </c>
      <c r="G98" t="s">
        <v>615</v>
      </c>
      <c r="H98" t="s">
        <v>681</v>
      </c>
      <c r="I98" t="s">
        <v>153</v>
      </c>
      <c r="J98" t="s">
        <v>682</v>
      </c>
      <c r="K98" s="91">
        <v>0.24</v>
      </c>
      <c r="L98" t="s">
        <v>105</v>
      </c>
      <c r="M98" s="91">
        <v>5.7</v>
      </c>
      <c r="N98" s="91">
        <v>0.77</v>
      </c>
      <c r="O98" s="91">
        <v>1700130</v>
      </c>
      <c r="P98" s="91">
        <v>108.93</v>
      </c>
      <c r="Q98" s="91">
        <v>0</v>
      </c>
      <c r="R98" s="91">
        <v>1851.951609</v>
      </c>
      <c r="S98" s="91">
        <v>1.39</v>
      </c>
      <c r="T98" s="91">
        <v>0.09</v>
      </c>
      <c r="U98" s="91">
        <v>0.01</v>
      </c>
    </row>
    <row r="99" spans="2:21">
      <c r="B99" t="s">
        <v>683</v>
      </c>
      <c r="C99" t="s">
        <v>684</v>
      </c>
      <c r="D99" t="s">
        <v>103</v>
      </c>
      <c r="E99" t="s">
        <v>126</v>
      </c>
      <c r="F99" t="s">
        <v>685</v>
      </c>
      <c r="G99" t="s">
        <v>135</v>
      </c>
      <c r="H99" t="s">
        <v>686</v>
      </c>
      <c r="I99" t="s">
        <v>153</v>
      </c>
      <c r="J99" t="s">
        <v>687</v>
      </c>
      <c r="K99" s="91">
        <v>2.4300000000000002</v>
      </c>
      <c r="L99" t="s">
        <v>105</v>
      </c>
      <c r="M99" s="91">
        <v>6</v>
      </c>
      <c r="N99" s="91">
        <v>6.58</v>
      </c>
      <c r="O99" s="91">
        <v>1687905</v>
      </c>
      <c r="P99" s="91">
        <v>99.72</v>
      </c>
      <c r="Q99" s="91">
        <v>0</v>
      </c>
      <c r="R99" s="91">
        <v>1683.178866</v>
      </c>
      <c r="S99" s="91">
        <v>0.25</v>
      </c>
      <c r="T99" s="91">
        <v>0.08</v>
      </c>
      <c r="U99" s="91">
        <v>0.01</v>
      </c>
    </row>
    <row r="100" spans="2:21">
      <c r="B100" t="s">
        <v>688</v>
      </c>
      <c r="C100" t="s">
        <v>689</v>
      </c>
      <c r="D100" t="s">
        <v>103</v>
      </c>
      <c r="E100" t="s">
        <v>126</v>
      </c>
      <c r="F100" t="s">
        <v>690</v>
      </c>
      <c r="G100" t="s">
        <v>441</v>
      </c>
      <c r="H100" t="s">
        <v>691</v>
      </c>
      <c r="I100" t="s">
        <v>231</v>
      </c>
      <c r="J100" t="s">
        <v>692</v>
      </c>
      <c r="K100" s="91">
        <v>0.02</v>
      </c>
      <c r="L100" t="s">
        <v>105</v>
      </c>
      <c r="M100" s="91">
        <v>8</v>
      </c>
      <c r="N100" s="91">
        <v>0.01</v>
      </c>
      <c r="O100" s="91">
        <v>147173.48000000001</v>
      </c>
      <c r="P100" s="91">
        <v>100.89</v>
      </c>
      <c r="Q100" s="91">
        <v>0</v>
      </c>
      <c r="R100" s="91">
        <v>148.48332397199999</v>
      </c>
      <c r="S100" s="91">
        <v>0.17</v>
      </c>
      <c r="T100" s="91">
        <v>0.01</v>
      </c>
      <c r="U100" s="91">
        <v>0</v>
      </c>
    </row>
    <row r="101" spans="2:21">
      <c r="B101" t="s">
        <v>693</v>
      </c>
      <c r="C101" t="s">
        <v>694</v>
      </c>
      <c r="D101" t="s">
        <v>103</v>
      </c>
      <c r="E101" t="s">
        <v>126</v>
      </c>
      <c r="F101" t="s">
        <v>695</v>
      </c>
      <c r="G101" t="s">
        <v>441</v>
      </c>
      <c r="H101" t="s">
        <v>691</v>
      </c>
      <c r="I101" t="s">
        <v>231</v>
      </c>
      <c r="J101" t="s">
        <v>696</v>
      </c>
      <c r="K101" s="91">
        <v>5.6</v>
      </c>
      <c r="L101" t="s">
        <v>105</v>
      </c>
      <c r="M101" s="91">
        <v>4.45</v>
      </c>
      <c r="N101" s="91">
        <v>10.06</v>
      </c>
      <c r="O101" s="91">
        <v>123611.43</v>
      </c>
      <c r="P101" s="91">
        <v>100.01</v>
      </c>
      <c r="Q101" s="91">
        <v>0</v>
      </c>
      <c r="R101" s="91">
        <v>123.62379114300001</v>
      </c>
      <c r="S101" s="91">
        <v>0.08</v>
      </c>
      <c r="T101" s="91">
        <v>0.01</v>
      </c>
      <c r="U101" s="91">
        <v>0</v>
      </c>
    </row>
    <row r="102" spans="2:21">
      <c r="B102" t="s">
        <v>697</v>
      </c>
      <c r="C102" t="s">
        <v>698</v>
      </c>
      <c r="D102" t="s">
        <v>103</v>
      </c>
      <c r="E102" t="s">
        <v>126</v>
      </c>
      <c r="F102" t="s">
        <v>699</v>
      </c>
      <c r="G102" t="s">
        <v>636</v>
      </c>
      <c r="H102" t="s">
        <v>691</v>
      </c>
      <c r="I102" t="s">
        <v>231</v>
      </c>
      <c r="J102" t="s">
        <v>700</v>
      </c>
      <c r="K102" s="91">
        <v>0.54</v>
      </c>
      <c r="L102" t="s">
        <v>105</v>
      </c>
      <c r="M102" s="91">
        <v>6.78</v>
      </c>
      <c r="N102" s="91">
        <v>0.01</v>
      </c>
      <c r="O102" s="91">
        <v>392162.71</v>
      </c>
      <c r="P102" s="91">
        <v>56.27</v>
      </c>
      <c r="Q102" s="91">
        <v>0</v>
      </c>
      <c r="R102" s="91">
        <v>220.66995691700001</v>
      </c>
      <c r="S102" s="91">
        <v>0.05</v>
      </c>
      <c r="T102" s="91">
        <v>0.01</v>
      </c>
      <c r="U102" s="91">
        <v>0</v>
      </c>
    </row>
    <row r="103" spans="2:21">
      <c r="B103" t="s">
        <v>701</v>
      </c>
      <c r="C103" t="s">
        <v>702</v>
      </c>
      <c r="D103" t="s">
        <v>103</v>
      </c>
      <c r="E103" t="s">
        <v>126</v>
      </c>
      <c r="F103" t="s">
        <v>703</v>
      </c>
      <c r="G103" t="s">
        <v>441</v>
      </c>
      <c r="H103" t="s">
        <v>238</v>
      </c>
      <c r="I103" t="s">
        <v>239</v>
      </c>
      <c r="J103" t="s">
        <v>704</v>
      </c>
      <c r="K103" s="91">
        <v>5.05</v>
      </c>
      <c r="L103" t="s">
        <v>105</v>
      </c>
      <c r="M103" s="91">
        <v>1.9</v>
      </c>
      <c r="N103" s="91">
        <v>1.85</v>
      </c>
      <c r="O103" s="91">
        <v>4698816</v>
      </c>
      <c r="P103" s="91">
        <v>101.9</v>
      </c>
      <c r="Q103" s="91">
        <v>0</v>
      </c>
      <c r="R103" s="91">
        <v>4788.0935040000004</v>
      </c>
      <c r="S103" s="91">
        <v>2.72</v>
      </c>
      <c r="T103" s="91">
        <v>0.23</v>
      </c>
      <c r="U103" s="91">
        <v>0.03</v>
      </c>
    </row>
    <row r="104" spans="2:21">
      <c r="B104" t="s">
        <v>705</v>
      </c>
      <c r="C104" t="s">
        <v>706</v>
      </c>
      <c r="D104" t="s">
        <v>103</v>
      </c>
      <c r="E104" t="s">
        <v>126</v>
      </c>
      <c r="F104" t="s">
        <v>707</v>
      </c>
      <c r="G104" t="s">
        <v>636</v>
      </c>
      <c r="H104" t="s">
        <v>238</v>
      </c>
      <c r="I104" t="s">
        <v>239</v>
      </c>
      <c r="J104" t="s">
        <v>534</v>
      </c>
      <c r="K104" s="91">
        <v>1.1599999999999999</v>
      </c>
      <c r="L104" t="s">
        <v>105</v>
      </c>
      <c r="M104" s="91">
        <v>6</v>
      </c>
      <c r="N104" s="91">
        <v>11.76</v>
      </c>
      <c r="O104" s="91">
        <v>3015961</v>
      </c>
      <c r="P104" s="91">
        <v>124.96</v>
      </c>
      <c r="Q104" s="91">
        <v>0</v>
      </c>
      <c r="R104" s="91">
        <v>3768.7448656000001</v>
      </c>
      <c r="S104" s="91">
        <v>1.72</v>
      </c>
      <c r="T104" s="91">
        <v>0.18</v>
      </c>
      <c r="U104" s="91">
        <v>0.03</v>
      </c>
    </row>
    <row r="105" spans="2:21">
      <c r="B105" t="s">
        <v>708</v>
      </c>
      <c r="C105" t="s">
        <v>709</v>
      </c>
      <c r="D105" t="s">
        <v>103</v>
      </c>
      <c r="E105" t="s">
        <v>126</v>
      </c>
      <c r="F105" t="s">
        <v>710</v>
      </c>
      <c r="G105" t="s">
        <v>441</v>
      </c>
      <c r="H105" t="s">
        <v>238</v>
      </c>
      <c r="I105" t="s">
        <v>239</v>
      </c>
      <c r="J105" t="s">
        <v>711</v>
      </c>
      <c r="K105" s="91">
        <v>2.64</v>
      </c>
      <c r="L105" t="s">
        <v>105</v>
      </c>
      <c r="M105" s="91">
        <v>7.5</v>
      </c>
      <c r="N105" s="91">
        <v>20.260000000000002</v>
      </c>
      <c r="O105" s="91">
        <v>5320980.82</v>
      </c>
      <c r="P105" s="91">
        <v>85.74</v>
      </c>
      <c r="Q105" s="91">
        <v>0</v>
      </c>
      <c r="R105" s="91">
        <v>4562.2089550680003</v>
      </c>
      <c r="S105" s="91">
        <v>0.41</v>
      </c>
      <c r="T105" s="91">
        <v>0.22</v>
      </c>
      <c r="U105" s="91">
        <v>0.03</v>
      </c>
    </row>
    <row r="106" spans="2:21">
      <c r="B106" t="s">
        <v>712</v>
      </c>
      <c r="C106" t="s">
        <v>713</v>
      </c>
      <c r="D106" t="s">
        <v>103</v>
      </c>
      <c r="E106" t="s">
        <v>126</v>
      </c>
      <c r="F106" t="s">
        <v>710</v>
      </c>
      <c r="G106" t="s">
        <v>441</v>
      </c>
      <c r="H106" t="s">
        <v>238</v>
      </c>
      <c r="I106" t="s">
        <v>239</v>
      </c>
      <c r="J106" t="s">
        <v>714</v>
      </c>
      <c r="K106" s="91">
        <v>2.8</v>
      </c>
      <c r="L106" t="s">
        <v>105</v>
      </c>
      <c r="M106" s="91">
        <v>6.7</v>
      </c>
      <c r="N106" s="91">
        <v>28.75</v>
      </c>
      <c r="O106" s="91">
        <v>332958.73</v>
      </c>
      <c r="P106" s="91">
        <v>58.26</v>
      </c>
      <c r="Q106" s="91">
        <v>0</v>
      </c>
      <c r="R106" s="91">
        <v>193.98175609800001</v>
      </c>
      <c r="S106" s="91">
        <v>0.1</v>
      </c>
      <c r="T106" s="91">
        <v>0.01</v>
      </c>
      <c r="U106" s="91">
        <v>0</v>
      </c>
    </row>
    <row r="107" spans="2:21">
      <c r="B107" t="s">
        <v>715</v>
      </c>
      <c r="C107" t="s">
        <v>716</v>
      </c>
      <c r="D107" t="s">
        <v>103</v>
      </c>
      <c r="E107" t="s">
        <v>126</v>
      </c>
      <c r="F107" t="s">
        <v>717</v>
      </c>
      <c r="G107" t="s">
        <v>507</v>
      </c>
      <c r="H107" t="s">
        <v>238</v>
      </c>
      <c r="I107" t="s">
        <v>239</v>
      </c>
      <c r="J107" t="s">
        <v>283</v>
      </c>
      <c r="K107" s="91">
        <v>0.79</v>
      </c>
      <c r="L107" t="s">
        <v>105</v>
      </c>
      <c r="M107" s="91">
        <v>5.15</v>
      </c>
      <c r="N107" s="91">
        <v>0.12</v>
      </c>
      <c r="O107" s="91">
        <v>3830586.71</v>
      </c>
      <c r="P107" s="91">
        <v>114.01</v>
      </c>
      <c r="Q107" s="91">
        <v>0</v>
      </c>
      <c r="R107" s="91">
        <v>4367.2519080709999</v>
      </c>
      <c r="S107" s="91">
        <v>3.02</v>
      </c>
      <c r="T107" s="91">
        <v>0.21</v>
      </c>
      <c r="U107" s="91">
        <v>0.03</v>
      </c>
    </row>
    <row r="108" spans="2:21">
      <c r="B108" t="s">
        <v>718</v>
      </c>
      <c r="C108" t="s">
        <v>719</v>
      </c>
      <c r="D108" t="s">
        <v>103</v>
      </c>
      <c r="E108" t="s">
        <v>126</v>
      </c>
      <c r="F108" t="s">
        <v>720</v>
      </c>
      <c r="G108" t="s">
        <v>135</v>
      </c>
      <c r="H108" t="s">
        <v>238</v>
      </c>
      <c r="I108" t="s">
        <v>239</v>
      </c>
      <c r="J108" t="s">
        <v>721</v>
      </c>
      <c r="K108" s="91">
        <v>1.74</v>
      </c>
      <c r="L108" t="s">
        <v>105</v>
      </c>
      <c r="M108" s="91">
        <v>3.85</v>
      </c>
      <c r="N108" s="91">
        <v>1.95</v>
      </c>
      <c r="O108" s="91">
        <v>3626275.86</v>
      </c>
      <c r="P108" s="91">
        <v>104.95</v>
      </c>
      <c r="Q108" s="91">
        <v>0</v>
      </c>
      <c r="R108" s="91">
        <v>3805.7765150700002</v>
      </c>
      <c r="S108" s="91">
        <v>1.53</v>
      </c>
      <c r="T108" s="91">
        <v>0.19</v>
      </c>
      <c r="U108" s="91">
        <v>0.03</v>
      </c>
    </row>
    <row r="109" spans="2:21">
      <c r="B109" t="s">
        <v>722</v>
      </c>
      <c r="C109" t="s">
        <v>723</v>
      </c>
      <c r="D109" t="s">
        <v>103</v>
      </c>
      <c r="E109" t="s">
        <v>126</v>
      </c>
      <c r="F109" t="s">
        <v>724</v>
      </c>
      <c r="G109" t="s">
        <v>538</v>
      </c>
      <c r="H109" t="s">
        <v>238</v>
      </c>
      <c r="I109" t="s">
        <v>239</v>
      </c>
      <c r="J109" t="s">
        <v>725</v>
      </c>
      <c r="K109" s="91">
        <v>0.81</v>
      </c>
      <c r="L109" t="s">
        <v>105</v>
      </c>
      <c r="M109" s="91">
        <v>5.25</v>
      </c>
      <c r="N109" s="91">
        <v>1.85</v>
      </c>
      <c r="O109" s="91">
        <v>122126</v>
      </c>
      <c r="P109" s="91">
        <v>104.2</v>
      </c>
      <c r="Q109" s="91">
        <v>0</v>
      </c>
      <c r="R109" s="91">
        <v>127.255292</v>
      </c>
      <c r="S109" s="91">
        <v>0.75</v>
      </c>
      <c r="T109" s="91">
        <v>0.01</v>
      </c>
      <c r="U109" s="91">
        <v>0</v>
      </c>
    </row>
    <row r="110" spans="2:21">
      <c r="B110" t="s">
        <v>726</v>
      </c>
      <c r="C110" t="s">
        <v>727</v>
      </c>
      <c r="D110" t="s">
        <v>103</v>
      </c>
      <c r="E110" t="s">
        <v>126</v>
      </c>
      <c r="F110" t="s">
        <v>728</v>
      </c>
      <c r="G110" t="s">
        <v>441</v>
      </c>
      <c r="H110" t="s">
        <v>238</v>
      </c>
      <c r="I110" t="s">
        <v>239</v>
      </c>
      <c r="J110" t="s">
        <v>330</v>
      </c>
      <c r="K110" s="91">
        <v>3.67</v>
      </c>
      <c r="L110" t="s">
        <v>105</v>
      </c>
      <c r="M110" s="91">
        <v>1</v>
      </c>
      <c r="N110" s="91">
        <v>1.45</v>
      </c>
      <c r="O110" s="91">
        <v>24727259</v>
      </c>
      <c r="P110" s="91">
        <v>100.14</v>
      </c>
      <c r="Q110" s="91">
        <v>0</v>
      </c>
      <c r="R110" s="91">
        <v>24761.877162600002</v>
      </c>
      <c r="S110" s="91">
        <v>6.56</v>
      </c>
      <c r="T110" s="91">
        <v>1.2</v>
      </c>
      <c r="U110" s="91">
        <v>0.17</v>
      </c>
    </row>
    <row r="111" spans="2:21">
      <c r="B111" t="s">
        <v>729</v>
      </c>
      <c r="C111" t="s">
        <v>730</v>
      </c>
      <c r="D111" t="s">
        <v>103</v>
      </c>
      <c r="E111" t="s">
        <v>126</v>
      </c>
      <c r="F111" t="s">
        <v>731</v>
      </c>
      <c r="G111" t="s">
        <v>441</v>
      </c>
      <c r="H111" t="s">
        <v>238</v>
      </c>
      <c r="I111" t="s">
        <v>239</v>
      </c>
      <c r="J111" t="s">
        <v>500</v>
      </c>
      <c r="K111" s="91">
        <v>0.91</v>
      </c>
      <c r="L111" t="s">
        <v>105</v>
      </c>
      <c r="M111" s="91">
        <v>6.75</v>
      </c>
      <c r="N111" s="91">
        <v>6.32</v>
      </c>
      <c r="O111" s="91">
        <v>109380.45</v>
      </c>
      <c r="P111" s="91">
        <v>122.35</v>
      </c>
      <c r="Q111" s="91">
        <v>0</v>
      </c>
      <c r="R111" s="91">
        <v>133.82698057499999</v>
      </c>
      <c r="S111" s="91">
        <v>1.62</v>
      </c>
      <c r="T111" s="91">
        <v>0.01</v>
      </c>
      <c r="U111" s="91">
        <v>0</v>
      </c>
    </row>
    <row r="112" spans="2:21">
      <c r="B112" t="s">
        <v>732</v>
      </c>
      <c r="C112" t="s">
        <v>733</v>
      </c>
      <c r="D112" t="s">
        <v>103</v>
      </c>
      <c r="E112" t="s">
        <v>126</v>
      </c>
      <c r="F112" t="s">
        <v>734</v>
      </c>
      <c r="G112" t="s">
        <v>441</v>
      </c>
      <c r="H112" t="s">
        <v>238</v>
      </c>
      <c r="I112" t="s">
        <v>239</v>
      </c>
      <c r="J112" t="s">
        <v>735</v>
      </c>
      <c r="K112" s="91">
        <v>0.67</v>
      </c>
      <c r="L112" t="s">
        <v>105</v>
      </c>
      <c r="M112" s="91">
        <v>5.5</v>
      </c>
      <c r="N112" s="91">
        <v>-0.05</v>
      </c>
      <c r="O112" s="91">
        <v>40796.129999999997</v>
      </c>
      <c r="P112" s="91">
        <v>130.54</v>
      </c>
      <c r="Q112" s="91">
        <v>0</v>
      </c>
      <c r="R112" s="91">
        <v>53.255268102000002</v>
      </c>
      <c r="S112" s="91">
        <v>0.19</v>
      </c>
      <c r="T112" s="91">
        <v>0</v>
      </c>
      <c r="U112" s="91">
        <v>0</v>
      </c>
    </row>
    <row r="113" spans="2:21">
      <c r="B113" t="s">
        <v>736</v>
      </c>
      <c r="C113" t="s">
        <v>737</v>
      </c>
      <c r="D113" t="s">
        <v>103</v>
      </c>
      <c r="E113" t="s">
        <v>126</v>
      </c>
      <c r="F113" t="s">
        <v>738</v>
      </c>
      <c r="G113" t="s">
        <v>538</v>
      </c>
      <c r="H113" t="s">
        <v>238</v>
      </c>
      <c r="I113" t="s">
        <v>239</v>
      </c>
      <c r="J113" t="s">
        <v>725</v>
      </c>
      <c r="K113" s="91">
        <v>3.75</v>
      </c>
      <c r="L113" t="s">
        <v>105</v>
      </c>
      <c r="M113" s="91">
        <v>1</v>
      </c>
      <c r="N113" s="91">
        <v>2.33</v>
      </c>
      <c r="O113" s="91">
        <v>11848913.17</v>
      </c>
      <c r="P113" s="91">
        <v>99.52</v>
      </c>
      <c r="Q113" s="91">
        <v>0</v>
      </c>
      <c r="R113" s="91">
        <v>11792.038386783999</v>
      </c>
      <c r="S113" s="91">
        <v>6.18</v>
      </c>
      <c r="T113" s="91">
        <v>0.56999999999999995</v>
      </c>
      <c r="U113" s="91">
        <v>0.08</v>
      </c>
    </row>
    <row r="114" spans="2:21">
      <c r="B114" t="s">
        <v>739</v>
      </c>
      <c r="C114" t="s">
        <v>740</v>
      </c>
      <c r="D114" t="s">
        <v>103</v>
      </c>
      <c r="E114" t="s">
        <v>126</v>
      </c>
      <c r="F114" t="s">
        <v>741</v>
      </c>
      <c r="G114" t="s">
        <v>636</v>
      </c>
      <c r="H114" t="s">
        <v>238</v>
      </c>
      <c r="I114" t="s">
        <v>239</v>
      </c>
      <c r="J114" t="s">
        <v>742</v>
      </c>
      <c r="K114" s="91">
        <v>1.29</v>
      </c>
      <c r="L114" t="s">
        <v>105</v>
      </c>
      <c r="M114" s="91">
        <v>6.99</v>
      </c>
      <c r="N114" s="91">
        <v>13.78</v>
      </c>
      <c r="O114" s="91">
        <v>187165.9</v>
      </c>
      <c r="P114" s="91">
        <v>121</v>
      </c>
      <c r="Q114" s="91">
        <v>0</v>
      </c>
      <c r="R114" s="91">
        <v>226.47073900000001</v>
      </c>
      <c r="S114" s="91">
        <v>0.18</v>
      </c>
      <c r="T114" s="91">
        <v>0.01</v>
      </c>
      <c r="U114" s="91">
        <v>0</v>
      </c>
    </row>
    <row r="115" spans="2:21">
      <c r="B115" t="s">
        <v>743</v>
      </c>
      <c r="C115" t="s">
        <v>744</v>
      </c>
      <c r="D115" t="s">
        <v>103</v>
      </c>
      <c r="E115" t="s">
        <v>126</v>
      </c>
      <c r="F115" t="s">
        <v>745</v>
      </c>
      <c r="G115" t="s">
        <v>507</v>
      </c>
      <c r="H115" t="s">
        <v>238</v>
      </c>
      <c r="I115" t="s">
        <v>239</v>
      </c>
      <c r="J115" t="s">
        <v>746</v>
      </c>
      <c r="K115" s="91">
        <v>4.76</v>
      </c>
      <c r="L115" t="s">
        <v>105</v>
      </c>
      <c r="M115" s="91">
        <v>2.75</v>
      </c>
      <c r="N115" s="91">
        <v>17.62</v>
      </c>
      <c r="O115" s="91">
        <v>3520477</v>
      </c>
      <c r="P115" s="91">
        <v>78.599999999999994</v>
      </c>
      <c r="Q115" s="91">
        <v>0</v>
      </c>
      <c r="R115" s="91">
        <v>2767.0949220000002</v>
      </c>
      <c r="S115" s="91">
        <v>1.66</v>
      </c>
      <c r="T115" s="91">
        <v>0.13</v>
      </c>
      <c r="U115" s="91">
        <v>0.02</v>
      </c>
    </row>
    <row r="116" spans="2:21">
      <c r="B116" t="s">
        <v>747</v>
      </c>
      <c r="C116" t="s">
        <v>748</v>
      </c>
      <c r="D116" t="s">
        <v>103</v>
      </c>
      <c r="E116" t="s">
        <v>126</v>
      </c>
      <c r="F116" t="s">
        <v>749</v>
      </c>
      <c r="G116" t="s">
        <v>441</v>
      </c>
      <c r="H116" t="s">
        <v>238</v>
      </c>
      <c r="I116" t="s">
        <v>239</v>
      </c>
      <c r="J116" t="s">
        <v>368</v>
      </c>
      <c r="K116" s="91">
        <v>0.73</v>
      </c>
      <c r="L116" t="s">
        <v>105</v>
      </c>
      <c r="M116" s="91">
        <v>6</v>
      </c>
      <c r="N116" s="91">
        <v>0.01</v>
      </c>
      <c r="O116" s="91">
        <v>6508370.8799999999</v>
      </c>
      <c r="P116" s="91">
        <v>48.22</v>
      </c>
      <c r="Q116" s="91">
        <v>0</v>
      </c>
      <c r="R116" s="91">
        <v>3138.3364383359999</v>
      </c>
      <c r="S116" s="91">
        <v>5.51</v>
      </c>
      <c r="T116" s="91">
        <v>0.15</v>
      </c>
      <c r="U116" s="91">
        <v>0.02</v>
      </c>
    </row>
    <row r="117" spans="2:21">
      <c r="B117" t="s">
        <v>750</v>
      </c>
      <c r="C117" t="s">
        <v>751</v>
      </c>
      <c r="D117" t="s">
        <v>103</v>
      </c>
      <c r="E117" t="s">
        <v>126</v>
      </c>
      <c r="F117" t="s">
        <v>749</v>
      </c>
      <c r="G117" t="s">
        <v>441</v>
      </c>
      <c r="H117" t="s">
        <v>238</v>
      </c>
      <c r="I117" t="s">
        <v>239</v>
      </c>
      <c r="J117" t="s">
        <v>752</v>
      </c>
      <c r="K117" s="91">
        <v>0.72</v>
      </c>
      <c r="L117" t="s">
        <v>105</v>
      </c>
      <c r="M117" s="91">
        <v>6.9</v>
      </c>
      <c r="N117" s="91">
        <v>0.01</v>
      </c>
      <c r="O117" s="91">
        <v>8420548.8300000001</v>
      </c>
      <c r="P117" s="91">
        <v>54.8</v>
      </c>
      <c r="Q117" s="91">
        <v>0</v>
      </c>
      <c r="R117" s="91">
        <v>4614.4607588400004</v>
      </c>
      <c r="S117" s="91">
        <v>4.8600000000000003</v>
      </c>
      <c r="T117" s="91">
        <v>0.22</v>
      </c>
      <c r="U117" s="91">
        <v>0.03</v>
      </c>
    </row>
    <row r="118" spans="2:21">
      <c r="B118" s="92" t="s">
        <v>300</v>
      </c>
      <c r="C118" s="16"/>
      <c r="D118" s="16"/>
      <c r="E118" s="16"/>
      <c r="F118" s="16"/>
      <c r="K118" s="93">
        <v>3.11</v>
      </c>
      <c r="N118" s="93">
        <v>3.04</v>
      </c>
      <c r="O118" s="93">
        <v>462122982.44</v>
      </c>
      <c r="Q118" s="93">
        <v>1917.6578400000001</v>
      </c>
      <c r="R118" s="93">
        <v>467244.24460186402</v>
      </c>
      <c r="T118" s="93">
        <v>22.73</v>
      </c>
      <c r="U118" s="93">
        <v>3.29</v>
      </c>
    </row>
    <row r="119" spans="2:21">
      <c r="B119" t="s">
        <v>753</v>
      </c>
      <c r="C119" t="s">
        <v>754</v>
      </c>
      <c r="D119" t="s">
        <v>103</v>
      </c>
      <c r="E119" t="s">
        <v>126</v>
      </c>
      <c r="F119" t="s">
        <v>401</v>
      </c>
      <c r="G119" t="s">
        <v>397</v>
      </c>
      <c r="H119" t="s">
        <v>230</v>
      </c>
      <c r="I119" t="s">
        <v>231</v>
      </c>
      <c r="J119" t="s">
        <v>426</v>
      </c>
      <c r="K119" s="91">
        <v>3.54</v>
      </c>
      <c r="L119" t="s">
        <v>105</v>
      </c>
      <c r="M119" s="91">
        <v>2.4700000000000002</v>
      </c>
      <c r="N119" s="91">
        <v>1.56</v>
      </c>
      <c r="O119" s="91">
        <v>24248393</v>
      </c>
      <c r="P119" s="91">
        <v>104.01</v>
      </c>
      <c r="Q119" s="91">
        <v>0</v>
      </c>
      <c r="R119" s="91">
        <v>25220.753559299999</v>
      </c>
      <c r="S119" s="91">
        <v>0.73</v>
      </c>
      <c r="T119" s="91">
        <v>1.23</v>
      </c>
      <c r="U119" s="91">
        <v>0.18</v>
      </c>
    </row>
    <row r="120" spans="2:21">
      <c r="B120" t="s">
        <v>755</v>
      </c>
      <c r="C120" t="s">
        <v>756</v>
      </c>
      <c r="D120" t="s">
        <v>103</v>
      </c>
      <c r="E120" t="s">
        <v>126</v>
      </c>
      <c r="F120" t="s">
        <v>401</v>
      </c>
      <c r="G120" t="s">
        <v>397</v>
      </c>
      <c r="H120" t="s">
        <v>230</v>
      </c>
      <c r="I120" t="s">
        <v>231</v>
      </c>
      <c r="J120" t="s">
        <v>426</v>
      </c>
      <c r="K120" s="91">
        <v>6.12</v>
      </c>
      <c r="L120" t="s">
        <v>105</v>
      </c>
      <c r="M120" s="91">
        <v>2.98</v>
      </c>
      <c r="N120" s="91">
        <v>2.44</v>
      </c>
      <c r="O120" s="91">
        <v>10731593</v>
      </c>
      <c r="P120" s="91">
        <v>104.22</v>
      </c>
      <c r="Q120" s="91">
        <v>0</v>
      </c>
      <c r="R120" s="91">
        <v>11184.466224600001</v>
      </c>
      <c r="S120" s="91">
        <v>0.42</v>
      </c>
      <c r="T120" s="91">
        <v>0.54</v>
      </c>
      <c r="U120" s="91">
        <v>0.08</v>
      </c>
    </row>
    <row r="121" spans="2:21">
      <c r="B121" t="s">
        <v>757</v>
      </c>
      <c r="C121" t="s">
        <v>758</v>
      </c>
      <c r="D121" t="s">
        <v>103</v>
      </c>
      <c r="E121" t="s">
        <v>126</v>
      </c>
      <c r="F121" t="s">
        <v>401</v>
      </c>
      <c r="G121" t="s">
        <v>397</v>
      </c>
      <c r="H121" t="s">
        <v>230</v>
      </c>
      <c r="I121" t="s">
        <v>231</v>
      </c>
      <c r="J121" t="s">
        <v>420</v>
      </c>
      <c r="K121" s="91">
        <v>1.64</v>
      </c>
      <c r="L121" t="s">
        <v>105</v>
      </c>
      <c r="M121" s="91">
        <v>2.74</v>
      </c>
      <c r="N121" s="91">
        <v>0.77</v>
      </c>
      <c r="O121" s="91">
        <v>31481698</v>
      </c>
      <c r="P121" s="91">
        <v>104.17</v>
      </c>
      <c r="Q121" s="91">
        <v>0</v>
      </c>
      <c r="R121" s="91">
        <v>32794.484806599998</v>
      </c>
      <c r="S121" s="91">
        <v>1.53</v>
      </c>
      <c r="T121" s="91">
        <v>1.6</v>
      </c>
      <c r="U121" s="91">
        <v>0.23</v>
      </c>
    </row>
    <row r="122" spans="2:21">
      <c r="B122" t="s">
        <v>759</v>
      </c>
      <c r="C122" t="s">
        <v>760</v>
      </c>
      <c r="D122" t="s">
        <v>103</v>
      </c>
      <c r="E122" t="s">
        <v>126</v>
      </c>
      <c r="F122" t="s">
        <v>419</v>
      </c>
      <c r="G122" t="s">
        <v>397</v>
      </c>
      <c r="H122" t="s">
        <v>230</v>
      </c>
      <c r="I122" t="s">
        <v>231</v>
      </c>
      <c r="J122" t="s">
        <v>348</v>
      </c>
      <c r="K122" s="91">
        <v>0.16</v>
      </c>
      <c r="L122" t="s">
        <v>105</v>
      </c>
      <c r="M122" s="91">
        <v>1.81</v>
      </c>
      <c r="N122" s="91">
        <v>0.25</v>
      </c>
      <c r="O122" s="91">
        <v>12115427</v>
      </c>
      <c r="P122" s="91">
        <v>100.43</v>
      </c>
      <c r="Q122" s="91">
        <v>0</v>
      </c>
      <c r="R122" s="91">
        <v>12167.523336099999</v>
      </c>
      <c r="S122" s="91">
        <v>1.93</v>
      </c>
      <c r="T122" s="91">
        <v>0.59</v>
      </c>
      <c r="U122" s="91">
        <v>0.09</v>
      </c>
    </row>
    <row r="123" spans="2:21">
      <c r="B123" t="s">
        <v>761</v>
      </c>
      <c r="C123" t="s">
        <v>762</v>
      </c>
      <c r="D123" t="s">
        <v>103</v>
      </c>
      <c r="E123" t="s">
        <v>126</v>
      </c>
      <c r="F123" t="s">
        <v>419</v>
      </c>
      <c r="G123" t="s">
        <v>397</v>
      </c>
      <c r="H123" t="s">
        <v>230</v>
      </c>
      <c r="I123" t="s">
        <v>231</v>
      </c>
      <c r="J123" t="s">
        <v>763</v>
      </c>
      <c r="K123" s="91">
        <v>0.64</v>
      </c>
      <c r="L123" t="s">
        <v>105</v>
      </c>
      <c r="M123" s="91">
        <v>5.9</v>
      </c>
      <c r="N123" s="91">
        <v>0.27</v>
      </c>
      <c r="O123" s="91">
        <v>13984395.6</v>
      </c>
      <c r="P123" s="91">
        <v>105.72</v>
      </c>
      <c r="Q123" s="91">
        <v>0</v>
      </c>
      <c r="R123" s="91">
        <v>14784.303028320001</v>
      </c>
      <c r="S123" s="91">
        <v>2.59</v>
      </c>
      <c r="T123" s="91">
        <v>0.72</v>
      </c>
      <c r="U123" s="91">
        <v>0.1</v>
      </c>
    </row>
    <row r="124" spans="2:21">
      <c r="B124" t="s">
        <v>764</v>
      </c>
      <c r="C124" t="s">
        <v>765</v>
      </c>
      <c r="D124" t="s">
        <v>103</v>
      </c>
      <c r="E124" t="s">
        <v>126</v>
      </c>
      <c r="F124" t="s">
        <v>440</v>
      </c>
      <c r="G124" t="s">
        <v>441</v>
      </c>
      <c r="H124" t="s">
        <v>442</v>
      </c>
      <c r="I124" t="s">
        <v>153</v>
      </c>
      <c r="J124" t="s">
        <v>443</v>
      </c>
      <c r="K124" s="91">
        <v>4.55</v>
      </c>
      <c r="L124" t="s">
        <v>105</v>
      </c>
      <c r="M124" s="91">
        <v>1.63</v>
      </c>
      <c r="N124" s="91">
        <v>1.81</v>
      </c>
      <c r="O124" s="91">
        <v>6834556</v>
      </c>
      <c r="P124" s="91">
        <v>99.86</v>
      </c>
      <c r="Q124" s="91">
        <v>0</v>
      </c>
      <c r="R124" s="91">
        <v>6824.9876216000002</v>
      </c>
      <c r="S124" s="91">
        <v>1.25</v>
      </c>
      <c r="T124" s="91">
        <v>0.33</v>
      </c>
      <c r="U124" s="91">
        <v>0.05</v>
      </c>
    </row>
    <row r="125" spans="2:21">
      <c r="B125" t="s">
        <v>766</v>
      </c>
      <c r="C125" t="s">
        <v>767</v>
      </c>
      <c r="D125" t="s">
        <v>103</v>
      </c>
      <c r="E125" t="s">
        <v>126</v>
      </c>
      <c r="F125" t="s">
        <v>475</v>
      </c>
      <c r="G125" t="s">
        <v>135</v>
      </c>
      <c r="H125" t="s">
        <v>465</v>
      </c>
      <c r="I125" t="s">
        <v>231</v>
      </c>
      <c r="J125" t="s">
        <v>768</v>
      </c>
      <c r="K125" s="91">
        <v>2.13</v>
      </c>
      <c r="L125" t="s">
        <v>105</v>
      </c>
      <c r="M125" s="91">
        <v>5.0199999999999996</v>
      </c>
      <c r="N125" s="91">
        <v>0.67</v>
      </c>
      <c r="O125" s="91">
        <v>5247315</v>
      </c>
      <c r="P125" s="91">
        <v>102.14</v>
      </c>
      <c r="Q125" s="91">
        <v>0</v>
      </c>
      <c r="R125" s="91">
        <v>5359.6075410000003</v>
      </c>
      <c r="S125" s="91">
        <v>0.72</v>
      </c>
      <c r="T125" s="91">
        <v>0.26</v>
      </c>
      <c r="U125" s="91">
        <v>0.04</v>
      </c>
    </row>
    <row r="126" spans="2:21">
      <c r="B126" t="s">
        <v>769</v>
      </c>
      <c r="C126" t="s">
        <v>770</v>
      </c>
      <c r="D126" t="s">
        <v>103</v>
      </c>
      <c r="E126" t="s">
        <v>126</v>
      </c>
      <c r="F126" t="s">
        <v>488</v>
      </c>
      <c r="G126" t="s">
        <v>397</v>
      </c>
      <c r="H126" t="s">
        <v>465</v>
      </c>
      <c r="I126" t="s">
        <v>231</v>
      </c>
      <c r="J126" t="s">
        <v>771</v>
      </c>
      <c r="K126" s="91">
        <v>0.42</v>
      </c>
      <c r="L126" t="s">
        <v>105</v>
      </c>
      <c r="M126" s="91">
        <v>6.1</v>
      </c>
      <c r="N126" s="91">
        <v>0.36</v>
      </c>
      <c r="O126" s="91">
        <v>1999691.5</v>
      </c>
      <c r="P126" s="91">
        <v>105.94</v>
      </c>
      <c r="Q126" s="91">
        <v>0</v>
      </c>
      <c r="R126" s="91">
        <v>2118.4731750999999</v>
      </c>
      <c r="S126" s="91">
        <v>1.33</v>
      </c>
      <c r="T126" s="91">
        <v>0.1</v>
      </c>
      <c r="U126" s="91">
        <v>0.01</v>
      </c>
    </row>
    <row r="127" spans="2:21">
      <c r="B127" t="s">
        <v>772</v>
      </c>
      <c r="C127" t="s">
        <v>773</v>
      </c>
      <c r="D127" t="s">
        <v>103</v>
      </c>
      <c r="E127" t="s">
        <v>126</v>
      </c>
      <c r="F127" t="s">
        <v>495</v>
      </c>
      <c r="G127" t="s">
        <v>397</v>
      </c>
      <c r="H127" t="s">
        <v>465</v>
      </c>
      <c r="I127" t="s">
        <v>231</v>
      </c>
      <c r="J127" t="s">
        <v>774</v>
      </c>
      <c r="K127" s="91">
        <v>1.49</v>
      </c>
      <c r="L127" t="s">
        <v>105</v>
      </c>
      <c r="M127" s="91">
        <v>1.05</v>
      </c>
      <c r="N127" s="91">
        <v>0.42</v>
      </c>
      <c r="O127" s="91">
        <v>4847333</v>
      </c>
      <c r="P127" s="91">
        <v>100.95</v>
      </c>
      <c r="Q127" s="91">
        <v>12.828950000000001</v>
      </c>
      <c r="R127" s="91">
        <v>4906.2116134999997</v>
      </c>
      <c r="S127" s="91">
        <v>1.62</v>
      </c>
      <c r="T127" s="91">
        <v>0.24</v>
      </c>
      <c r="U127" s="91">
        <v>0.03</v>
      </c>
    </row>
    <row r="128" spans="2:21">
      <c r="B128" t="s">
        <v>775</v>
      </c>
      <c r="C128" t="s">
        <v>776</v>
      </c>
      <c r="D128" t="s">
        <v>103</v>
      </c>
      <c r="E128" t="s">
        <v>126</v>
      </c>
      <c r="F128" t="s">
        <v>506</v>
      </c>
      <c r="G128" t="s">
        <v>2241</v>
      </c>
      <c r="H128" t="s">
        <v>508</v>
      </c>
      <c r="I128" t="s">
        <v>153</v>
      </c>
      <c r="J128" t="s">
        <v>777</v>
      </c>
      <c r="K128" s="91">
        <v>3.65</v>
      </c>
      <c r="L128" t="s">
        <v>105</v>
      </c>
      <c r="M128" s="91">
        <v>4.8</v>
      </c>
      <c r="N128" s="91">
        <v>1.63</v>
      </c>
      <c r="O128" s="91">
        <v>5744753.2400000002</v>
      </c>
      <c r="P128" s="91">
        <v>113.88</v>
      </c>
      <c r="Q128" s="91">
        <v>0</v>
      </c>
      <c r="R128" s="91">
        <v>6542.1249897119997</v>
      </c>
      <c r="S128" s="91">
        <v>0.28000000000000003</v>
      </c>
      <c r="T128" s="91">
        <v>0.32</v>
      </c>
      <c r="U128" s="91">
        <v>0.05</v>
      </c>
    </row>
    <row r="129" spans="2:21">
      <c r="B129" t="s">
        <v>778</v>
      </c>
      <c r="C129" t="s">
        <v>779</v>
      </c>
      <c r="D129" t="s">
        <v>103</v>
      </c>
      <c r="E129" t="s">
        <v>126</v>
      </c>
      <c r="F129" t="s">
        <v>506</v>
      </c>
      <c r="G129" t="s">
        <v>2241</v>
      </c>
      <c r="H129" t="s">
        <v>508</v>
      </c>
      <c r="I129" t="s">
        <v>153</v>
      </c>
      <c r="J129" t="s">
        <v>780</v>
      </c>
      <c r="K129" s="91">
        <v>2.31</v>
      </c>
      <c r="L129" t="s">
        <v>105</v>
      </c>
      <c r="M129" s="91">
        <v>4.5</v>
      </c>
      <c r="N129" s="91">
        <v>1.22</v>
      </c>
      <c r="O129" s="91">
        <v>10937988</v>
      </c>
      <c r="P129" s="91">
        <v>108.19</v>
      </c>
      <c r="Q129" s="91">
        <v>0</v>
      </c>
      <c r="R129" s="91">
        <v>11833.8092172</v>
      </c>
      <c r="S129" s="91">
        <v>1.82</v>
      </c>
      <c r="T129" s="91">
        <v>0.57999999999999996</v>
      </c>
      <c r="U129" s="91">
        <v>0.08</v>
      </c>
    </row>
    <row r="130" spans="2:21">
      <c r="B130" t="s">
        <v>781</v>
      </c>
      <c r="C130" t="s">
        <v>782</v>
      </c>
      <c r="D130" t="s">
        <v>103</v>
      </c>
      <c r="E130" t="s">
        <v>126</v>
      </c>
      <c r="F130" t="s">
        <v>783</v>
      </c>
      <c r="G130" t="s">
        <v>784</v>
      </c>
      <c r="H130" t="s">
        <v>508</v>
      </c>
      <c r="I130" t="s">
        <v>153</v>
      </c>
      <c r="J130" t="s">
        <v>785</v>
      </c>
      <c r="K130" s="91">
        <v>3.12</v>
      </c>
      <c r="L130" t="s">
        <v>105</v>
      </c>
      <c r="M130" s="91">
        <v>4.5</v>
      </c>
      <c r="N130" s="91">
        <v>1.38</v>
      </c>
      <c r="O130" s="91">
        <v>21258721.940000001</v>
      </c>
      <c r="P130" s="91">
        <v>110.03</v>
      </c>
      <c r="Q130" s="91">
        <v>478.32123999999999</v>
      </c>
      <c r="R130" s="91">
        <v>23869.292990581998</v>
      </c>
      <c r="S130" s="91">
        <v>5.08</v>
      </c>
      <c r="T130" s="91">
        <v>1.1599999999999999</v>
      </c>
      <c r="U130" s="91">
        <v>0.17</v>
      </c>
    </row>
    <row r="131" spans="2:21">
      <c r="B131" t="s">
        <v>786</v>
      </c>
      <c r="C131" t="s">
        <v>787</v>
      </c>
      <c r="D131" t="s">
        <v>103</v>
      </c>
      <c r="E131" t="s">
        <v>126</v>
      </c>
      <c r="F131" t="s">
        <v>783</v>
      </c>
      <c r="G131" t="s">
        <v>784</v>
      </c>
      <c r="H131" t="s">
        <v>508</v>
      </c>
      <c r="I131" t="s">
        <v>153</v>
      </c>
      <c r="J131" t="s">
        <v>472</v>
      </c>
      <c r="K131" s="91">
        <v>5.91</v>
      </c>
      <c r="L131" t="s">
        <v>105</v>
      </c>
      <c r="M131" s="91">
        <v>2.61</v>
      </c>
      <c r="N131" s="91">
        <v>2.34</v>
      </c>
      <c r="O131" s="91">
        <v>3628508</v>
      </c>
      <c r="P131" s="91">
        <v>102.36</v>
      </c>
      <c r="Q131" s="91">
        <v>0</v>
      </c>
      <c r="R131" s="91">
        <v>3714.1407887999999</v>
      </c>
      <c r="S131" s="91">
        <v>0.9</v>
      </c>
      <c r="T131" s="91">
        <v>0.18</v>
      </c>
      <c r="U131" s="91">
        <v>0.03</v>
      </c>
    </row>
    <row r="132" spans="2:21">
      <c r="B132" t="s">
        <v>788</v>
      </c>
      <c r="C132" t="s">
        <v>789</v>
      </c>
      <c r="D132" t="s">
        <v>103</v>
      </c>
      <c r="E132" t="s">
        <v>126</v>
      </c>
      <c r="F132" t="s">
        <v>546</v>
      </c>
      <c r="G132" t="s">
        <v>441</v>
      </c>
      <c r="H132" t="s">
        <v>547</v>
      </c>
      <c r="I132" t="s">
        <v>231</v>
      </c>
      <c r="J132" t="s">
        <v>790</v>
      </c>
      <c r="K132" s="91">
        <v>3.85</v>
      </c>
      <c r="L132" t="s">
        <v>105</v>
      </c>
      <c r="M132" s="91">
        <v>3.5</v>
      </c>
      <c r="N132" s="91">
        <v>2.0699999999999998</v>
      </c>
      <c r="O132" s="91">
        <v>2229620.84</v>
      </c>
      <c r="P132" s="91">
        <v>106.5</v>
      </c>
      <c r="Q132" s="91">
        <v>0</v>
      </c>
      <c r="R132" s="91">
        <v>2374.5461946</v>
      </c>
      <c r="S132" s="91">
        <v>1.47</v>
      </c>
      <c r="T132" s="91">
        <v>0.12</v>
      </c>
      <c r="U132" s="91">
        <v>0.02</v>
      </c>
    </row>
    <row r="133" spans="2:21">
      <c r="B133" t="s">
        <v>791</v>
      </c>
      <c r="C133" t="s">
        <v>792</v>
      </c>
      <c r="D133" t="s">
        <v>103</v>
      </c>
      <c r="E133" t="s">
        <v>126</v>
      </c>
      <c r="F133" t="s">
        <v>558</v>
      </c>
      <c r="G133" t="s">
        <v>441</v>
      </c>
      <c r="H133" t="s">
        <v>542</v>
      </c>
      <c r="I133" t="s">
        <v>153</v>
      </c>
      <c r="J133" t="s">
        <v>793</v>
      </c>
      <c r="K133" s="91">
        <v>0.97</v>
      </c>
      <c r="L133" t="s">
        <v>105</v>
      </c>
      <c r="M133" s="91">
        <v>7.2</v>
      </c>
      <c r="N133" s="91">
        <v>1.17</v>
      </c>
      <c r="O133" s="91">
        <v>705077.63</v>
      </c>
      <c r="P133" s="91">
        <v>107.78</v>
      </c>
      <c r="Q133" s="91">
        <v>0</v>
      </c>
      <c r="R133" s="91">
        <v>759.93266961400002</v>
      </c>
      <c r="S133" s="91">
        <v>0.9</v>
      </c>
      <c r="T133" s="91">
        <v>0.04</v>
      </c>
      <c r="U133" s="91">
        <v>0.01</v>
      </c>
    </row>
    <row r="134" spans="2:21">
      <c r="B134" t="s">
        <v>794</v>
      </c>
      <c r="C134" t="s">
        <v>795</v>
      </c>
      <c r="D134" t="s">
        <v>103</v>
      </c>
      <c r="E134" t="s">
        <v>126</v>
      </c>
      <c r="F134" t="s">
        <v>558</v>
      </c>
      <c r="G134" t="s">
        <v>441</v>
      </c>
      <c r="H134" t="s">
        <v>542</v>
      </c>
      <c r="I134" t="s">
        <v>153</v>
      </c>
      <c r="J134" t="s">
        <v>692</v>
      </c>
      <c r="K134" s="91">
        <v>4.33</v>
      </c>
      <c r="L134" t="s">
        <v>105</v>
      </c>
      <c r="M134" s="91">
        <v>5.05</v>
      </c>
      <c r="N134" s="91">
        <v>2.82</v>
      </c>
      <c r="O134" s="91">
        <v>5464677.1900000004</v>
      </c>
      <c r="P134" s="91">
        <v>110.34</v>
      </c>
      <c r="Q134" s="91">
        <v>0</v>
      </c>
      <c r="R134" s="91">
        <v>6029.7248114459999</v>
      </c>
      <c r="S134" s="91">
        <v>0.98</v>
      </c>
      <c r="T134" s="91">
        <v>0.28999999999999998</v>
      </c>
      <c r="U134" s="91">
        <v>0.04</v>
      </c>
    </row>
    <row r="135" spans="2:21">
      <c r="B135" t="s">
        <v>796</v>
      </c>
      <c r="C135" t="s">
        <v>797</v>
      </c>
      <c r="D135" t="s">
        <v>103</v>
      </c>
      <c r="E135" t="s">
        <v>126</v>
      </c>
      <c r="F135" t="s">
        <v>798</v>
      </c>
      <c r="G135" t="s">
        <v>615</v>
      </c>
      <c r="H135" t="s">
        <v>542</v>
      </c>
      <c r="I135" t="s">
        <v>153</v>
      </c>
      <c r="J135" t="s">
        <v>426</v>
      </c>
      <c r="K135" s="91">
        <v>6.56</v>
      </c>
      <c r="L135" t="s">
        <v>105</v>
      </c>
      <c r="M135" s="91">
        <v>2.63</v>
      </c>
      <c r="N135" s="91">
        <v>3</v>
      </c>
      <c r="O135" s="91">
        <v>5515161</v>
      </c>
      <c r="P135" s="91">
        <v>99.56</v>
      </c>
      <c r="Q135" s="91">
        <v>0</v>
      </c>
      <c r="R135" s="91">
        <v>5490.8942915999996</v>
      </c>
      <c r="S135" s="91">
        <v>0.49</v>
      </c>
      <c r="T135" s="91">
        <v>0.27</v>
      </c>
      <c r="U135" s="91">
        <v>0.04</v>
      </c>
    </row>
    <row r="136" spans="2:21">
      <c r="B136" t="s">
        <v>799</v>
      </c>
      <c r="C136" t="s">
        <v>800</v>
      </c>
      <c r="D136" t="s">
        <v>103</v>
      </c>
      <c r="E136" t="s">
        <v>126</v>
      </c>
      <c r="F136" t="s">
        <v>576</v>
      </c>
      <c r="G136" t="s">
        <v>507</v>
      </c>
      <c r="H136" t="s">
        <v>547</v>
      </c>
      <c r="I136" t="s">
        <v>231</v>
      </c>
      <c r="J136" t="s">
        <v>801</v>
      </c>
      <c r="K136" s="91">
        <v>0.64</v>
      </c>
      <c r="L136" t="s">
        <v>105</v>
      </c>
      <c r="M136" s="91">
        <v>2.2999999999999998</v>
      </c>
      <c r="N136" s="91">
        <v>0.6</v>
      </c>
      <c r="O136" s="91">
        <v>16149955</v>
      </c>
      <c r="P136" s="91">
        <v>101.1</v>
      </c>
      <c r="Q136" s="91">
        <v>93.894220000000004</v>
      </c>
      <c r="R136" s="91">
        <v>16421.498725000001</v>
      </c>
      <c r="S136" s="91">
        <v>0.54</v>
      </c>
      <c r="T136" s="91">
        <v>0.8</v>
      </c>
      <c r="U136" s="91">
        <v>0.12</v>
      </c>
    </row>
    <row r="137" spans="2:21">
      <c r="B137" t="s">
        <v>802</v>
      </c>
      <c r="C137" t="s">
        <v>803</v>
      </c>
      <c r="D137" t="s">
        <v>103</v>
      </c>
      <c r="E137" t="s">
        <v>126</v>
      </c>
      <c r="F137" t="s">
        <v>804</v>
      </c>
      <c r="G137" t="s">
        <v>441</v>
      </c>
      <c r="H137" t="s">
        <v>601</v>
      </c>
      <c r="I137" t="s">
        <v>153</v>
      </c>
      <c r="J137" t="s">
        <v>805</v>
      </c>
      <c r="K137" s="91">
        <v>1.53</v>
      </c>
      <c r="L137" t="s">
        <v>105</v>
      </c>
      <c r="M137" s="91">
        <v>3.5</v>
      </c>
      <c r="N137" s="91">
        <v>1.34</v>
      </c>
      <c r="O137" s="91">
        <v>1150000</v>
      </c>
      <c r="P137" s="91">
        <v>104.24</v>
      </c>
      <c r="Q137" s="91">
        <v>0</v>
      </c>
      <c r="R137" s="91">
        <v>1198.76</v>
      </c>
      <c r="S137" s="91">
        <v>0.51</v>
      </c>
      <c r="T137" s="91">
        <v>0.06</v>
      </c>
      <c r="U137" s="91">
        <v>0.01</v>
      </c>
    </row>
    <row r="138" spans="2:21">
      <c r="B138" t="s">
        <v>806</v>
      </c>
      <c r="C138" t="s">
        <v>807</v>
      </c>
      <c r="D138" t="s">
        <v>103</v>
      </c>
      <c r="E138" t="s">
        <v>126</v>
      </c>
      <c r="F138" t="s">
        <v>808</v>
      </c>
      <c r="G138" t="s">
        <v>784</v>
      </c>
      <c r="H138" t="s">
        <v>601</v>
      </c>
      <c r="I138" t="s">
        <v>153</v>
      </c>
      <c r="J138" t="s">
        <v>809</v>
      </c>
      <c r="K138" s="91">
        <v>0.91</v>
      </c>
      <c r="L138" t="s">
        <v>105</v>
      </c>
      <c r="M138" s="91">
        <v>5.55</v>
      </c>
      <c r="N138" s="91">
        <v>0.79</v>
      </c>
      <c r="O138" s="91">
        <v>813582.37</v>
      </c>
      <c r="P138" s="91">
        <v>104.79</v>
      </c>
      <c r="Q138" s="91">
        <v>0</v>
      </c>
      <c r="R138" s="91">
        <v>852.55296552300001</v>
      </c>
      <c r="S138" s="91">
        <v>3.39</v>
      </c>
      <c r="T138" s="91">
        <v>0.04</v>
      </c>
      <c r="U138" s="91">
        <v>0.01</v>
      </c>
    </row>
    <row r="139" spans="2:21">
      <c r="B139" t="s">
        <v>810</v>
      </c>
      <c r="C139" t="s">
        <v>811</v>
      </c>
      <c r="D139" t="s">
        <v>103</v>
      </c>
      <c r="E139" t="s">
        <v>126</v>
      </c>
      <c r="F139" t="s">
        <v>812</v>
      </c>
      <c r="G139" t="s">
        <v>441</v>
      </c>
      <c r="H139" t="s">
        <v>584</v>
      </c>
      <c r="I139" t="s">
        <v>231</v>
      </c>
      <c r="J139" t="s">
        <v>485</v>
      </c>
      <c r="K139" s="91">
        <v>3.57</v>
      </c>
      <c r="L139" t="s">
        <v>105</v>
      </c>
      <c r="M139" s="91">
        <v>3.7</v>
      </c>
      <c r="N139" s="91">
        <v>2.13</v>
      </c>
      <c r="O139" s="91">
        <v>5172873.22</v>
      </c>
      <c r="P139" s="91">
        <v>106.67</v>
      </c>
      <c r="Q139" s="91">
        <v>0</v>
      </c>
      <c r="R139" s="91">
        <v>5517.9038637739995</v>
      </c>
      <c r="S139" s="91">
        <v>2.1800000000000002</v>
      </c>
      <c r="T139" s="91">
        <v>0.27</v>
      </c>
      <c r="U139" s="91">
        <v>0.04</v>
      </c>
    </row>
    <row r="140" spans="2:21">
      <c r="B140" t="s">
        <v>813</v>
      </c>
      <c r="C140" t="s">
        <v>814</v>
      </c>
      <c r="D140" t="s">
        <v>103</v>
      </c>
      <c r="E140" t="s">
        <v>126</v>
      </c>
      <c r="F140" t="s">
        <v>815</v>
      </c>
      <c r="G140" t="s">
        <v>130</v>
      </c>
      <c r="H140" t="s">
        <v>584</v>
      </c>
      <c r="I140" t="s">
        <v>231</v>
      </c>
      <c r="J140" t="s">
        <v>319</v>
      </c>
      <c r="K140" s="91">
        <v>3.08</v>
      </c>
      <c r="L140" t="s">
        <v>105</v>
      </c>
      <c r="M140" s="91">
        <v>2.95</v>
      </c>
      <c r="N140" s="91">
        <v>2.15</v>
      </c>
      <c r="O140" s="91">
        <v>2408332.9700000002</v>
      </c>
      <c r="P140" s="91">
        <v>103.25</v>
      </c>
      <c r="Q140" s="91">
        <v>0</v>
      </c>
      <c r="R140" s="91">
        <v>2486.6037915249999</v>
      </c>
      <c r="S140" s="91">
        <v>1.04</v>
      </c>
      <c r="T140" s="91">
        <v>0.12</v>
      </c>
      <c r="U140" s="91">
        <v>0.02</v>
      </c>
    </row>
    <row r="141" spans="2:21">
      <c r="B141" t="s">
        <v>816</v>
      </c>
      <c r="C141" t="s">
        <v>817</v>
      </c>
      <c r="D141" t="s">
        <v>103</v>
      </c>
      <c r="E141" t="s">
        <v>126</v>
      </c>
      <c r="F141" t="s">
        <v>815</v>
      </c>
      <c r="G141" t="s">
        <v>130</v>
      </c>
      <c r="H141" t="s">
        <v>584</v>
      </c>
      <c r="I141" t="s">
        <v>231</v>
      </c>
      <c r="J141" t="s">
        <v>528</v>
      </c>
      <c r="K141" s="91">
        <v>5.22</v>
      </c>
      <c r="L141" t="s">
        <v>105</v>
      </c>
      <c r="M141" s="91">
        <v>2.39</v>
      </c>
      <c r="N141" s="91">
        <v>3.42</v>
      </c>
      <c r="O141" s="91">
        <v>2430046</v>
      </c>
      <c r="P141" s="91">
        <v>95.53</v>
      </c>
      <c r="Q141" s="91">
        <v>0</v>
      </c>
      <c r="R141" s="91">
        <v>2321.4229438000002</v>
      </c>
      <c r="S141" s="91">
        <v>2.0099999999999998</v>
      </c>
      <c r="T141" s="91">
        <v>0.11</v>
      </c>
      <c r="U141" s="91">
        <v>0.02</v>
      </c>
    </row>
    <row r="142" spans="2:21">
      <c r="B142" t="s">
        <v>818</v>
      </c>
      <c r="C142" t="s">
        <v>819</v>
      </c>
      <c r="D142" t="s">
        <v>103</v>
      </c>
      <c r="E142" t="s">
        <v>126</v>
      </c>
      <c r="F142" t="s">
        <v>820</v>
      </c>
      <c r="G142" t="s">
        <v>821</v>
      </c>
      <c r="H142" t="s">
        <v>584</v>
      </c>
      <c r="I142" t="s">
        <v>231</v>
      </c>
      <c r="J142" t="s">
        <v>822</v>
      </c>
      <c r="K142" s="91">
        <v>3.62</v>
      </c>
      <c r="L142" t="s">
        <v>105</v>
      </c>
      <c r="M142" s="91">
        <v>5.89</v>
      </c>
      <c r="N142" s="91">
        <v>2.4500000000000002</v>
      </c>
      <c r="O142" s="91">
        <v>2988459.77</v>
      </c>
      <c r="P142" s="91">
        <v>114.49</v>
      </c>
      <c r="Q142" s="91">
        <v>0</v>
      </c>
      <c r="R142" s="91">
        <v>3421.4875906729999</v>
      </c>
      <c r="S142" s="91">
        <v>0.61</v>
      </c>
      <c r="T142" s="91">
        <v>0.17</v>
      </c>
      <c r="U142" s="91">
        <v>0.02</v>
      </c>
    </row>
    <row r="143" spans="2:21">
      <c r="B143" t="s">
        <v>823</v>
      </c>
      <c r="C143" t="s">
        <v>824</v>
      </c>
      <c r="D143" t="s">
        <v>103</v>
      </c>
      <c r="E143" t="s">
        <v>126</v>
      </c>
      <c r="F143" t="s">
        <v>587</v>
      </c>
      <c r="G143" t="s">
        <v>135</v>
      </c>
      <c r="H143" t="s">
        <v>584</v>
      </c>
      <c r="I143" t="s">
        <v>231</v>
      </c>
      <c r="J143" t="s">
        <v>469</v>
      </c>
      <c r="K143" s="91">
        <v>0.26</v>
      </c>
      <c r="L143" t="s">
        <v>105</v>
      </c>
      <c r="M143" s="91">
        <v>6.74</v>
      </c>
      <c r="N143" s="91">
        <v>1.1399999999999999</v>
      </c>
      <c r="O143" s="91">
        <v>3520595.85</v>
      </c>
      <c r="P143" s="91">
        <v>103.19</v>
      </c>
      <c r="Q143" s="91">
        <v>0</v>
      </c>
      <c r="R143" s="91">
        <v>3632.9028576149999</v>
      </c>
      <c r="S143" s="91">
        <v>4.1100000000000003</v>
      </c>
      <c r="T143" s="91">
        <v>0.18</v>
      </c>
      <c r="U143" s="91">
        <v>0.03</v>
      </c>
    </row>
    <row r="144" spans="2:21">
      <c r="B144" t="s">
        <v>825</v>
      </c>
      <c r="C144" t="s">
        <v>826</v>
      </c>
      <c r="D144" t="s">
        <v>103</v>
      </c>
      <c r="E144" t="s">
        <v>126</v>
      </c>
      <c r="F144" t="s">
        <v>587</v>
      </c>
      <c r="G144" t="s">
        <v>135</v>
      </c>
      <c r="H144" t="s">
        <v>584</v>
      </c>
      <c r="I144" t="s">
        <v>231</v>
      </c>
      <c r="J144" t="s">
        <v>827</v>
      </c>
      <c r="K144" s="91">
        <v>3.68</v>
      </c>
      <c r="L144" t="s">
        <v>105</v>
      </c>
      <c r="M144" s="91">
        <v>4.1399999999999997</v>
      </c>
      <c r="N144" s="91">
        <v>2.29</v>
      </c>
      <c r="O144" s="91">
        <v>1835646.3</v>
      </c>
      <c r="P144" s="91">
        <v>107.99</v>
      </c>
      <c r="Q144" s="91">
        <v>0</v>
      </c>
      <c r="R144" s="91">
        <v>1982.3144393699999</v>
      </c>
      <c r="S144" s="91">
        <v>0.25</v>
      </c>
      <c r="T144" s="91">
        <v>0.1</v>
      </c>
      <c r="U144" s="91">
        <v>0.01</v>
      </c>
    </row>
    <row r="145" spans="2:21">
      <c r="B145" t="s">
        <v>828</v>
      </c>
      <c r="C145" t="s">
        <v>829</v>
      </c>
      <c r="D145" t="s">
        <v>103</v>
      </c>
      <c r="E145" t="s">
        <v>126</v>
      </c>
      <c r="F145" t="s">
        <v>587</v>
      </c>
      <c r="G145" t="s">
        <v>135</v>
      </c>
      <c r="H145" t="s">
        <v>584</v>
      </c>
      <c r="I145" t="s">
        <v>231</v>
      </c>
      <c r="J145" t="s">
        <v>408</v>
      </c>
      <c r="K145" s="91">
        <v>6.27</v>
      </c>
      <c r="L145" t="s">
        <v>105</v>
      </c>
      <c r="M145" s="91">
        <v>2.5</v>
      </c>
      <c r="N145" s="91">
        <v>3.84</v>
      </c>
      <c r="O145" s="91">
        <v>17144094</v>
      </c>
      <c r="P145" s="91">
        <v>93.71</v>
      </c>
      <c r="Q145" s="91">
        <v>0</v>
      </c>
      <c r="R145" s="91">
        <v>16065.7304874</v>
      </c>
      <c r="S145" s="91">
        <v>4.28</v>
      </c>
      <c r="T145" s="91">
        <v>0.78</v>
      </c>
      <c r="U145" s="91">
        <v>0.11</v>
      </c>
    </row>
    <row r="146" spans="2:21">
      <c r="B146" t="s">
        <v>830</v>
      </c>
      <c r="C146" t="s">
        <v>831</v>
      </c>
      <c r="D146" t="s">
        <v>103</v>
      </c>
      <c r="E146" t="s">
        <v>126</v>
      </c>
      <c r="F146" t="s">
        <v>832</v>
      </c>
      <c r="G146" t="s">
        <v>441</v>
      </c>
      <c r="H146" t="s">
        <v>584</v>
      </c>
      <c r="I146" t="s">
        <v>231</v>
      </c>
      <c r="J146" t="s">
        <v>833</v>
      </c>
      <c r="K146" s="91">
        <v>5.33</v>
      </c>
      <c r="L146" t="s">
        <v>105</v>
      </c>
      <c r="M146" s="91">
        <v>3.9</v>
      </c>
      <c r="N146" s="91">
        <v>4.2300000000000004</v>
      </c>
      <c r="O146" s="91">
        <v>1584008</v>
      </c>
      <c r="P146" s="91">
        <v>99.78</v>
      </c>
      <c r="Q146" s="91">
        <v>0</v>
      </c>
      <c r="R146" s="91">
        <v>1580.5231824</v>
      </c>
      <c r="S146" s="91">
        <v>0.38</v>
      </c>
      <c r="T146" s="91">
        <v>0.08</v>
      </c>
      <c r="U146" s="91">
        <v>0.01</v>
      </c>
    </row>
    <row r="147" spans="2:21">
      <c r="B147" t="s">
        <v>834</v>
      </c>
      <c r="C147" t="s">
        <v>835</v>
      </c>
      <c r="D147" t="s">
        <v>103</v>
      </c>
      <c r="E147" t="s">
        <v>126</v>
      </c>
      <c r="F147" t="s">
        <v>836</v>
      </c>
      <c r="G147" t="s">
        <v>837</v>
      </c>
      <c r="H147" t="s">
        <v>584</v>
      </c>
      <c r="I147" t="s">
        <v>231</v>
      </c>
      <c r="J147" t="s">
        <v>838</v>
      </c>
      <c r="K147" s="91">
        <v>3.09</v>
      </c>
      <c r="L147" t="s">
        <v>105</v>
      </c>
      <c r="M147" s="91">
        <v>2.8</v>
      </c>
      <c r="N147" s="91">
        <v>2.04</v>
      </c>
      <c r="O147" s="91">
        <v>3923143.05</v>
      </c>
      <c r="P147" s="91">
        <v>103.1</v>
      </c>
      <c r="Q147" s="91">
        <v>0</v>
      </c>
      <c r="R147" s="91">
        <v>4044.76048455</v>
      </c>
      <c r="S147" s="91">
        <v>1.91</v>
      </c>
      <c r="T147" s="91">
        <v>0.2</v>
      </c>
      <c r="U147" s="91">
        <v>0.03</v>
      </c>
    </row>
    <row r="148" spans="2:21">
      <c r="B148" t="s">
        <v>839</v>
      </c>
      <c r="C148" t="s">
        <v>840</v>
      </c>
      <c r="D148" t="s">
        <v>103</v>
      </c>
      <c r="E148" t="s">
        <v>126</v>
      </c>
      <c r="F148" t="s">
        <v>595</v>
      </c>
      <c r="G148" t="s">
        <v>135</v>
      </c>
      <c r="H148" t="s">
        <v>584</v>
      </c>
      <c r="I148" t="s">
        <v>231</v>
      </c>
      <c r="J148" t="s">
        <v>841</v>
      </c>
      <c r="K148" s="91">
        <v>1.73</v>
      </c>
      <c r="L148" t="s">
        <v>105</v>
      </c>
      <c r="M148" s="91">
        <v>1.31</v>
      </c>
      <c r="N148" s="91">
        <v>0.57999999999999996</v>
      </c>
      <c r="O148" s="91">
        <v>10562436</v>
      </c>
      <c r="P148" s="91">
        <v>101.46</v>
      </c>
      <c r="Q148" s="91">
        <v>36.651649999999997</v>
      </c>
      <c r="R148" s="91">
        <v>10753.2992156</v>
      </c>
      <c r="S148" s="91">
        <v>2.42</v>
      </c>
      <c r="T148" s="91">
        <v>0.52</v>
      </c>
      <c r="U148" s="91">
        <v>0.08</v>
      </c>
    </row>
    <row r="149" spans="2:21">
      <c r="B149" t="s">
        <v>842</v>
      </c>
      <c r="C149" t="s">
        <v>843</v>
      </c>
      <c r="D149" t="s">
        <v>103</v>
      </c>
      <c r="E149" t="s">
        <v>126</v>
      </c>
      <c r="F149" t="s">
        <v>595</v>
      </c>
      <c r="G149" t="s">
        <v>135</v>
      </c>
      <c r="H149" t="s">
        <v>584</v>
      </c>
      <c r="I149" t="s">
        <v>231</v>
      </c>
      <c r="J149" t="s">
        <v>534</v>
      </c>
      <c r="K149" s="91">
        <v>3.56</v>
      </c>
      <c r="L149" t="s">
        <v>105</v>
      </c>
      <c r="M149" s="91">
        <v>2.16</v>
      </c>
      <c r="N149" s="91">
        <v>2.17</v>
      </c>
      <c r="O149" s="91">
        <v>745277</v>
      </c>
      <c r="P149" s="91">
        <v>100.6</v>
      </c>
      <c r="Q149" s="91">
        <v>0</v>
      </c>
      <c r="R149" s="91">
        <v>749.74866199999997</v>
      </c>
      <c r="S149" s="91">
        <v>0.12</v>
      </c>
      <c r="T149" s="91">
        <v>0.04</v>
      </c>
      <c r="U149" s="91">
        <v>0.01</v>
      </c>
    </row>
    <row r="150" spans="2:21">
      <c r="B150" t="s">
        <v>844</v>
      </c>
      <c r="C150" t="s">
        <v>845</v>
      </c>
      <c r="D150" t="s">
        <v>103</v>
      </c>
      <c r="E150" t="s">
        <v>126</v>
      </c>
      <c r="F150" t="s">
        <v>846</v>
      </c>
      <c r="G150" t="s">
        <v>538</v>
      </c>
      <c r="H150" t="s">
        <v>601</v>
      </c>
      <c r="I150" t="s">
        <v>153</v>
      </c>
      <c r="J150" t="s">
        <v>847</v>
      </c>
      <c r="K150" s="91">
        <v>2.8</v>
      </c>
      <c r="L150" t="s">
        <v>105</v>
      </c>
      <c r="M150" s="91">
        <v>2.4</v>
      </c>
      <c r="N150" s="91">
        <v>2.06</v>
      </c>
      <c r="O150" s="91">
        <v>10233276.109999999</v>
      </c>
      <c r="P150" s="91">
        <v>101.19</v>
      </c>
      <c r="Q150" s="91">
        <v>0</v>
      </c>
      <c r="R150" s="91">
        <v>10355.052095708999</v>
      </c>
      <c r="S150" s="91">
        <v>2.5299999999999998</v>
      </c>
      <c r="T150" s="91">
        <v>0.5</v>
      </c>
      <c r="U150" s="91">
        <v>7.0000000000000007E-2</v>
      </c>
    </row>
    <row r="151" spans="2:21">
      <c r="B151" t="s">
        <v>848</v>
      </c>
      <c r="C151" t="s">
        <v>849</v>
      </c>
      <c r="D151" t="s">
        <v>103</v>
      </c>
      <c r="E151" t="s">
        <v>126</v>
      </c>
      <c r="F151" t="s">
        <v>850</v>
      </c>
      <c r="G151" t="s">
        <v>441</v>
      </c>
      <c r="H151" t="s">
        <v>616</v>
      </c>
      <c r="I151" t="s">
        <v>153</v>
      </c>
      <c r="J151" t="s">
        <v>356</v>
      </c>
      <c r="K151" s="91">
        <v>5.2</v>
      </c>
      <c r="L151" t="s">
        <v>105</v>
      </c>
      <c r="M151" s="91">
        <v>3</v>
      </c>
      <c r="N151" s="91">
        <v>4.3099999999999996</v>
      </c>
      <c r="O151" s="91">
        <v>9803248</v>
      </c>
      <c r="P151" s="91">
        <v>94.19</v>
      </c>
      <c r="Q151" s="91">
        <v>0</v>
      </c>
      <c r="R151" s="91">
        <v>9233.6792912000001</v>
      </c>
      <c r="S151" s="91">
        <v>1.31</v>
      </c>
      <c r="T151" s="91">
        <v>0.45</v>
      </c>
      <c r="U151" s="91">
        <v>7.0000000000000007E-2</v>
      </c>
    </row>
    <row r="152" spans="2:21">
      <c r="B152" t="s">
        <v>851</v>
      </c>
      <c r="C152" t="s">
        <v>852</v>
      </c>
      <c r="D152" t="s">
        <v>103</v>
      </c>
      <c r="E152" t="s">
        <v>126</v>
      </c>
      <c r="F152" t="s">
        <v>853</v>
      </c>
      <c r="G152" t="s">
        <v>441</v>
      </c>
      <c r="H152" t="s">
        <v>616</v>
      </c>
      <c r="I152" t="s">
        <v>153</v>
      </c>
      <c r="J152" t="s">
        <v>854</v>
      </c>
      <c r="K152" s="91">
        <v>2.44</v>
      </c>
      <c r="L152" t="s">
        <v>105</v>
      </c>
      <c r="M152" s="91">
        <v>3.9</v>
      </c>
      <c r="N152" s="91">
        <v>2.2200000000000002</v>
      </c>
      <c r="O152" s="91">
        <v>1275198.22</v>
      </c>
      <c r="P152" s="91">
        <v>104.16</v>
      </c>
      <c r="Q152" s="91">
        <v>24.86637</v>
      </c>
      <c r="R152" s="91">
        <v>1353.1128359520001</v>
      </c>
      <c r="S152" s="91">
        <v>0.4</v>
      </c>
      <c r="T152" s="91">
        <v>7.0000000000000007E-2</v>
      </c>
      <c r="U152" s="91">
        <v>0.01</v>
      </c>
    </row>
    <row r="153" spans="2:21">
      <c r="B153" t="s">
        <v>855</v>
      </c>
      <c r="C153" t="s">
        <v>856</v>
      </c>
      <c r="D153" t="s">
        <v>103</v>
      </c>
      <c r="E153" t="s">
        <v>126</v>
      </c>
      <c r="F153" t="s">
        <v>857</v>
      </c>
      <c r="G153" t="s">
        <v>135</v>
      </c>
      <c r="H153" t="s">
        <v>616</v>
      </c>
      <c r="I153" t="s">
        <v>153</v>
      </c>
      <c r="J153" t="s">
        <v>405</v>
      </c>
      <c r="K153" s="91">
        <v>4.8499999999999996</v>
      </c>
      <c r="L153" t="s">
        <v>105</v>
      </c>
      <c r="M153" s="91">
        <v>3.6</v>
      </c>
      <c r="N153" s="91">
        <v>4.67</v>
      </c>
      <c r="O153" s="91">
        <v>17332483</v>
      </c>
      <c r="P153" s="91">
        <v>96.42</v>
      </c>
      <c r="Q153" s="91">
        <v>0</v>
      </c>
      <c r="R153" s="91">
        <v>16711.980108600001</v>
      </c>
      <c r="S153" s="91">
        <v>0.77</v>
      </c>
      <c r="T153" s="91">
        <v>0.81</v>
      </c>
      <c r="U153" s="91">
        <v>0.12</v>
      </c>
    </row>
    <row r="154" spans="2:21">
      <c r="B154" t="s">
        <v>858</v>
      </c>
      <c r="C154" t="s">
        <v>859</v>
      </c>
      <c r="D154" t="s">
        <v>103</v>
      </c>
      <c r="E154" t="s">
        <v>126</v>
      </c>
      <c r="F154" t="s">
        <v>631</v>
      </c>
      <c r="G154" t="s">
        <v>441</v>
      </c>
      <c r="H154" t="s">
        <v>616</v>
      </c>
      <c r="I154" t="s">
        <v>153</v>
      </c>
      <c r="J154" t="s">
        <v>725</v>
      </c>
      <c r="K154" s="91">
        <v>4.12</v>
      </c>
      <c r="L154" t="s">
        <v>105</v>
      </c>
      <c r="M154" s="91">
        <v>3.5</v>
      </c>
      <c r="N154" s="91">
        <v>2.9</v>
      </c>
      <c r="O154" s="91">
        <v>7719714.1200000001</v>
      </c>
      <c r="P154" s="91">
        <v>103.76</v>
      </c>
      <c r="Q154" s="91">
        <v>0</v>
      </c>
      <c r="R154" s="91">
        <v>8009.9753709119996</v>
      </c>
      <c r="S154" s="91">
        <v>7.31</v>
      </c>
      <c r="T154" s="91">
        <v>0.39</v>
      </c>
      <c r="U154" s="91">
        <v>0.06</v>
      </c>
    </row>
    <row r="155" spans="2:21">
      <c r="B155" t="s">
        <v>860</v>
      </c>
      <c r="C155" t="s">
        <v>861</v>
      </c>
      <c r="D155" t="s">
        <v>103</v>
      </c>
      <c r="E155" t="s">
        <v>126</v>
      </c>
      <c r="F155" t="s">
        <v>635</v>
      </c>
      <c r="G155" t="s">
        <v>636</v>
      </c>
      <c r="H155" t="s">
        <v>626</v>
      </c>
      <c r="I155" t="s">
        <v>231</v>
      </c>
      <c r="J155" t="s">
        <v>862</v>
      </c>
      <c r="K155" s="91">
        <v>3.13</v>
      </c>
      <c r="L155" t="s">
        <v>105</v>
      </c>
      <c r="M155" s="91">
        <v>2.8</v>
      </c>
      <c r="N155" s="91">
        <v>3.42</v>
      </c>
      <c r="O155" s="91">
        <v>12429967</v>
      </c>
      <c r="P155" s="91">
        <v>98.8</v>
      </c>
      <c r="Q155" s="91">
        <v>0</v>
      </c>
      <c r="R155" s="91">
        <v>12280.807396</v>
      </c>
      <c r="S155" s="91">
        <v>1.76</v>
      </c>
      <c r="T155" s="91">
        <v>0.6</v>
      </c>
      <c r="U155" s="91">
        <v>0.09</v>
      </c>
    </row>
    <row r="156" spans="2:21">
      <c r="B156" t="s">
        <v>863</v>
      </c>
      <c r="C156" t="s">
        <v>864</v>
      </c>
      <c r="D156" t="s">
        <v>103</v>
      </c>
      <c r="E156" t="s">
        <v>126</v>
      </c>
      <c r="F156" t="s">
        <v>635</v>
      </c>
      <c r="G156" t="s">
        <v>636</v>
      </c>
      <c r="H156" t="s">
        <v>626</v>
      </c>
      <c r="I156" t="s">
        <v>231</v>
      </c>
      <c r="J156" t="s">
        <v>865</v>
      </c>
      <c r="K156" s="91">
        <v>0.76</v>
      </c>
      <c r="L156" t="s">
        <v>105</v>
      </c>
      <c r="M156" s="91">
        <v>1.72</v>
      </c>
      <c r="N156" s="91">
        <v>1.07</v>
      </c>
      <c r="O156" s="91">
        <v>6509965</v>
      </c>
      <c r="P156" s="91">
        <v>100.9</v>
      </c>
      <c r="Q156" s="91">
        <v>0</v>
      </c>
      <c r="R156" s="91">
        <v>6568.5546850000001</v>
      </c>
      <c r="S156" s="91">
        <v>1.59</v>
      </c>
      <c r="T156" s="91">
        <v>0.32</v>
      </c>
      <c r="U156" s="91">
        <v>0.05</v>
      </c>
    </row>
    <row r="157" spans="2:21">
      <c r="B157" t="s">
        <v>866</v>
      </c>
      <c r="C157" t="s">
        <v>867</v>
      </c>
      <c r="D157" t="s">
        <v>103</v>
      </c>
      <c r="E157" t="s">
        <v>126</v>
      </c>
      <c r="F157" t="s">
        <v>868</v>
      </c>
      <c r="G157" t="s">
        <v>441</v>
      </c>
      <c r="H157" t="s">
        <v>626</v>
      </c>
      <c r="I157" t="s">
        <v>231</v>
      </c>
      <c r="J157" t="s">
        <v>763</v>
      </c>
      <c r="K157" s="91">
        <v>4.09</v>
      </c>
      <c r="L157" t="s">
        <v>105</v>
      </c>
      <c r="M157" s="91">
        <v>5.55</v>
      </c>
      <c r="N157" s="91">
        <v>7.68</v>
      </c>
      <c r="O157" s="91">
        <v>4280628</v>
      </c>
      <c r="P157" s="91">
        <v>93.43</v>
      </c>
      <c r="Q157" s="91">
        <v>0</v>
      </c>
      <c r="R157" s="91">
        <v>3999.3907404000001</v>
      </c>
      <c r="S157" s="91">
        <v>0.79</v>
      </c>
      <c r="T157" s="91">
        <v>0.19</v>
      </c>
      <c r="U157" s="91">
        <v>0.03</v>
      </c>
    </row>
    <row r="158" spans="2:21">
      <c r="B158" t="s">
        <v>869</v>
      </c>
      <c r="C158" t="s">
        <v>870</v>
      </c>
      <c r="D158" t="s">
        <v>103</v>
      </c>
      <c r="E158" t="s">
        <v>126</v>
      </c>
      <c r="F158" t="s">
        <v>871</v>
      </c>
      <c r="G158" t="s">
        <v>538</v>
      </c>
      <c r="H158" t="s">
        <v>616</v>
      </c>
      <c r="I158" t="s">
        <v>153</v>
      </c>
      <c r="J158" t="s">
        <v>872</v>
      </c>
      <c r="K158" s="91">
        <v>2.78</v>
      </c>
      <c r="L158" t="s">
        <v>105</v>
      </c>
      <c r="M158" s="91">
        <v>3.5</v>
      </c>
      <c r="N158" s="91">
        <v>2.29</v>
      </c>
      <c r="O158" s="91">
        <v>631080.64</v>
      </c>
      <c r="P158" s="91">
        <v>103.7</v>
      </c>
      <c r="Q158" s="91">
        <v>0</v>
      </c>
      <c r="R158" s="91">
        <v>654.43062368000005</v>
      </c>
      <c r="S158" s="91">
        <v>0.84</v>
      </c>
      <c r="T158" s="91">
        <v>0.03</v>
      </c>
      <c r="U158" s="91">
        <v>0</v>
      </c>
    </row>
    <row r="159" spans="2:21">
      <c r="B159" t="s">
        <v>873</v>
      </c>
      <c r="C159" t="s">
        <v>874</v>
      </c>
      <c r="D159" t="s">
        <v>103</v>
      </c>
      <c r="E159" t="s">
        <v>126</v>
      </c>
      <c r="F159" t="s">
        <v>875</v>
      </c>
      <c r="G159" t="s">
        <v>131</v>
      </c>
      <c r="H159" t="s">
        <v>626</v>
      </c>
      <c r="I159" t="s">
        <v>231</v>
      </c>
      <c r="J159" t="s">
        <v>489</v>
      </c>
      <c r="K159" s="91">
        <v>0.41</v>
      </c>
      <c r="L159" t="s">
        <v>105</v>
      </c>
      <c r="M159" s="91">
        <v>2.7</v>
      </c>
      <c r="N159" s="91">
        <v>1.65</v>
      </c>
      <c r="O159" s="91">
        <v>1401096.13</v>
      </c>
      <c r="P159" s="91">
        <v>100.68</v>
      </c>
      <c r="Q159" s="91">
        <v>0</v>
      </c>
      <c r="R159" s="91">
        <v>1410.6235836840001</v>
      </c>
      <c r="S159" s="91">
        <v>0.87</v>
      </c>
      <c r="T159" s="91">
        <v>7.0000000000000007E-2</v>
      </c>
      <c r="U159" s="91">
        <v>0.01</v>
      </c>
    </row>
    <row r="160" spans="2:21">
      <c r="B160" t="s">
        <v>876</v>
      </c>
      <c r="C160" t="s">
        <v>877</v>
      </c>
      <c r="D160" t="s">
        <v>103</v>
      </c>
      <c r="E160" t="s">
        <v>126</v>
      </c>
      <c r="F160" t="s">
        <v>832</v>
      </c>
      <c r="G160" t="s">
        <v>441</v>
      </c>
      <c r="H160" t="s">
        <v>626</v>
      </c>
      <c r="I160" t="s">
        <v>231</v>
      </c>
      <c r="J160" t="s">
        <v>319</v>
      </c>
      <c r="K160" s="91">
        <v>4.18</v>
      </c>
      <c r="L160" t="s">
        <v>105</v>
      </c>
      <c r="M160" s="91">
        <v>5.15</v>
      </c>
      <c r="N160" s="91">
        <v>6.85</v>
      </c>
      <c r="O160" s="91">
        <v>2692174.99</v>
      </c>
      <c r="P160" s="91">
        <v>93.72</v>
      </c>
      <c r="Q160" s="91">
        <v>69.323509999999999</v>
      </c>
      <c r="R160" s="91">
        <v>2592.429910628</v>
      </c>
      <c r="S160" s="91">
        <v>0.66</v>
      </c>
      <c r="T160" s="91">
        <v>0.13</v>
      </c>
      <c r="U160" s="91">
        <v>0.02</v>
      </c>
    </row>
    <row r="161" spans="2:21">
      <c r="B161" t="s">
        <v>878</v>
      </c>
      <c r="C161" t="s">
        <v>879</v>
      </c>
      <c r="D161" t="s">
        <v>103</v>
      </c>
      <c r="E161" t="s">
        <v>126</v>
      </c>
      <c r="F161" t="s">
        <v>880</v>
      </c>
      <c r="G161" t="s">
        <v>881</v>
      </c>
      <c r="H161" t="s">
        <v>616</v>
      </c>
      <c r="I161" t="s">
        <v>153</v>
      </c>
      <c r="J161" t="s">
        <v>882</v>
      </c>
      <c r="K161" s="91">
        <v>2.68</v>
      </c>
      <c r="L161" t="s">
        <v>105</v>
      </c>
      <c r="M161" s="91">
        <v>2.25</v>
      </c>
      <c r="N161" s="91">
        <v>1.98</v>
      </c>
      <c r="O161" s="91">
        <v>4746827</v>
      </c>
      <c r="P161" s="91">
        <v>101.22</v>
      </c>
      <c r="Q161" s="91">
        <v>0</v>
      </c>
      <c r="R161" s="91">
        <v>4804.7382894000002</v>
      </c>
      <c r="S161" s="91">
        <v>5.68</v>
      </c>
      <c r="T161" s="91">
        <v>0.23</v>
      </c>
      <c r="U161" s="91">
        <v>0.03</v>
      </c>
    </row>
    <row r="162" spans="2:21">
      <c r="B162" t="s">
        <v>883</v>
      </c>
      <c r="C162" t="s">
        <v>884</v>
      </c>
      <c r="D162" t="s">
        <v>103</v>
      </c>
      <c r="E162" t="s">
        <v>126</v>
      </c>
      <c r="F162" t="s">
        <v>885</v>
      </c>
      <c r="G162" t="s">
        <v>130</v>
      </c>
      <c r="H162" t="s">
        <v>662</v>
      </c>
      <c r="I162" t="s">
        <v>231</v>
      </c>
      <c r="J162" t="s">
        <v>725</v>
      </c>
      <c r="K162" s="91">
        <v>5.07</v>
      </c>
      <c r="L162" t="s">
        <v>105</v>
      </c>
      <c r="M162" s="91">
        <v>3.25</v>
      </c>
      <c r="N162" s="91">
        <v>3.74</v>
      </c>
      <c r="O162" s="91">
        <v>5768767</v>
      </c>
      <c r="P162" s="91">
        <v>98.53</v>
      </c>
      <c r="Q162" s="91">
        <v>0</v>
      </c>
      <c r="R162" s="91">
        <v>5683.9661250999998</v>
      </c>
      <c r="S162" s="91">
        <v>4.63</v>
      </c>
      <c r="T162" s="91">
        <v>0.28000000000000003</v>
      </c>
      <c r="U162" s="91">
        <v>0.04</v>
      </c>
    </row>
    <row r="163" spans="2:21">
      <c r="B163" t="s">
        <v>886</v>
      </c>
      <c r="C163" t="s">
        <v>887</v>
      </c>
      <c r="D163" t="s">
        <v>103</v>
      </c>
      <c r="E163" t="s">
        <v>126</v>
      </c>
      <c r="F163" t="s">
        <v>888</v>
      </c>
      <c r="G163" t="s">
        <v>441</v>
      </c>
      <c r="H163" t="s">
        <v>662</v>
      </c>
      <c r="I163" t="s">
        <v>231</v>
      </c>
      <c r="J163" t="s">
        <v>889</v>
      </c>
      <c r="K163" s="91">
        <v>4.51</v>
      </c>
      <c r="L163" t="s">
        <v>105</v>
      </c>
      <c r="M163" s="91">
        <v>5.4</v>
      </c>
      <c r="N163" s="91">
        <v>6.46</v>
      </c>
      <c r="O163" s="91">
        <v>2165452</v>
      </c>
      <c r="P163" s="91">
        <v>97.18</v>
      </c>
      <c r="Q163" s="91">
        <v>0</v>
      </c>
      <c r="R163" s="91">
        <v>2104.3862536000001</v>
      </c>
      <c r="S163" s="91">
        <v>0.46</v>
      </c>
      <c r="T163" s="91">
        <v>0.1</v>
      </c>
      <c r="U163" s="91">
        <v>0.01</v>
      </c>
    </row>
    <row r="164" spans="2:21">
      <c r="B164" t="s">
        <v>890</v>
      </c>
      <c r="C164" t="s">
        <v>891</v>
      </c>
      <c r="D164" t="s">
        <v>103</v>
      </c>
      <c r="E164" t="s">
        <v>126</v>
      </c>
      <c r="F164" t="s">
        <v>892</v>
      </c>
      <c r="G164" t="s">
        <v>881</v>
      </c>
      <c r="H164" t="s">
        <v>649</v>
      </c>
      <c r="I164" t="s">
        <v>153</v>
      </c>
      <c r="J164" t="s">
        <v>893</v>
      </c>
      <c r="K164" s="91">
        <v>0.97</v>
      </c>
      <c r="L164" t="s">
        <v>105</v>
      </c>
      <c r="M164" s="91">
        <v>5.7</v>
      </c>
      <c r="N164" s="91">
        <v>1.41</v>
      </c>
      <c r="O164" s="91">
        <v>1608668.17</v>
      </c>
      <c r="P164" s="91">
        <v>105.68</v>
      </c>
      <c r="Q164" s="91">
        <v>0</v>
      </c>
      <c r="R164" s="91">
        <v>1700.0405220560001</v>
      </c>
      <c r="S164" s="91">
        <v>2.04</v>
      </c>
      <c r="T164" s="91">
        <v>0.08</v>
      </c>
      <c r="U164" s="91">
        <v>0.01</v>
      </c>
    </row>
    <row r="165" spans="2:21">
      <c r="B165" t="s">
        <v>894</v>
      </c>
      <c r="C165" t="s">
        <v>895</v>
      </c>
      <c r="D165" t="s">
        <v>103</v>
      </c>
      <c r="E165" t="s">
        <v>126</v>
      </c>
      <c r="F165" t="s">
        <v>661</v>
      </c>
      <c r="G165" t="s">
        <v>507</v>
      </c>
      <c r="H165" t="s">
        <v>662</v>
      </c>
      <c r="I165" t="s">
        <v>231</v>
      </c>
      <c r="J165" t="s">
        <v>596</v>
      </c>
      <c r="K165" s="91">
        <v>1.68</v>
      </c>
      <c r="L165" t="s">
        <v>105</v>
      </c>
      <c r="M165" s="91">
        <v>6</v>
      </c>
      <c r="N165" s="91">
        <v>1.78</v>
      </c>
      <c r="O165" s="91">
        <v>3283578.45</v>
      </c>
      <c r="P165" s="91">
        <v>108.72</v>
      </c>
      <c r="Q165" s="91">
        <v>0</v>
      </c>
      <c r="R165" s="91">
        <v>3569.9064908400001</v>
      </c>
      <c r="S165" s="91">
        <v>0.6</v>
      </c>
      <c r="T165" s="91">
        <v>0.17</v>
      </c>
      <c r="U165" s="91">
        <v>0.03</v>
      </c>
    </row>
    <row r="166" spans="2:21">
      <c r="B166" t="s">
        <v>896</v>
      </c>
      <c r="C166" t="s">
        <v>897</v>
      </c>
      <c r="D166" t="s">
        <v>103</v>
      </c>
      <c r="E166" t="s">
        <v>126</v>
      </c>
      <c r="F166" t="s">
        <v>661</v>
      </c>
      <c r="G166" t="s">
        <v>507</v>
      </c>
      <c r="H166" t="s">
        <v>662</v>
      </c>
      <c r="I166" t="s">
        <v>231</v>
      </c>
      <c r="J166" t="s">
        <v>898</v>
      </c>
      <c r="K166" s="91">
        <v>3.64</v>
      </c>
      <c r="L166" t="s">
        <v>105</v>
      </c>
      <c r="M166" s="91">
        <v>5.9</v>
      </c>
      <c r="N166" s="91">
        <v>2.73</v>
      </c>
      <c r="O166" s="91">
        <v>12746378</v>
      </c>
      <c r="P166" s="91">
        <v>113.55</v>
      </c>
      <c r="Q166" s="91">
        <v>0</v>
      </c>
      <c r="R166" s="91">
        <v>14473.512219</v>
      </c>
      <c r="S166" s="91">
        <v>1.43</v>
      </c>
      <c r="T166" s="91">
        <v>0.7</v>
      </c>
      <c r="U166" s="91">
        <v>0.1</v>
      </c>
    </row>
    <row r="167" spans="2:21">
      <c r="B167" t="s">
        <v>899</v>
      </c>
      <c r="C167" t="s">
        <v>900</v>
      </c>
      <c r="D167" t="s">
        <v>103</v>
      </c>
      <c r="E167" t="s">
        <v>126</v>
      </c>
      <c r="F167" t="s">
        <v>901</v>
      </c>
      <c r="G167" t="s">
        <v>441</v>
      </c>
      <c r="H167" t="s">
        <v>662</v>
      </c>
      <c r="I167" t="s">
        <v>231</v>
      </c>
      <c r="J167" t="s">
        <v>416</v>
      </c>
      <c r="K167" s="91">
        <v>3.81</v>
      </c>
      <c r="L167" t="s">
        <v>105</v>
      </c>
      <c r="M167" s="91">
        <v>5.05</v>
      </c>
      <c r="N167" s="91">
        <v>3.07</v>
      </c>
      <c r="O167" s="91">
        <v>2212919.7799999998</v>
      </c>
      <c r="P167" s="91">
        <v>108.63</v>
      </c>
      <c r="Q167" s="91">
        <v>0</v>
      </c>
      <c r="R167" s="91">
        <v>2403.8947570139999</v>
      </c>
      <c r="S167" s="91">
        <v>4.0999999999999996</v>
      </c>
      <c r="T167" s="91">
        <v>0.12</v>
      </c>
      <c r="U167" s="91">
        <v>0.02</v>
      </c>
    </row>
    <row r="168" spans="2:21">
      <c r="B168" t="s">
        <v>902</v>
      </c>
      <c r="C168" t="s">
        <v>903</v>
      </c>
      <c r="D168" t="s">
        <v>103</v>
      </c>
      <c r="E168" t="s">
        <v>126</v>
      </c>
      <c r="F168" t="s">
        <v>901</v>
      </c>
      <c r="G168" t="s">
        <v>441</v>
      </c>
      <c r="H168" t="s">
        <v>662</v>
      </c>
      <c r="I168" t="s">
        <v>231</v>
      </c>
      <c r="J168" t="s">
        <v>461</v>
      </c>
      <c r="K168" s="91">
        <v>4.08</v>
      </c>
      <c r="L168" t="s">
        <v>105</v>
      </c>
      <c r="M168" s="91">
        <v>3.55</v>
      </c>
      <c r="N168" s="91">
        <v>3.14</v>
      </c>
      <c r="O168" s="91">
        <v>5265980.5199999996</v>
      </c>
      <c r="P168" s="91">
        <v>103.3</v>
      </c>
      <c r="Q168" s="91">
        <v>0</v>
      </c>
      <c r="R168" s="91">
        <v>5439.7578771600001</v>
      </c>
      <c r="S168" s="91">
        <v>6.13</v>
      </c>
      <c r="T168" s="91">
        <v>0.26</v>
      </c>
      <c r="U168" s="91">
        <v>0.04</v>
      </c>
    </row>
    <row r="169" spans="2:21">
      <c r="B169" t="s">
        <v>904</v>
      </c>
      <c r="C169" t="s">
        <v>905</v>
      </c>
      <c r="D169" t="s">
        <v>103</v>
      </c>
      <c r="E169" t="s">
        <v>126</v>
      </c>
      <c r="F169" t="s">
        <v>906</v>
      </c>
      <c r="G169" t="s">
        <v>132</v>
      </c>
      <c r="H169" t="s">
        <v>662</v>
      </c>
      <c r="I169" t="s">
        <v>231</v>
      </c>
      <c r="J169" t="s">
        <v>531</v>
      </c>
      <c r="K169" s="91">
        <v>0.98</v>
      </c>
      <c r="L169" t="s">
        <v>105</v>
      </c>
      <c r="M169" s="91">
        <v>5</v>
      </c>
      <c r="N169" s="91">
        <v>3.1</v>
      </c>
      <c r="O169" s="91">
        <v>1173846.6399999999</v>
      </c>
      <c r="P169" s="91">
        <v>101.9</v>
      </c>
      <c r="Q169" s="91">
        <v>29.346170000000001</v>
      </c>
      <c r="R169" s="91">
        <v>1225.49589616</v>
      </c>
      <c r="S169" s="91">
        <v>2.0499999999999998</v>
      </c>
      <c r="T169" s="91">
        <v>0.06</v>
      </c>
      <c r="U169" s="91">
        <v>0.01</v>
      </c>
    </row>
    <row r="170" spans="2:21">
      <c r="B170" t="s">
        <v>907</v>
      </c>
      <c r="C170" t="s">
        <v>908</v>
      </c>
      <c r="D170" t="s">
        <v>103</v>
      </c>
      <c r="E170" t="s">
        <v>126</v>
      </c>
      <c r="F170" t="s">
        <v>909</v>
      </c>
      <c r="G170" t="s">
        <v>441</v>
      </c>
      <c r="H170" t="s">
        <v>669</v>
      </c>
      <c r="I170" t="s">
        <v>231</v>
      </c>
      <c r="J170" t="s">
        <v>420</v>
      </c>
      <c r="K170" s="91">
        <v>1.05</v>
      </c>
      <c r="L170" t="s">
        <v>105</v>
      </c>
      <c r="M170" s="91">
        <v>0</v>
      </c>
      <c r="N170" s="91">
        <v>1.1399999999999999</v>
      </c>
      <c r="O170" s="91">
        <v>96860</v>
      </c>
      <c r="P170" s="91">
        <v>104</v>
      </c>
      <c r="Q170" s="91">
        <v>0</v>
      </c>
      <c r="R170" s="91">
        <v>100.73439999999999</v>
      </c>
      <c r="S170" s="91">
        <v>0.14000000000000001</v>
      </c>
      <c r="T170" s="91">
        <v>0</v>
      </c>
      <c r="U170" s="91">
        <v>0</v>
      </c>
    </row>
    <row r="171" spans="2:21">
      <c r="B171" t="s">
        <v>910</v>
      </c>
      <c r="C171" t="s">
        <v>911</v>
      </c>
      <c r="D171" t="s">
        <v>103</v>
      </c>
      <c r="E171" t="s">
        <v>126</v>
      </c>
      <c r="F171" t="s">
        <v>909</v>
      </c>
      <c r="G171" t="s">
        <v>441</v>
      </c>
      <c r="H171" t="s">
        <v>669</v>
      </c>
      <c r="I171" t="s">
        <v>231</v>
      </c>
      <c r="J171" t="s">
        <v>912</v>
      </c>
      <c r="K171" s="91">
        <v>0.01</v>
      </c>
      <c r="L171" t="s">
        <v>105</v>
      </c>
      <c r="M171" s="91">
        <v>6</v>
      </c>
      <c r="N171" s="91">
        <v>1.65</v>
      </c>
      <c r="O171" s="91">
        <v>0</v>
      </c>
      <c r="P171" s="91">
        <v>0</v>
      </c>
      <c r="Q171" s="91">
        <v>751.21822999999995</v>
      </c>
      <c r="R171" s="91">
        <v>751.21822999999995</v>
      </c>
      <c r="S171" s="91">
        <v>0</v>
      </c>
      <c r="T171" s="91">
        <v>0.04</v>
      </c>
      <c r="U171" s="91">
        <v>0.01</v>
      </c>
    </row>
    <row r="172" spans="2:21">
      <c r="B172" t="s">
        <v>913</v>
      </c>
      <c r="C172" t="s">
        <v>914</v>
      </c>
      <c r="D172" t="s">
        <v>103</v>
      </c>
      <c r="E172" t="s">
        <v>126</v>
      </c>
      <c r="F172" t="s">
        <v>915</v>
      </c>
      <c r="G172" t="s">
        <v>441</v>
      </c>
      <c r="H172" t="s">
        <v>669</v>
      </c>
      <c r="I172" t="s">
        <v>231</v>
      </c>
      <c r="J172" t="s">
        <v>619</v>
      </c>
      <c r="K172" s="91">
        <v>1.67</v>
      </c>
      <c r="L172" t="s">
        <v>105</v>
      </c>
      <c r="M172" s="91">
        <v>3.95</v>
      </c>
      <c r="N172" s="91">
        <v>4.3600000000000003</v>
      </c>
      <c r="O172" s="91">
        <v>6733547.5</v>
      </c>
      <c r="P172" s="91">
        <v>100.8</v>
      </c>
      <c r="Q172" s="91">
        <v>0</v>
      </c>
      <c r="R172" s="91">
        <v>6787.4158799999996</v>
      </c>
      <c r="S172" s="91">
        <v>5.76</v>
      </c>
      <c r="T172" s="91">
        <v>0.33</v>
      </c>
      <c r="U172" s="91">
        <v>0.05</v>
      </c>
    </row>
    <row r="173" spans="2:21">
      <c r="B173" t="s">
        <v>916</v>
      </c>
      <c r="C173" t="s">
        <v>917</v>
      </c>
      <c r="D173" t="s">
        <v>103</v>
      </c>
      <c r="E173" t="s">
        <v>126</v>
      </c>
      <c r="F173" t="s">
        <v>918</v>
      </c>
      <c r="G173" t="s">
        <v>130</v>
      </c>
      <c r="H173" t="s">
        <v>677</v>
      </c>
      <c r="I173" t="s">
        <v>153</v>
      </c>
      <c r="J173" t="s">
        <v>919</v>
      </c>
      <c r="K173" s="91">
        <v>1.37</v>
      </c>
      <c r="L173" t="s">
        <v>105</v>
      </c>
      <c r="M173" s="91">
        <v>4.3</v>
      </c>
      <c r="N173" s="91">
        <v>3.18</v>
      </c>
      <c r="O173" s="91">
        <v>1284577.18</v>
      </c>
      <c r="P173" s="91">
        <v>101.96</v>
      </c>
      <c r="Q173" s="91">
        <v>0</v>
      </c>
      <c r="R173" s="91">
        <v>1309.754892728</v>
      </c>
      <c r="S173" s="91">
        <v>0.36</v>
      </c>
      <c r="T173" s="91">
        <v>0.06</v>
      </c>
      <c r="U173" s="91">
        <v>0.01</v>
      </c>
    </row>
    <row r="174" spans="2:21">
      <c r="B174" t="s">
        <v>920</v>
      </c>
      <c r="C174" t="s">
        <v>921</v>
      </c>
      <c r="D174" t="s">
        <v>103</v>
      </c>
      <c r="E174" t="s">
        <v>126</v>
      </c>
      <c r="F174" t="s">
        <v>922</v>
      </c>
      <c r="G174" t="s">
        <v>128</v>
      </c>
      <c r="H174" t="s">
        <v>669</v>
      </c>
      <c r="I174" t="s">
        <v>231</v>
      </c>
      <c r="J174" t="s">
        <v>528</v>
      </c>
      <c r="K174" s="91">
        <v>3.18</v>
      </c>
      <c r="L174" t="s">
        <v>105</v>
      </c>
      <c r="M174" s="91">
        <v>3.44</v>
      </c>
      <c r="N174" s="91">
        <v>4</v>
      </c>
      <c r="O174" s="91">
        <v>815330</v>
      </c>
      <c r="P174" s="91">
        <v>100.1</v>
      </c>
      <c r="Q174" s="91">
        <v>0</v>
      </c>
      <c r="R174" s="91">
        <v>816.14532999999994</v>
      </c>
      <c r="S174" s="91">
        <v>0.66</v>
      </c>
      <c r="T174" s="91">
        <v>0.04</v>
      </c>
      <c r="U174" s="91">
        <v>0.01</v>
      </c>
    </row>
    <row r="175" spans="2:21">
      <c r="B175" t="s">
        <v>923</v>
      </c>
      <c r="C175" t="s">
        <v>924</v>
      </c>
      <c r="D175" t="s">
        <v>103</v>
      </c>
      <c r="E175" t="s">
        <v>126</v>
      </c>
      <c r="F175" t="s">
        <v>925</v>
      </c>
      <c r="G175" t="s">
        <v>441</v>
      </c>
      <c r="H175" t="s">
        <v>677</v>
      </c>
      <c r="I175" t="s">
        <v>153</v>
      </c>
      <c r="J175" t="s">
        <v>926</v>
      </c>
      <c r="K175" s="91">
        <v>3</v>
      </c>
      <c r="L175" t="s">
        <v>105</v>
      </c>
      <c r="M175" s="91">
        <v>4.8</v>
      </c>
      <c r="N175" s="91">
        <v>3.49</v>
      </c>
      <c r="O175" s="91">
        <v>737000</v>
      </c>
      <c r="P175" s="91">
        <v>105.21</v>
      </c>
      <c r="Q175" s="91">
        <v>0</v>
      </c>
      <c r="R175" s="91">
        <v>775.39769999999999</v>
      </c>
      <c r="S175" s="91">
        <v>0.36</v>
      </c>
      <c r="T175" s="91">
        <v>0.04</v>
      </c>
      <c r="U175" s="91">
        <v>0.01</v>
      </c>
    </row>
    <row r="176" spans="2:21">
      <c r="B176" t="s">
        <v>927</v>
      </c>
      <c r="C176" t="s">
        <v>928</v>
      </c>
      <c r="D176" t="s">
        <v>103</v>
      </c>
      <c r="E176" t="s">
        <v>126</v>
      </c>
      <c r="F176" t="s">
        <v>929</v>
      </c>
      <c r="G176" t="s">
        <v>441</v>
      </c>
      <c r="H176" t="s">
        <v>677</v>
      </c>
      <c r="I176" t="s">
        <v>153</v>
      </c>
      <c r="J176" t="s">
        <v>930</v>
      </c>
      <c r="K176" s="91">
        <v>2.16</v>
      </c>
      <c r="L176" t="s">
        <v>105</v>
      </c>
      <c r="M176" s="91">
        <v>3</v>
      </c>
      <c r="N176" s="91">
        <v>2.74</v>
      </c>
      <c r="O176" s="91">
        <v>5057011</v>
      </c>
      <c r="P176" s="91">
        <v>102</v>
      </c>
      <c r="Q176" s="91">
        <v>0</v>
      </c>
      <c r="R176" s="91">
        <v>5158.1512199999997</v>
      </c>
      <c r="S176" s="91">
        <v>3.18</v>
      </c>
      <c r="T176" s="91">
        <v>0.25</v>
      </c>
      <c r="U176" s="91">
        <v>0.04</v>
      </c>
    </row>
    <row r="177" spans="2:21">
      <c r="B177" t="s">
        <v>931</v>
      </c>
      <c r="C177" t="s">
        <v>932</v>
      </c>
      <c r="D177" t="s">
        <v>103</v>
      </c>
      <c r="E177" t="s">
        <v>126</v>
      </c>
      <c r="F177" t="s">
        <v>668</v>
      </c>
      <c r="G177" t="s">
        <v>636</v>
      </c>
      <c r="H177" t="s">
        <v>669</v>
      </c>
      <c r="I177" t="s">
        <v>231</v>
      </c>
      <c r="J177" t="s">
        <v>933</v>
      </c>
      <c r="K177" s="91">
        <v>4.92</v>
      </c>
      <c r="L177" t="s">
        <v>105</v>
      </c>
      <c r="M177" s="91">
        <v>4.8</v>
      </c>
      <c r="N177" s="91">
        <v>6.1</v>
      </c>
      <c r="O177" s="91">
        <v>24326952</v>
      </c>
      <c r="P177" s="91">
        <v>95.48</v>
      </c>
      <c r="Q177" s="91">
        <v>0</v>
      </c>
      <c r="R177" s="91">
        <v>23227.373769599999</v>
      </c>
      <c r="S177" s="91">
        <v>0.95</v>
      </c>
      <c r="T177" s="91">
        <v>1.1299999999999999</v>
      </c>
      <c r="U177" s="91">
        <v>0.16</v>
      </c>
    </row>
    <row r="178" spans="2:21">
      <c r="B178" t="s">
        <v>934</v>
      </c>
      <c r="C178" t="s">
        <v>935</v>
      </c>
      <c r="D178" t="s">
        <v>103</v>
      </c>
      <c r="E178" t="s">
        <v>126</v>
      </c>
      <c r="F178" t="s">
        <v>936</v>
      </c>
      <c r="G178" t="s">
        <v>441</v>
      </c>
      <c r="H178" t="s">
        <v>669</v>
      </c>
      <c r="I178" t="s">
        <v>231</v>
      </c>
      <c r="J178" t="s">
        <v>434</v>
      </c>
      <c r="K178" s="91">
        <v>4.12</v>
      </c>
      <c r="L178" t="s">
        <v>105</v>
      </c>
      <c r="M178" s="91">
        <v>6</v>
      </c>
      <c r="N178" s="91">
        <v>6.27</v>
      </c>
      <c r="O178" s="91">
        <v>264071</v>
      </c>
      <c r="P178" s="91">
        <v>99.5</v>
      </c>
      <c r="Q178" s="91">
        <v>3.9610699999999999</v>
      </c>
      <c r="R178" s="91">
        <v>266.71171500000003</v>
      </c>
      <c r="S178" s="91">
        <v>0.08</v>
      </c>
      <c r="T178" s="91">
        <v>0.01</v>
      </c>
      <c r="U178" s="91">
        <v>0</v>
      </c>
    </row>
    <row r="179" spans="2:21">
      <c r="B179" t="s">
        <v>937</v>
      </c>
      <c r="C179" t="s">
        <v>938</v>
      </c>
      <c r="D179" t="s">
        <v>103</v>
      </c>
      <c r="E179" t="s">
        <v>126</v>
      </c>
      <c r="F179" t="s">
        <v>939</v>
      </c>
      <c r="G179" t="s">
        <v>441</v>
      </c>
      <c r="H179" t="s">
        <v>677</v>
      </c>
      <c r="I179" t="s">
        <v>153</v>
      </c>
      <c r="J179" t="s">
        <v>334</v>
      </c>
      <c r="K179" s="91">
        <v>2.94</v>
      </c>
      <c r="L179" t="s">
        <v>105</v>
      </c>
      <c r="M179" s="91">
        <v>3</v>
      </c>
      <c r="N179" s="91">
        <v>5.21</v>
      </c>
      <c r="O179" s="91">
        <v>2711148</v>
      </c>
      <c r="P179" s="91">
        <v>94.93</v>
      </c>
      <c r="Q179" s="91">
        <v>0</v>
      </c>
      <c r="R179" s="91">
        <v>2573.6927964000001</v>
      </c>
      <c r="S179" s="91">
        <v>3.67</v>
      </c>
      <c r="T179" s="91">
        <v>0.13</v>
      </c>
      <c r="U179" s="91">
        <v>0.02</v>
      </c>
    </row>
    <row r="180" spans="2:21">
      <c r="B180" t="s">
        <v>940</v>
      </c>
      <c r="C180" t="s">
        <v>941</v>
      </c>
      <c r="D180" t="s">
        <v>103</v>
      </c>
      <c r="E180" t="s">
        <v>126</v>
      </c>
      <c r="F180" t="s">
        <v>942</v>
      </c>
      <c r="G180" t="s">
        <v>441</v>
      </c>
      <c r="H180" t="s">
        <v>669</v>
      </c>
      <c r="I180" t="s">
        <v>231</v>
      </c>
      <c r="J180" t="s">
        <v>943</v>
      </c>
      <c r="K180" s="91">
        <v>1.5</v>
      </c>
      <c r="L180" t="s">
        <v>105</v>
      </c>
      <c r="M180" s="91">
        <v>3.95</v>
      </c>
      <c r="N180" s="91">
        <v>2.91</v>
      </c>
      <c r="O180" s="91">
        <v>3731399.92</v>
      </c>
      <c r="P180" s="91">
        <v>102.6</v>
      </c>
      <c r="Q180" s="91">
        <v>0</v>
      </c>
      <c r="R180" s="91">
        <v>3828.41631792</v>
      </c>
      <c r="S180" s="91">
        <v>4.1500000000000004</v>
      </c>
      <c r="T180" s="91">
        <v>0.19</v>
      </c>
      <c r="U180" s="91">
        <v>0.03</v>
      </c>
    </row>
    <row r="181" spans="2:21">
      <c r="B181" t="s">
        <v>944</v>
      </c>
      <c r="C181" t="s">
        <v>945</v>
      </c>
      <c r="D181" t="s">
        <v>103</v>
      </c>
      <c r="E181" t="s">
        <v>126</v>
      </c>
      <c r="F181" t="s">
        <v>676</v>
      </c>
      <c r="G181" t="s">
        <v>441</v>
      </c>
      <c r="H181" t="s">
        <v>677</v>
      </c>
      <c r="I181" t="s">
        <v>153</v>
      </c>
      <c r="J181" t="s">
        <v>946</v>
      </c>
      <c r="K181" s="91">
        <v>2.4700000000000002</v>
      </c>
      <c r="L181" t="s">
        <v>105</v>
      </c>
      <c r="M181" s="91">
        <v>5.55</v>
      </c>
      <c r="N181" s="91">
        <v>2.5</v>
      </c>
      <c r="O181" s="91">
        <v>939699.8</v>
      </c>
      <c r="P181" s="91">
        <v>107.66</v>
      </c>
      <c r="Q181" s="91">
        <v>240.69369</v>
      </c>
      <c r="R181" s="91">
        <v>1252.37449468</v>
      </c>
      <c r="S181" s="91">
        <v>1.31</v>
      </c>
      <c r="T181" s="91">
        <v>0.06</v>
      </c>
      <c r="U181" s="91">
        <v>0.01</v>
      </c>
    </row>
    <row r="182" spans="2:21">
      <c r="B182" t="s">
        <v>947</v>
      </c>
      <c r="C182" t="s">
        <v>948</v>
      </c>
      <c r="D182" t="s">
        <v>103</v>
      </c>
      <c r="E182" t="s">
        <v>126</v>
      </c>
      <c r="F182" t="s">
        <v>676</v>
      </c>
      <c r="G182" t="s">
        <v>441</v>
      </c>
      <c r="H182" t="s">
        <v>677</v>
      </c>
      <c r="I182" t="s">
        <v>153</v>
      </c>
      <c r="J182" t="s">
        <v>949</v>
      </c>
      <c r="K182" s="91">
        <v>3.66</v>
      </c>
      <c r="L182" t="s">
        <v>105</v>
      </c>
      <c r="M182" s="91">
        <v>5.75</v>
      </c>
      <c r="N182" s="91">
        <v>4.3</v>
      </c>
      <c r="O182" s="91">
        <v>3397562.17</v>
      </c>
      <c r="P182" s="91">
        <v>106</v>
      </c>
      <c r="Q182" s="91">
        <v>0</v>
      </c>
      <c r="R182" s="91">
        <v>3601.4159002000001</v>
      </c>
      <c r="S182" s="91">
        <v>4.5199999999999996</v>
      </c>
      <c r="T182" s="91">
        <v>0.18</v>
      </c>
      <c r="U182" s="91">
        <v>0.03</v>
      </c>
    </row>
    <row r="183" spans="2:21">
      <c r="B183" t="s">
        <v>950</v>
      </c>
      <c r="C183" t="s">
        <v>951</v>
      </c>
      <c r="D183" t="s">
        <v>103</v>
      </c>
      <c r="E183" t="s">
        <v>126</v>
      </c>
      <c r="F183" t="s">
        <v>952</v>
      </c>
      <c r="G183" t="s">
        <v>441</v>
      </c>
      <c r="H183" t="s">
        <v>669</v>
      </c>
      <c r="I183" t="s">
        <v>231</v>
      </c>
      <c r="J183" t="s">
        <v>953</v>
      </c>
      <c r="K183" s="91">
        <v>0.73</v>
      </c>
      <c r="L183" t="s">
        <v>105</v>
      </c>
      <c r="M183" s="91">
        <v>6.5</v>
      </c>
      <c r="N183" s="91">
        <v>1.53</v>
      </c>
      <c r="O183" s="91">
        <v>147950.32999999999</v>
      </c>
      <c r="P183" s="91">
        <v>105.37</v>
      </c>
      <c r="Q183" s="91">
        <v>0</v>
      </c>
      <c r="R183" s="91">
        <v>155.89526272099999</v>
      </c>
      <c r="S183" s="91">
        <v>0.44</v>
      </c>
      <c r="T183" s="91">
        <v>0.01</v>
      </c>
      <c r="U183" s="91">
        <v>0</v>
      </c>
    </row>
    <row r="184" spans="2:21">
      <c r="B184" t="s">
        <v>954</v>
      </c>
      <c r="C184" t="s">
        <v>955</v>
      </c>
      <c r="D184" t="s">
        <v>103</v>
      </c>
      <c r="E184" t="s">
        <v>126</v>
      </c>
      <c r="F184" t="s">
        <v>956</v>
      </c>
      <c r="G184" t="s">
        <v>441</v>
      </c>
      <c r="H184" t="s">
        <v>957</v>
      </c>
      <c r="I184" t="s">
        <v>231</v>
      </c>
      <c r="J184" t="s">
        <v>958</v>
      </c>
      <c r="K184" s="91">
        <v>1.79</v>
      </c>
      <c r="L184" t="s">
        <v>105</v>
      </c>
      <c r="M184" s="91">
        <v>8.85</v>
      </c>
      <c r="N184" s="91">
        <v>30.67</v>
      </c>
      <c r="O184" s="91">
        <v>1761826</v>
      </c>
      <c r="P184" s="91">
        <v>73.819999999999993</v>
      </c>
      <c r="Q184" s="91">
        <v>0</v>
      </c>
      <c r="R184" s="91">
        <v>1300.5799532000001</v>
      </c>
      <c r="S184" s="91">
        <v>1.39</v>
      </c>
      <c r="T184" s="91">
        <v>0.06</v>
      </c>
      <c r="U184" s="91">
        <v>0.01</v>
      </c>
    </row>
    <row r="185" spans="2:21">
      <c r="B185" t="s">
        <v>959</v>
      </c>
      <c r="C185" t="s">
        <v>960</v>
      </c>
      <c r="D185" t="s">
        <v>103</v>
      </c>
      <c r="E185" t="s">
        <v>126</v>
      </c>
      <c r="F185" t="s">
        <v>680</v>
      </c>
      <c r="G185" t="s">
        <v>615</v>
      </c>
      <c r="H185" t="s">
        <v>681</v>
      </c>
      <c r="I185" t="s">
        <v>153</v>
      </c>
      <c r="J185" t="s">
        <v>961</v>
      </c>
      <c r="K185" s="91">
        <v>4.29</v>
      </c>
      <c r="L185" t="s">
        <v>105</v>
      </c>
      <c r="M185" s="91">
        <v>4.75</v>
      </c>
      <c r="N185" s="91">
        <v>3.88</v>
      </c>
      <c r="O185" s="91">
        <v>1598000</v>
      </c>
      <c r="P185" s="91">
        <v>104</v>
      </c>
      <c r="Q185" s="91">
        <v>15.596959999999999</v>
      </c>
      <c r="R185" s="91">
        <v>1677.5169599999999</v>
      </c>
      <c r="S185" s="91">
        <v>1.55</v>
      </c>
      <c r="T185" s="91">
        <v>0.08</v>
      </c>
      <c r="U185" s="91">
        <v>0.01</v>
      </c>
    </row>
    <row r="186" spans="2:21">
      <c r="B186" t="s">
        <v>962</v>
      </c>
      <c r="C186" t="s">
        <v>963</v>
      </c>
      <c r="D186" t="s">
        <v>103</v>
      </c>
      <c r="E186" t="s">
        <v>126</v>
      </c>
      <c r="F186" t="s">
        <v>964</v>
      </c>
      <c r="G186" t="s">
        <v>441</v>
      </c>
      <c r="H186" t="s">
        <v>957</v>
      </c>
      <c r="I186" t="s">
        <v>231</v>
      </c>
      <c r="J186" t="s">
        <v>847</v>
      </c>
      <c r="K186" s="91">
        <v>2.3199999999999998</v>
      </c>
      <c r="L186" t="s">
        <v>105</v>
      </c>
      <c r="M186" s="91">
        <v>5.75</v>
      </c>
      <c r="N186" s="91">
        <v>8.02</v>
      </c>
      <c r="O186" s="91">
        <v>7181743</v>
      </c>
      <c r="P186" s="91">
        <v>97.67</v>
      </c>
      <c r="Q186" s="91">
        <v>0</v>
      </c>
      <c r="R186" s="91">
        <v>7014.4083880999997</v>
      </c>
      <c r="S186" s="91">
        <v>2.52</v>
      </c>
      <c r="T186" s="91">
        <v>0.34</v>
      </c>
      <c r="U186" s="91">
        <v>0.05</v>
      </c>
    </row>
    <row r="187" spans="2:21">
      <c r="B187" t="s">
        <v>965</v>
      </c>
      <c r="C187" t="s">
        <v>966</v>
      </c>
      <c r="D187" t="s">
        <v>103</v>
      </c>
      <c r="E187" t="s">
        <v>126</v>
      </c>
      <c r="F187" t="s">
        <v>967</v>
      </c>
      <c r="G187" t="s">
        <v>636</v>
      </c>
      <c r="H187" t="s">
        <v>238</v>
      </c>
      <c r="I187" t="s">
        <v>239</v>
      </c>
      <c r="J187" t="s">
        <v>310</v>
      </c>
      <c r="K187" s="91">
        <v>3.44</v>
      </c>
      <c r="L187" t="s">
        <v>105</v>
      </c>
      <c r="M187" s="91">
        <v>5.49</v>
      </c>
      <c r="N187" s="91">
        <v>4.72</v>
      </c>
      <c r="O187" s="91">
        <v>9671389</v>
      </c>
      <c r="P187" s="91">
        <v>105.4</v>
      </c>
      <c r="Q187" s="91">
        <v>0</v>
      </c>
      <c r="R187" s="91">
        <v>10193.644006</v>
      </c>
      <c r="S187" s="91">
        <v>5.19</v>
      </c>
      <c r="T187" s="91">
        <v>0.5</v>
      </c>
      <c r="U187" s="91">
        <v>7.0000000000000007E-2</v>
      </c>
    </row>
    <row r="188" spans="2:21">
      <c r="B188" t="s">
        <v>968</v>
      </c>
      <c r="C188" t="s">
        <v>966</v>
      </c>
      <c r="D188" t="s">
        <v>103</v>
      </c>
      <c r="E188" t="s">
        <v>126</v>
      </c>
      <c r="F188" t="s">
        <v>967</v>
      </c>
      <c r="G188" t="s">
        <v>636</v>
      </c>
      <c r="H188" t="s">
        <v>238</v>
      </c>
      <c r="I188" t="s">
        <v>239</v>
      </c>
      <c r="J188" t="s">
        <v>969</v>
      </c>
      <c r="K188" s="91">
        <v>3.44</v>
      </c>
      <c r="L188" t="s">
        <v>105</v>
      </c>
      <c r="M188" s="91">
        <v>5.49</v>
      </c>
      <c r="N188" s="91">
        <v>4.72</v>
      </c>
      <c r="O188" s="91">
        <v>1600000</v>
      </c>
      <c r="P188" s="91">
        <v>101.96396</v>
      </c>
      <c r="Q188" s="91">
        <v>0</v>
      </c>
      <c r="R188" s="91">
        <v>1631.42336</v>
      </c>
      <c r="S188" s="91">
        <v>0.86</v>
      </c>
      <c r="T188" s="91">
        <v>0.08</v>
      </c>
      <c r="U188" s="91">
        <v>0.01</v>
      </c>
    </row>
    <row r="189" spans="2:21">
      <c r="B189" t="s">
        <v>970</v>
      </c>
      <c r="C189" t="s">
        <v>971</v>
      </c>
      <c r="D189" t="s">
        <v>103</v>
      </c>
      <c r="E189" t="s">
        <v>126</v>
      </c>
      <c r="F189" t="s">
        <v>972</v>
      </c>
      <c r="G189" t="s">
        <v>441</v>
      </c>
      <c r="H189" t="s">
        <v>238</v>
      </c>
      <c r="I189" t="s">
        <v>239</v>
      </c>
      <c r="J189" t="s">
        <v>973</v>
      </c>
      <c r="K189" s="91">
        <v>1.56</v>
      </c>
      <c r="L189" t="s">
        <v>105</v>
      </c>
      <c r="M189" s="91">
        <v>8.15</v>
      </c>
      <c r="N189" s="91">
        <v>0.01</v>
      </c>
      <c r="O189" s="91">
        <v>526941.71</v>
      </c>
      <c r="P189" s="91">
        <v>123.55</v>
      </c>
      <c r="Q189" s="91">
        <v>0</v>
      </c>
      <c r="R189" s="91">
        <v>651.03648270500003</v>
      </c>
      <c r="S189" s="91">
        <v>0</v>
      </c>
      <c r="T189" s="91">
        <v>0.03</v>
      </c>
      <c r="U189" s="91">
        <v>0</v>
      </c>
    </row>
    <row r="190" spans="2:21">
      <c r="B190" t="s">
        <v>974</v>
      </c>
      <c r="C190" t="s">
        <v>975</v>
      </c>
      <c r="D190" t="s">
        <v>103</v>
      </c>
      <c r="E190" t="s">
        <v>126</v>
      </c>
      <c r="F190" t="s">
        <v>976</v>
      </c>
      <c r="G190" t="s">
        <v>441</v>
      </c>
      <c r="H190" t="s">
        <v>238</v>
      </c>
      <c r="I190" t="s">
        <v>239</v>
      </c>
      <c r="J190" t="s">
        <v>619</v>
      </c>
      <c r="K190" s="91">
        <v>3.9</v>
      </c>
      <c r="L190" t="s">
        <v>105</v>
      </c>
      <c r="M190" s="91">
        <v>4.5</v>
      </c>
      <c r="N190" s="91">
        <v>4.29</v>
      </c>
      <c r="O190" s="91">
        <v>2350000</v>
      </c>
      <c r="P190" s="91">
        <v>101.3</v>
      </c>
      <c r="Q190" s="91">
        <v>0</v>
      </c>
      <c r="R190" s="91">
        <v>2380.5500000000002</v>
      </c>
      <c r="S190" s="91">
        <v>0.89</v>
      </c>
      <c r="T190" s="91">
        <v>0.12</v>
      </c>
      <c r="U190" s="91">
        <v>0.02</v>
      </c>
    </row>
    <row r="191" spans="2:21">
      <c r="B191" t="s">
        <v>977</v>
      </c>
      <c r="C191" t="s">
        <v>978</v>
      </c>
      <c r="D191" t="s">
        <v>103</v>
      </c>
      <c r="E191" t="s">
        <v>126</v>
      </c>
      <c r="F191" t="s">
        <v>979</v>
      </c>
      <c r="G191" t="s">
        <v>128</v>
      </c>
      <c r="H191" t="s">
        <v>238</v>
      </c>
      <c r="I191" t="s">
        <v>239</v>
      </c>
      <c r="J191" t="s">
        <v>405</v>
      </c>
      <c r="K191" s="91">
        <v>2</v>
      </c>
      <c r="L191" t="s">
        <v>105</v>
      </c>
      <c r="M191" s="91">
        <v>7.25</v>
      </c>
      <c r="N191" s="91">
        <v>2.4700000000000002</v>
      </c>
      <c r="O191" s="91">
        <v>1239935</v>
      </c>
      <c r="P191" s="91">
        <v>110.47</v>
      </c>
      <c r="Q191" s="91">
        <v>0</v>
      </c>
      <c r="R191" s="91">
        <v>1369.7561945</v>
      </c>
      <c r="S191" s="91">
        <v>0.79</v>
      </c>
      <c r="T191" s="91">
        <v>7.0000000000000007E-2</v>
      </c>
      <c r="U191" s="91">
        <v>0.01</v>
      </c>
    </row>
    <row r="192" spans="2:21">
      <c r="B192" t="s">
        <v>980</v>
      </c>
      <c r="C192" t="s">
        <v>981</v>
      </c>
      <c r="D192" t="s">
        <v>103</v>
      </c>
      <c r="E192" t="s">
        <v>126</v>
      </c>
      <c r="F192" t="s">
        <v>982</v>
      </c>
      <c r="G192" t="s">
        <v>983</v>
      </c>
      <c r="H192" t="s">
        <v>238</v>
      </c>
      <c r="I192" t="s">
        <v>239</v>
      </c>
      <c r="J192" t="s">
        <v>650</v>
      </c>
      <c r="K192" s="91">
        <v>1.1100000000000001</v>
      </c>
      <c r="L192" t="s">
        <v>105</v>
      </c>
      <c r="M192" s="91">
        <v>6.8</v>
      </c>
      <c r="N192" s="91">
        <v>2.57</v>
      </c>
      <c r="O192" s="91">
        <v>27118.67</v>
      </c>
      <c r="P192" s="91">
        <v>107.12</v>
      </c>
      <c r="Q192" s="91">
        <v>0</v>
      </c>
      <c r="R192" s="91">
        <v>29.049519304</v>
      </c>
      <c r="S192" s="91">
        <v>0.06</v>
      </c>
      <c r="T192" s="91">
        <v>0</v>
      </c>
      <c r="U192" s="91">
        <v>0</v>
      </c>
    </row>
    <row r="193" spans="2:21">
      <c r="B193" t="s">
        <v>984</v>
      </c>
      <c r="C193" t="s">
        <v>985</v>
      </c>
      <c r="D193" t="s">
        <v>103</v>
      </c>
      <c r="E193" t="s">
        <v>126</v>
      </c>
      <c r="F193" t="s">
        <v>720</v>
      </c>
      <c r="G193" t="s">
        <v>135</v>
      </c>
      <c r="H193" t="s">
        <v>238</v>
      </c>
      <c r="I193" t="s">
        <v>239</v>
      </c>
      <c r="J193" t="s">
        <v>986</v>
      </c>
      <c r="K193" s="91">
        <v>2.58</v>
      </c>
      <c r="L193" t="s">
        <v>105</v>
      </c>
      <c r="M193" s="91">
        <v>4</v>
      </c>
      <c r="N193" s="91">
        <v>3.33</v>
      </c>
      <c r="O193" s="91">
        <v>2470850</v>
      </c>
      <c r="P193" s="91">
        <v>104.53</v>
      </c>
      <c r="Q193" s="91">
        <v>0</v>
      </c>
      <c r="R193" s="91">
        <v>2582.779505</v>
      </c>
      <c r="S193" s="91">
        <v>1.25</v>
      </c>
      <c r="T193" s="91">
        <v>0.13</v>
      </c>
      <c r="U193" s="91">
        <v>0.02</v>
      </c>
    </row>
    <row r="194" spans="2:21">
      <c r="B194" t="s">
        <v>987</v>
      </c>
      <c r="C194" t="s">
        <v>988</v>
      </c>
      <c r="D194" t="s">
        <v>103</v>
      </c>
      <c r="E194" t="s">
        <v>126</v>
      </c>
      <c r="F194" t="s">
        <v>989</v>
      </c>
      <c r="G194" t="s">
        <v>441</v>
      </c>
      <c r="H194" t="s">
        <v>238</v>
      </c>
      <c r="I194" t="s">
        <v>239</v>
      </c>
      <c r="J194" t="s">
        <v>990</v>
      </c>
      <c r="K194" s="91">
        <v>0.72</v>
      </c>
      <c r="L194" t="s">
        <v>105</v>
      </c>
      <c r="M194" s="91">
        <v>7.6</v>
      </c>
      <c r="N194" s="91">
        <v>3.11</v>
      </c>
      <c r="O194" s="91">
        <v>240706.71</v>
      </c>
      <c r="P194" s="91">
        <v>105.24</v>
      </c>
      <c r="Q194" s="91">
        <v>0</v>
      </c>
      <c r="R194" s="91">
        <v>253.319741604</v>
      </c>
      <c r="S194" s="91">
        <v>1.59</v>
      </c>
      <c r="T194" s="91">
        <v>0.01</v>
      </c>
      <c r="U194" s="91">
        <v>0</v>
      </c>
    </row>
    <row r="195" spans="2:21">
      <c r="B195" t="s">
        <v>991</v>
      </c>
      <c r="C195" t="s">
        <v>992</v>
      </c>
      <c r="D195" t="s">
        <v>103</v>
      </c>
      <c r="E195" t="s">
        <v>126</v>
      </c>
      <c r="F195" t="s">
        <v>993</v>
      </c>
      <c r="G195" t="s">
        <v>441</v>
      </c>
      <c r="H195" t="s">
        <v>238</v>
      </c>
      <c r="I195" t="s">
        <v>239</v>
      </c>
      <c r="J195" t="s">
        <v>461</v>
      </c>
      <c r="K195" s="91">
        <v>4.04</v>
      </c>
      <c r="L195" t="s">
        <v>105</v>
      </c>
      <c r="M195" s="91">
        <v>1</v>
      </c>
      <c r="N195" s="91">
        <v>12.02</v>
      </c>
      <c r="O195" s="91">
        <v>4286764.07</v>
      </c>
      <c r="P195" s="91">
        <v>65.989999999999995</v>
      </c>
      <c r="Q195" s="91">
        <v>0</v>
      </c>
      <c r="R195" s="91">
        <v>2828.835609793</v>
      </c>
      <c r="S195" s="91">
        <v>1.53</v>
      </c>
      <c r="T195" s="91">
        <v>0.14000000000000001</v>
      </c>
      <c r="U195" s="91">
        <v>0.02</v>
      </c>
    </row>
    <row r="196" spans="2:21">
      <c r="B196" t="s">
        <v>994</v>
      </c>
      <c r="C196" t="s">
        <v>995</v>
      </c>
      <c r="D196" t="s">
        <v>103</v>
      </c>
      <c r="E196" t="s">
        <v>126</v>
      </c>
      <c r="F196" t="s">
        <v>996</v>
      </c>
      <c r="G196" t="s">
        <v>441</v>
      </c>
      <c r="H196" t="s">
        <v>238</v>
      </c>
      <c r="I196" t="s">
        <v>239</v>
      </c>
      <c r="J196" t="s">
        <v>479</v>
      </c>
      <c r="K196" s="91">
        <v>1.91</v>
      </c>
      <c r="L196" t="s">
        <v>105</v>
      </c>
      <c r="M196" s="91">
        <v>6.15</v>
      </c>
      <c r="N196" s="91">
        <v>4.66</v>
      </c>
      <c r="O196" s="91">
        <v>4471825</v>
      </c>
      <c r="P196" s="91">
        <v>103.41</v>
      </c>
      <c r="Q196" s="91">
        <v>143.0984</v>
      </c>
      <c r="R196" s="91">
        <v>4767.4126324999997</v>
      </c>
      <c r="S196" s="91">
        <v>6.26</v>
      </c>
      <c r="T196" s="91">
        <v>0.23</v>
      </c>
      <c r="U196" s="91">
        <v>0.03</v>
      </c>
    </row>
    <row r="197" spans="2:21">
      <c r="B197" t="s">
        <v>997</v>
      </c>
      <c r="C197" t="s">
        <v>998</v>
      </c>
      <c r="D197" t="s">
        <v>103</v>
      </c>
      <c r="E197" t="s">
        <v>126</v>
      </c>
      <c r="F197" t="s">
        <v>999</v>
      </c>
      <c r="G197" t="s">
        <v>441</v>
      </c>
      <c r="H197" t="s">
        <v>238</v>
      </c>
      <c r="I197" t="s">
        <v>239</v>
      </c>
      <c r="J197" t="s">
        <v>1000</v>
      </c>
      <c r="K197" s="91">
        <v>0.66</v>
      </c>
      <c r="L197" t="s">
        <v>105</v>
      </c>
      <c r="M197" s="91">
        <v>6</v>
      </c>
      <c r="N197" s="91">
        <v>2.85</v>
      </c>
      <c r="O197" s="91">
        <v>600594.06000000006</v>
      </c>
      <c r="P197" s="91">
        <v>104.28</v>
      </c>
      <c r="Q197" s="91">
        <v>0</v>
      </c>
      <c r="R197" s="91">
        <v>626.29948576799995</v>
      </c>
      <c r="S197" s="91">
        <v>11.53</v>
      </c>
      <c r="T197" s="91">
        <v>0.03</v>
      </c>
      <c r="U197" s="91">
        <v>0</v>
      </c>
    </row>
    <row r="198" spans="2:21">
      <c r="B198" t="s">
        <v>1001</v>
      </c>
      <c r="C198" t="s">
        <v>1002</v>
      </c>
      <c r="D198" t="s">
        <v>103</v>
      </c>
      <c r="E198" t="s">
        <v>126</v>
      </c>
      <c r="F198" t="s">
        <v>999</v>
      </c>
      <c r="G198" t="s">
        <v>441</v>
      </c>
      <c r="H198" t="s">
        <v>238</v>
      </c>
      <c r="I198" t="s">
        <v>239</v>
      </c>
      <c r="J198" t="s">
        <v>1003</v>
      </c>
      <c r="K198" s="91">
        <v>1.91</v>
      </c>
      <c r="L198" t="s">
        <v>105</v>
      </c>
      <c r="M198" s="91">
        <v>5.5</v>
      </c>
      <c r="N198" s="91">
        <v>2.82</v>
      </c>
      <c r="O198" s="91">
        <v>32352.58</v>
      </c>
      <c r="P198" s="91">
        <v>106.24</v>
      </c>
      <c r="Q198" s="91">
        <v>17.857379999999999</v>
      </c>
      <c r="R198" s="91">
        <v>52.228760991999998</v>
      </c>
      <c r="S198" s="91">
        <v>0.08</v>
      </c>
      <c r="T198" s="91">
        <v>0</v>
      </c>
      <c r="U198" s="91">
        <v>0</v>
      </c>
    </row>
    <row r="199" spans="2:21">
      <c r="B199" t="s">
        <v>1004</v>
      </c>
      <c r="C199" t="s">
        <v>1005</v>
      </c>
      <c r="D199" t="s">
        <v>103</v>
      </c>
      <c r="E199" t="s">
        <v>126</v>
      </c>
      <c r="F199" t="s">
        <v>999</v>
      </c>
      <c r="G199" t="s">
        <v>441</v>
      </c>
      <c r="H199" t="s">
        <v>238</v>
      </c>
      <c r="I199" t="s">
        <v>239</v>
      </c>
      <c r="J199" t="s">
        <v>1006</v>
      </c>
      <c r="K199" s="91">
        <v>3.09</v>
      </c>
      <c r="L199" t="s">
        <v>105</v>
      </c>
      <c r="M199" s="91">
        <v>4.8499999999999996</v>
      </c>
      <c r="N199" s="91">
        <v>5.81</v>
      </c>
      <c r="O199" s="91">
        <v>649023</v>
      </c>
      <c r="P199" s="91">
        <v>98.59</v>
      </c>
      <c r="Q199" s="91">
        <v>0</v>
      </c>
      <c r="R199" s="91">
        <v>639.87177569999994</v>
      </c>
      <c r="S199" s="91">
        <v>0.65</v>
      </c>
      <c r="T199" s="91">
        <v>0.03</v>
      </c>
      <c r="U199" s="91">
        <v>0</v>
      </c>
    </row>
    <row r="200" spans="2:21">
      <c r="B200" t="s">
        <v>1007</v>
      </c>
      <c r="C200" t="s">
        <v>1008</v>
      </c>
      <c r="D200" t="s">
        <v>103</v>
      </c>
      <c r="E200" t="s">
        <v>126</v>
      </c>
      <c r="F200" t="s">
        <v>1009</v>
      </c>
      <c r="G200" t="s">
        <v>441</v>
      </c>
      <c r="H200" t="s">
        <v>238</v>
      </c>
      <c r="I200" t="s">
        <v>239</v>
      </c>
      <c r="J200" t="s">
        <v>1010</v>
      </c>
      <c r="K200" s="91">
        <v>3.04</v>
      </c>
      <c r="L200" t="s">
        <v>105</v>
      </c>
      <c r="M200" s="91">
        <v>4.8</v>
      </c>
      <c r="N200" s="91">
        <v>4.87</v>
      </c>
      <c r="O200" s="91">
        <v>2348812</v>
      </c>
      <c r="P200" s="91">
        <v>101</v>
      </c>
      <c r="Q200" s="91">
        <v>0</v>
      </c>
      <c r="R200" s="91">
        <v>2372.3001199999999</v>
      </c>
      <c r="S200" s="91">
        <v>2.17</v>
      </c>
      <c r="T200" s="91">
        <v>0.12</v>
      </c>
      <c r="U200" s="91">
        <v>0.02</v>
      </c>
    </row>
    <row r="201" spans="2:21">
      <c r="B201" t="s">
        <v>1011</v>
      </c>
      <c r="C201" t="s">
        <v>1012</v>
      </c>
      <c r="D201" t="s">
        <v>103</v>
      </c>
      <c r="E201" t="s">
        <v>126</v>
      </c>
      <c r="F201" t="s">
        <v>745</v>
      </c>
      <c r="G201" t="s">
        <v>507</v>
      </c>
      <c r="H201" t="s">
        <v>238</v>
      </c>
      <c r="I201" t="s">
        <v>239</v>
      </c>
      <c r="J201" t="s">
        <v>1013</v>
      </c>
      <c r="K201" s="91">
        <v>4.6399999999999997</v>
      </c>
      <c r="L201" t="s">
        <v>105</v>
      </c>
      <c r="M201" s="91">
        <v>6.7</v>
      </c>
      <c r="N201" s="91">
        <v>18.91</v>
      </c>
      <c r="O201" s="91">
        <v>4020059</v>
      </c>
      <c r="P201" s="91">
        <v>68.91</v>
      </c>
      <c r="Q201" s="91">
        <v>0</v>
      </c>
      <c r="R201" s="91">
        <v>2770.2226568999999</v>
      </c>
      <c r="S201" s="91">
        <v>3.81</v>
      </c>
      <c r="T201" s="91">
        <v>0.13</v>
      </c>
      <c r="U201" s="91">
        <v>0.02</v>
      </c>
    </row>
    <row r="202" spans="2:21">
      <c r="B202" t="s">
        <v>1014</v>
      </c>
      <c r="C202" t="s">
        <v>1015</v>
      </c>
      <c r="D202" t="s">
        <v>103</v>
      </c>
      <c r="E202" t="s">
        <v>126</v>
      </c>
      <c r="F202" t="s">
        <v>745</v>
      </c>
      <c r="G202" t="s">
        <v>507</v>
      </c>
      <c r="H202" t="s">
        <v>238</v>
      </c>
      <c r="I202" t="s">
        <v>239</v>
      </c>
      <c r="J202" t="s">
        <v>838</v>
      </c>
      <c r="K202" s="91">
        <v>4.4400000000000004</v>
      </c>
      <c r="L202" t="s">
        <v>105</v>
      </c>
      <c r="M202" s="91">
        <v>3.26</v>
      </c>
      <c r="N202" s="91">
        <v>31.78</v>
      </c>
      <c r="O202" s="91">
        <v>7267122</v>
      </c>
      <c r="P202" s="91">
        <v>41.99</v>
      </c>
      <c r="Q202" s="91">
        <v>0</v>
      </c>
      <c r="R202" s="91">
        <v>3051.4645277999998</v>
      </c>
      <c r="S202" s="91">
        <v>1.24</v>
      </c>
      <c r="T202" s="91">
        <v>0.15</v>
      </c>
      <c r="U202" s="91">
        <v>0.02</v>
      </c>
    </row>
    <row r="203" spans="2:21">
      <c r="B203" t="s">
        <v>1016</v>
      </c>
      <c r="C203" t="s">
        <v>1017</v>
      </c>
      <c r="D203" t="s">
        <v>103</v>
      </c>
      <c r="E203" t="s">
        <v>126</v>
      </c>
      <c r="F203" t="s">
        <v>1018</v>
      </c>
      <c r="G203" t="s">
        <v>441</v>
      </c>
      <c r="H203" t="s">
        <v>238</v>
      </c>
      <c r="I203" t="s">
        <v>239</v>
      </c>
      <c r="J203" t="s">
        <v>1019</v>
      </c>
      <c r="K203" s="91">
        <v>0.24</v>
      </c>
      <c r="L203" t="s">
        <v>105</v>
      </c>
      <c r="M203" s="91">
        <v>3.4</v>
      </c>
      <c r="N203" s="91">
        <v>2.17</v>
      </c>
      <c r="O203" s="91">
        <v>4172887.5</v>
      </c>
      <c r="P203" s="91">
        <v>101.17</v>
      </c>
      <c r="Q203" s="91">
        <v>0</v>
      </c>
      <c r="R203" s="91">
        <v>4221.7102837499997</v>
      </c>
      <c r="S203" s="91">
        <v>8.83</v>
      </c>
      <c r="T203" s="91">
        <v>0.21</v>
      </c>
      <c r="U203" s="91">
        <v>0.03</v>
      </c>
    </row>
    <row r="204" spans="2:21">
      <c r="B204" t="s">
        <v>1020</v>
      </c>
      <c r="C204" t="s">
        <v>1021</v>
      </c>
      <c r="D204" t="s">
        <v>103</v>
      </c>
      <c r="E204" t="s">
        <v>126</v>
      </c>
      <c r="F204" t="s">
        <v>1022</v>
      </c>
      <c r="G204" t="s">
        <v>1023</v>
      </c>
      <c r="H204" t="s">
        <v>238</v>
      </c>
      <c r="I204" t="s">
        <v>239</v>
      </c>
      <c r="J204" t="s">
        <v>1010</v>
      </c>
      <c r="K204" s="91">
        <v>3.09</v>
      </c>
      <c r="L204" t="s">
        <v>105</v>
      </c>
      <c r="M204" s="91">
        <v>2.9</v>
      </c>
      <c r="N204" s="91">
        <v>3.4</v>
      </c>
      <c r="O204" s="91">
        <v>4676116</v>
      </c>
      <c r="P204" s="91">
        <v>99.3</v>
      </c>
      <c r="Q204" s="91">
        <v>0</v>
      </c>
      <c r="R204" s="91">
        <v>4643.3831879999998</v>
      </c>
      <c r="S204" s="91">
        <v>6.9</v>
      </c>
      <c r="T204" s="91">
        <v>0.23</v>
      </c>
      <c r="U204" s="91">
        <v>0.03</v>
      </c>
    </row>
    <row r="205" spans="2:21">
      <c r="B205" t="s">
        <v>1024</v>
      </c>
      <c r="C205" t="s">
        <v>1025</v>
      </c>
      <c r="D205" t="s">
        <v>103</v>
      </c>
      <c r="E205" t="s">
        <v>126</v>
      </c>
      <c r="F205" t="s">
        <v>1026</v>
      </c>
      <c r="G205" t="s">
        <v>135</v>
      </c>
      <c r="H205" t="s">
        <v>238</v>
      </c>
      <c r="I205" t="s">
        <v>239</v>
      </c>
      <c r="J205" t="s">
        <v>310</v>
      </c>
      <c r="K205" s="91">
        <v>3.09</v>
      </c>
      <c r="L205" t="s">
        <v>105</v>
      </c>
      <c r="M205" s="91">
        <v>3</v>
      </c>
      <c r="N205" s="91">
        <v>2.67</v>
      </c>
      <c r="O205" s="91">
        <v>1200</v>
      </c>
      <c r="P205" s="91">
        <v>102.7</v>
      </c>
      <c r="Q205" s="91">
        <v>0</v>
      </c>
      <c r="R205" s="91">
        <v>1.2323999999999999</v>
      </c>
      <c r="S205" s="91">
        <v>0</v>
      </c>
      <c r="T205" s="91">
        <v>0</v>
      </c>
      <c r="U205" s="91">
        <v>0</v>
      </c>
    </row>
    <row r="206" spans="2:21">
      <c r="B206" s="92" t="s">
        <v>391</v>
      </c>
      <c r="C206" s="16"/>
      <c r="D206" s="16"/>
      <c r="E206" s="16"/>
      <c r="F206" s="16"/>
      <c r="K206" s="93">
        <v>4.4400000000000004</v>
      </c>
      <c r="N206" s="93">
        <v>5.44</v>
      </c>
      <c r="O206" s="93">
        <v>154697193.25999999</v>
      </c>
      <c r="Q206" s="93">
        <v>902.63887999999997</v>
      </c>
      <c r="R206" s="93">
        <v>153356.76916362101</v>
      </c>
      <c r="T206" s="93">
        <v>7.46</v>
      </c>
      <c r="U206" s="93">
        <v>1.08</v>
      </c>
    </row>
    <row r="207" spans="2:21">
      <c r="B207" t="s">
        <v>1027</v>
      </c>
      <c r="C207" t="s">
        <v>1028</v>
      </c>
      <c r="D207" t="s">
        <v>103</v>
      </c>
      <c r="E207" t="s">
        <v>126</v>
      </c>
      <c r="F207" t="s">
        <v>1029</v>
      </c>
      <c r="G207" t="s">
        <v>507</v>
      </c>
      <c r="H207" t="s">
        <v>465</v>
      </c>
      <c r="I207" t="s">
        <v>231</v>
      </c>
      <c r="J207" t="s">
        <v>1030</v>
      </c>
      <c r="K207" s="91">
        <v>3.62</v>
      </c>
      <c r="L207" t="s">
        <v>105</v>
      </c>
      <c r="M207" s="91">
        <v>3.49</v>
      </c>
      <c r="N207" s="91">
        <v>4.4400000000000004</v>
      </c>
      <c r="O207" s="91">
        <v>18149537.149999999</v>
      </c>
      <c r="P207" s="91">
        <v>98.39</v>
      </c>
      <c r="Q207" s="91">
        <v>0</v>
      </c>
      <c r="R207" s="91">
        <v>17857.329601885001</v>
      </c>
      <c r="S207" s="91">
        <v>0.83</v>
      </c>
      <c r="T207" s="91">
        <v>0.87</v>
      </c>
      <c r="U207" s="91">
        <v>0.13</v>
      </c>
    </row>
    <row r="208" spans="2:21">
      <c r="B208" t="s">
        <v>1031</v>
      </c>
      <c r="C208" t="s">
        <v>1032</v>
      </c>
      <c r="D208" t="s">
        <v>103</v>
      </c>
      <c r="E208" t="s">
        <v>126</v>
      </c>
      <c r="F208" t="s">
        <v>1033</v>
      </c>
      <c r="G208" t="s">
        <v>507</v>
      </c>
      <c r="H208" t="s">
        <v>542</v>
      </c>
      <c r="I208" t="s">
        <v>153</v>
      </c>
      <c r="J208" t="s">
        <v>644</v>
      </c>
      <c r="K208" s="91">
        <v>4.75</v>
      </c>
      <c r="L208" t="s">
        <v>105</v>
      </c>
      <c r="M208" s="91">
        <v>5.48</v>
      </c>
      <c r="N208" s="91">
        <v>4.78</v>
      </c>
      <c r="O208" s="91">
        <v>4059163.62</v>
      </c>
      <c r="P208" s="91">
        <v>104.93</v>
      </c>
      <c r="Q208" s="91">
        <v>0</v>
      </c>
      <c r="R208" s="91">
        <v>4259.280386466</v>
      </c>
      <c r="S208" s="91">
        <v>1.06</v>
      </c>
      <c r="T208" s="91">
        <v>0.21</v>
      </c>
      <c r="U208" s="91">
        <v>0.03</v>
      </c>
    </row>
    <row r="209" spans="2:21">
      <c r="B209" t="s">
        <v>1034</v>
      </c>
      <c r="C209" t="s">
        <v>1035</v>
      </c>
      <c r="D209" t="s">
        <v>103</v>
      </c>
      <c r="E209" t="s">
        <v>126</v>
      </c>
      <c r="F209" t="s">
        <v>1036</v>
      </c>
      <c r="G209" t="s">
        <v>131</v>
      </c>
      <c r="H209" t="s">
        <v>547</v>
      </c>
      <c r="I209" t="s">
        <v>231</v>
      </c>
      <c r="J209" t="s">
        <v>1037</v>
      </c>
      <c r="K209" s="91">
        <v>3.93</v>
      </c>
      <c r="L209" t="s">
        <v>105</v>
      </c>
      <c r="M209" s="91">
        <v>3.83</v>
      </c>
      <c r="N209" s="91">
        <v>5.3</v>
      </c>
      <c r="O209" s="91">
        <v>5694043</v>
      </c>
      <c r="P209" s="91">
        <v>97.78</v>
      </c>
      <c r="Q209" s="91">
        <v>0</v>
      </c>
      <c r="R209" s="91">
        <v>5567.6352453999998</v>
      </c>
      <c r="S209" s="91">
        <v>1.17</v>
      </c>
      <c r="T209" s="91">
        <v>0.27</v>
      </c>
      <c r="U209" s="91">
        <v>0.04</v>
      </c>
    </row>
    <row r="210" spans="2:21">
      <c r="B210" t="s">
        <v>1038</v>
      </c>
      <c r="C210" t="s">
        <v>1039</v>
      </c>
      <c r="D210" t="s">
        <v>103</v>
      </c>
      <c r="E210" t="s">
        <v>126</v>
      </c>
      <c r="F210" t="s">
        <v>1040</v>
      </c>
      <c r="G210" t="s">
        <v>507</v>
      </c>
      <c r="H210" t="s">
        <v>601</v>
      </c>
      <c r="I210" t="s">
        <v>153</v>
      </c>
      <c r="J210" t="s">
        <v>1041</v>
      </c>
      <c r="K210" s="91">
        <v>3.04</v>
      </c>
      <c r="L210" t="s">
        <v>105</v>
      </c>
      <c r="M210" s="91">
        <v>4.5</v>
      </c>
      <c r="N210" s="91">
        <v>4.59</v>
      </c>
      <c r="O210" s="91">
        <v>4178951</v>
      </c>
      <c r="P210" s="91">
        <v>95.14</v>
      </c>
      <c r="Q210" s="91">
        <v>0</v>
      </c>
      <c r="R210" s="91">
        <v>3975.8539814000001</v>
      </c>
      <c r="S210" s="91">
        <v>0.27</v>
      </c>
      <c r="T210" s="91">
        <v>0.19</v>
      </c>
      <c r="U210" s="91">
        <v>0.03</v>
      </c>
    </row>
    <row r="211" spans="2:21">
      <c r="B211" t="s">
        <v>1042</v>
      </c>
      <c r="C211" t="s">
        <v>1043</v>
      </c>
      <c r="D211" t="s">
        <v>103</v>
      </c>
      <c r="E211" t="s">
        <v>126</v>
      </c>
      <c r="F211" t="s">
        <v>1044</v>
      </c>
      <c r="G211" t="s">
        <v>132</v>
      </c>
      <c r="H211" t="s">
        <v>584</v>
      </c>
      <c r="I211" t="s">
        <v>231</v>
      </c>
      <c r="J211" t="s">
        <v>1045</v>
      </c>
      <c r="K211" s="91">
        <v>3.45</v>
      </c>
      <c r="L211" t="s">
        <v>105</v>
      </c>
      <c r="M211" s="91">
        <v>3.37</v>
      </c>
      <c r="N211" s="91">
        <v>3.73</v>
      </c>
      <c r="O211" s="91">
        <v>1804817</v>
      </c>
      <c r="P211" s="91">
        <v>101.41</v>
      </c>
      <c r="Q211" s="91">
        <v>0</v>
      </c>
      <c r="R211" s="91">
        <v>1830.2649197000001</v>
      </c>
      <c r="S211" s="91">
        <v>0.64</v>
      </c>
      <c r="T211" s="91">
        <v>0.09</v>
      </c>
      <c r="U211" s="91">
        <v>0.01</v>
      </c>
    </row>
    <row r="212" spans="2:21">
      <c r="B212" t="s">
        <v>1046</v>
      </c>
      <c r="C212" t="s">
        <v>1047</v>
      </c>
      <c r="D212" t="s">
        <v>103</v>
      </c>
      <c r="E212" t="s">
        <v>126</v>
      </c>
      <c r="F212" t="s">
        <v>836</v>
      </c>
      <c r="G212" t="s">
        <v>837</v>
      </c>
      <c r="H212" t="s">
        <v>584</v>
      </c>
      <c r="I212" t="s">
        <v>231</v>
      </c>
      <c r="J212" t="s">
        <v>1048</v>
      </c>
      <c r="K212" s="91">
        <v>0.48</v>
      </c>
      <c r="L212" t="s">
        <v>105</v>
      </c>
      <c r="M212" s="91">
        <v>2.74</v>
      </c>
      <c r="N212" s="91">
        <v>-1.8</v>
      </c>
      <c r="O212" s="91">
        <v>369244</v>
      </c>
      <c r="P212" s="91">
        <v>103</v>
      </c>
      <c r="Q212" s="91">
        <v>0</v>
      </c>
      <c r="R212" s="91">
        <v>380.32132000000001</v>
      </c>
      <c r="S212" s="91">
        <v>0.3</v>
      </c>
      <c r="T212" s="91">
        <v>0.02</v>
      </c>
      <c r="U212" s="91">
        <v>0</v>
      </c>
    </row>
    <row r="213" spans="2:21">
      <c r="B213" t="s">
        <v>1049</v>
      </c>
      <c r="C213" t="s">
        <v>1050</v>
      </c>
      <c r="D213" t="s">
        <v>103</v>
      </c>
      <c r="E213" t="s">
        <v>126</v>
      </c>
      <c r="F213" t="s">
        <v>1051</v>
      </c>
      <c r="G213" t="s">
        <v>507</v>
      </c>
      <c r="H213" t="s">
        <v>601</v>
      </c>
      <c r="I213" t="s">
        <v>153</v>
      </c>
      <c r="J213" t="s">
        <v>1052</v>
      </c>
      <c r="K213" s="91">
        <v>4.38</v>
      </c>
      <c r="L213" t="s">
        <v>105</v>
      </c>
      <c r="M213" s="91">
        <v>4.6900000000000004</v>
      </c>
      <c r="N213" s="91">
        <v>6.15</v>
      </c>
      <c r="O213" s="91">
        <v>28338894.289999999</v>
      </c>
      <c r="P213" s="91">
        <v>98.7</v>
      </c>
      <c r="Q213" s="91">
        <v>0</v>
      </c>
      <c r="R213" s="91">
        <v>27970.488664230001</v>
      </c>
      <c r="S213" s="91">
        <v>1.51</v>
      </c>
      <c r="T213" s="91">
        <v>1.36</v>
      </c>
      <c r="U213" s="91">
        <v>0.2</v>
      </c>
    </row>
    <row r="214" spans="2:21">
      <c r="B214" t="s">
        <v>1053</v>
      </c>
      <c r="C214" t="s">
        <v>1054</v>
      </c>
      <c r="D214" t="s">
        <v>103</v>
      </c>
      <c r="E214" t="s">
        <v>126</v>
      </c>
      <c r="F214" t="s">
        <v>1051</v>
      </c>
      <c r="G214" t="s">
        <v>507</v>
      </c>
      <c r="H214" t="s">
        <v>601</v>
      </c>
      <c r="I214" t="s">
        <v>153</v>
      </c>
      <c r="J214" t="s">
        <v>1055</v>
      </c>
      <c r="K214" s="91">
        <v>5.54</v>
      </c>
      <c r="L214" t="s">
        <v>105</v>
      </c>
      <c r="M214" s="91">
        <v>4.6900000000000004</v>
      </c>
      <c r="N214" s="91">
        <v>5.71</v>
      </c>
      <c r="O214" s="91">
        <v>53371375</v>
      </c>
      <c r="P214" s="91">
        <v>97.42</v>
      </c>
      <c r="Q214" s="91">
        <v>0</v>
      </c>
      <c r="R214" s="91">
        <v>51994.393524999999</v>
      </c>
      <c r="S214" s="91">
        <v>2.38</v>
      </c>
      <c r="T214" s="91">
        <v>2.5299999999999998</v>
      </c>
      <c r="U214" s="91">
        <v>0.37</v>
      </c>
    </row>
    <row r="215" spans="2:21">
      <c r="B215" t="s">
        <v>1056</v>
      </c>
      <c r="C215" t="s">
        <v>1057</v>
      </c>
      <c r="D215" t="s">
        <v>103</v>
      </c>
      <c r="E215" t="s">
        <v>126</v>
      </c>
      <c r="F215" t="s">
        <v>1058</v>
      </c>
      <c r="G215" t="s">
        <v>131</v>
      </c>
      <c r="H215" t="s">
        <v>626</v>
      </c>
      <c r="I215" t="s">
        <v>231</v>
      </c>
      <c r="J215" t="s">
        <v>398</v>
      </c>
      <c r="K215" s="91">
        <v>3.53</v>
      </c>
      <c r="L215" t="s">
        <v>105</v>
      </c>
      <c r="M215" s="91">
        <v>5.05</v>
      </c>
      <c r="N215" s="91">
        <v>7.2</v>
      </c>
      <c r="O215" s="91">
        <v>6296813</v>
      </c>
      <c r="P215" s="91">
        <v>99.48</v>
      </c>
      <c r="Q215" s="91">
        <v>0</v>
      </c>
      <c r="R215" s="91">
        <v>6264.0695723999997</v>
      </c>
      <c r="S215" s="91">
        <v>1.52</v>
      </c>
      <c r="T215" s="91">
        <v>0.3</v>
      </c>
      <c r="U215" s="91">
        <v>0.04</v>
      </c>
    </row>
    <row r="216" spans="2:21">
      <c r="B216" t="s">
        <v>1059</v>
      </c>
      <c r="C216" t="s">
        <v>1060</v>
      </c>
      <c r="D216" t="s">
        <v>103</v>
      </c>
      <c r="E216" t="s">
        <v>126</v>
      </c>
      <c r="F216" t="s">
        <v>661</v>
      </c>
      <c r="G216" t="s">
        <v>507</v>
      </c>
      <c r="H216" t="s">
        <v>662</v>
      </c>
      <c r="I216" t="s">
        <v>231</v>
      </c>
      <c r="J216" t="s">
        <v>455</v>
      </c>
      <c r="K216" s="91">
        <v>4.18</v>
      </c>
      <c r="L216" t="s">
        <v>105</v>
      </c>
      <c r="M216" s="91">
        <v>4.7</v>
      </c>
      <c r="N216" s="91">
        <v>5.41</v>
      </c>
      <c r="O216" s="91">
        <v>18232126.75</v>
      </c>
      <c r="P216" s="91">
        <v>98.28</v>
      </c>
      <c r="Q216" s="91">
        <v>902.63887999999997</v>
      </c>
      <c r="R216" s="91">
        <v>18821.1730499</v>
      </c>
      <c r="S216" s="91">
        <v>2.35</v>
      </c>
      <c r="T216" s="91">
        <v>0.92</v>
      </c>
      <c r="U216" s="91">
        <v>0.13</v>
      </c>
    </row>
    <row r="217" spans="2:21">
      <c r="B217" t="s">
        <v>1061</v>
      </c>
      <c r="C217" t="s">
        <v>1062</v>
      </c>
      <c r="D217" t="s">
        <v>103</v>
      </c>
      <c r="E217" t="s">
        <v>126</v>
      </c>
      <c r="F217" t="s">
        <v>661</v>
      </c>
      <c r="G217" t="s">
        <v>507</v>
      </c>
      <c r="H217" t="s">
        <v>662</v>
      </c>
      <c r="I217" t="s">
        <v>231</v>
      </c>
      <c r="J217" t="s">
        <v>590</v>
      </c>
      <c r="K217" s="91">
        <v>3.22</v>
      </c>
      <c r="L217" t="s">
        <v>105</v>
      </c>
      <c r="M217" s="91">
        <v>6.7</v>
      </c>
      <c r="N217" s="91">
        <v>4.62</v>
      </c>
      <c r="O217" s="91">
        <v>13105999</v>
      </c>
      <c r="P217" s="91">
        <v>100.87</v>
      </c>
      <c r="Q217" s="91">
        <v>0</v>
      </c>
      <c r="R217" s="91">
        <v>13220.0211913</v>
      </c>
      <c r="S217" s="91">
        <v>1.0900000000000001</v>
      </c>
      <c r="T217" s="91">
        <v>0.64</v>
      </c>
      <c r="U217" s="91">
        <v>0.09</v>
      </c>
    </row>
    <row r="218" spans="2:21">
      <c r="B218" t="s">
        <v>1063</v>
      </c>
      <c r="C218" t="s">
        <v>1064</v>
      </c>
      <c r="D218" t="s">
        <v>103</v>
      </c>
      <c r="E218" t="s">
        <v>126</v>
      </c>
      <c r="F218" t="s">
        <v>1065</v>
      </c>
      <c r="G218" t="s">
        <v>1066</v>
      </c>
      <c r="H218" t="s">
        <v>238</v>
      </c>
      <c r="I218" t="s">
        <v>239</v>
      </c>
      <c r="J218" t="s">
        <v>325</v>
      </c>
      <c r="K218" s="91">
        <v>1.01</v>
      </c>
      <c r="L218" t="s">
        <v>105</v>
      </c>
      <c r="M218" s="91">
        <v>6.25</v>
      </c>
      <c r="N218" s="91">
        <v>2.94</v>
      </c>
      <c r="O218" s="91">
        <v>1096229.45</v>
      </c>
      <c r="P218" s="91">
        <v>110.92</v>
      </c>
      <c r="Q218" s="91">
        <v>0</v>
      </c>
      <c r="R218" s="91">
        <v>1215.9377059399999</v>
      </c>
      <c r="S218" s="91">
        <v>6.37</v>
      </c>
      <c r="T218" s="91">
        <v>0.06</v>
      </c>
      <c r="U218" s="91">
        <v>0.01</v>
      </c>
    </row>
    <row r="219" spans="2:21">
      <c r="B219" s="92" t="s">
        <v>1067</v>
      </c>
      <c r="C219" s="16"/>
      <c r="D219" s="16"/>
      <c r="E219" s="16"/>
      <c r="F219" s="16"/>
      <c r="K219" s="93">
        <v>0</v>
      </c>
      <c r="N219" s="93">
        <v>0</v>
      </c>
      <c r="O219" s="93">
        <v>0</v>
      </c>
      <c r="Q219" s="93">
        <v>0</v>
      </c>
      <c r="R219" s="93">
        <v>0</v>
      </c>
      <c r="T219" s="93">
        <v>0</v>
      </c>
      <c r="U219" s="93">
        <v>0</v>
      </c>
    </row>
    <row r="220" spans="2:21">
      <c r="B220" t="s">
        <v>238</v>
      </c>
      <c r="C220" t="s">
        <v>238</v>
      </c>
      <c r="D220" s="16"/>
      <c r="E220" s="16"/>
      <c r="F220" s="16"/>
      <c r="G220" t="s">
        <v>238</v>
      </c>
      <c r="H220" t="s">
        <v>238</v>
      </c>
      <c r="K220" s="91">
        <v>0</v>
      </c>
      <c r="L220" t="s">
        <v>238</v>
      </c>
      <c r="M220" s="91">
        <v>0</v>
      </c>
      <c r="N220" s="91">
        <v>0</v>
      </c>
      <c r="O220" s="91">
        <v>0</v>
      </c>
      <c r="P220" s="91">
        <v>0</v>
      </c>
      <c r="R220" s="91">
        <v>0</v>
      </c>
      <c r="S220" s="91">
        <v>0</v>
      </c>
      <c r="T220" s="91">
        <v>0</v>
      </c>
      <c r="U220" s="91">
        <v>0</v>
      </c>
    </row>
    <row r="221" spans="2:21">
      <c r="B221" s="92" t="s">
        <v>272</v>
      </c>
      <c r="C221" s="16"/>
      <c r="D221" s="16"/>
      <c r="E221" s="16"/>
      <c r="F221" s="16"/>
      <c r="K221" s="93">
        <v>5.0599999999999996</v>
      </c>
      <c r="N221" s="93">
        <v>2.5299999999999998</v>
      </c>
      <c r="O221" s="93">
        <v>17181000</v>
      </c>
      <c r="Q221" s="93">
        <v>0</v>
      </c>
      <c r="R221" s="93">
        <v>62321.897029129083</v>
      </c>
      <c r="T221" s="93">
        <v>3.03</v>
      </c>
      <c r="U221" s="93">
        <v>0.44</v>
      </c>
    </row>
    <row r="222" spans="2:21">
      <c r="B222" s="92" t="s">
        <v>392</v>
      </c>
      <c r="C222" s="16"/>
      <c r="D222" s="16"/>
      <c r="E222" s="16"/>
      <c r="F222" s="16"/>
      <c r="K222" s="93">
        <v>5.43</v>
      </c>
      <c r="N222" s="93">
        <v>2.5299999999999998</v>
      </c>
      <c r="O222" s="93">
        <v>15217000</v>
      </c>
      <c r="Q222" s="93">
        <v>0</v>
      </c>
      <c r="R222" s="93">
        <v>56871.663703612103</v>
      </c>
      <c r="T222" s="93">
        <v>2.77</v>
      </c>
      <c r="U222" s="93">
        <v>0.4</v>
      </c>
    </row>
    <row r="223" spans="2:21">
      <c r="B223" t="s">
        <v>1068</v>
      </c>
      <c r="C223" t="s">
        <v>1069</v>
      </c>
      <c r="D223" t="s">
        <v>126</v>
      </c>
      <c r="E223" t="s">
        <v>1070</v>
      </c>
      <c r="F223" t="s">
        <v>1071</v>
      </c>
      <c r="G223" t="s">
        <v>1072</v>
      </c>
      <c r="H223" t="s">
        <v>1073</v>
      </c>
      <c r="I223" t="s">
        <v>1074</v>
      </c>
      <c r="J223" t="s">
        <v>1075</v>
      </c>
      <c r="K223" s="91">
        <v>3.81</v>
      </c>
      <c r="L223" t="s">
        <v>224</v>
      </c>
      <c r="M223" s="91">
        <v>0.5</v>
      </c>
      <c r="N223" s="91">
        <v>1.61</v>
      </c>
      <c r="O223" s="91">
        <v>4762000</v>
      </c>
      <c r="P223" s="91">
        <v>95.972166667366537</v>
      </c>
      <c r="Q223" s="91">
        <v>0</v>
      </c>
      <c r="R223" s="91">
        <v>16971.874580033102</v>
      </c>
      <c r="S223" s="91">
        <v>1.36</v>
      </c>
      <c r="T223" s="91">
        <v>0.83</v>
      </c>
      <c r="U223" s="91">
        <v>0.12</v>
      </c>
    </row>
    <row r="224" spans="2:21">
      <c r="B224" t="s">
        <v>1076</v>
      </c>
      <c r="C224" t="s">
        <v>1077</v>
      </c>
      <c r="D224" t="s">
        <v>126</v>
      </c>
      <c r="E224" t="s">
        <v>1070</v>
      </c>
      <c r="F224" t="s">
        <v>1071</v>
      </c>
      <c r="G224" t="s">
        <v>1072</v>
      </c>
      <c r="H224" t="s">
        <v>1073</v>
      </c>
      <c r="I224" t="s">
        <v>1074</v>
      </c>
      <c r="J224" t="s">
        <v>986</v>
      </c>
      <c r="K224" s="91">
        <v>6.62</v>
      </c>
      <c r="L224" t="s">
        <v>224</v>
      </c>
      <c r="M224" s="91">
        <v>1</v>
      </c>
      <c r="N224" s="91">
        <v>2.63</v>
      </c>
      <c r="O224" s="91">
        <v>6294000</v>
      </c>
      <c r="P224" s="91">
        <v>90.085333333333338</v>
      </c>
      <c r="Q224" s="91">
        <v>0</v>
      </c>
      <c r="R224" s="91">
        <v>21056.003859968001</v>
      </c>
      <c r="S224" s="91">
        <v>1798.29</v>
      </c>
      <c r="T224" s="91">
        <v>1.02</v>
      </c>
      <c r="U224" s="91">
        <v>0.15</v>
      </c>
    </row>
    <row r="225" spans="2:21">
      <c r="B225" t="s">
        <v>1078</v>
      </c>
      <c r="C225" t="s">
        <v>1079</v>
      </c>
      <c r="D225" t="s">
        <v>126</v>
      </c>
      <c r="E225" t="s">
        <v>1070</v>
      </c>
      <c r="F225" t="s">
        <v>1071</v>
      </c>
      <c r="G225" t="s">
        <v>1072</v>
      </c>
      <c r="H225" t="s">
        <v>1080</v>
      </c>
      <c r="I225" t="s">
        <v>374</v>
      </c>
      <c r="J225" t="s">
        <v>1081</v>
      </c>
      <c r="K225" s="91">
        <v>5.55</v>
      </c>
      <c r="L225" t="s">
        <v>113</v>
      </c>
      <c r="M225" s="91">
        <v>4.5</v>
      </c>
      <c r="N225" s="91">
        <v>3.25</v>
      </c>
      <c r="O225" s="91">
        <v>4161000</v>
      </c>
      <c r="P225" s="91">
        <v>107.4315</v>
      </c>
      <c r="Q225" s="91">
        <v>0</v>
      </c>
      <c r="R225" s="91">
        <v>18843.785263611</v>
      </c>
      <c r="S225" s="91">
        <v>0.46</v>
      </c>
      <c r="T225" s="91">
        <v>0.92</v>
      </c>
      <c r="U225" s="91">
        <v>0.13</v>
      </c>
    </row>
    <row r="226" spans="2:21">
      <c r="B226" s="92" t="s">
        <v>393</v>
      </c>
      <c r="C226" s="16"/>
      <c r="D226" s="16"/>
      <c r="E226" s="16"/>
      <c r="F226" s="16"/>
      <c r="K226" s="93">
        <v>1.26</v>
      </c>
      <c r="N226" s="93">
        <v>2.5</v>
      </c>
      <c r="O226" s="93">
        <v>1964000</v>
      </c>
      <c r="Q226" s="93">
        <v>0</v>
      </c>
      <c r="R226" s="93">
        <v>5450.2333255169797</v>
      </c>
      <c r="T226" s="93">
        <v>0.27</v>
      </c>
      <c r="U226" s="93">
        <v>0.04</v>
      </c>
    </row>
    <row r="227" spans="2:21">
      <c r="B227" t="s">
        <v>1082</v>
      </c>
      <c r="C227" t="s">
        <v>1083</v>
      </c>
      <c r="D227" t="s">
        <v>126</v>
      </c>
      <c r="E227" t="s">
        <v>1070</v>
      </c>
      <c r="F227" t="s">
        <v>1084</v>
      </c>
      <c r="G227" t="s">
        <v>1085</v>
      </c>
      <c r="H227" t="s">
        <v>1086</v>
      </c>
      <c r="I227" t="s">
        <v>374</v>
      </c>
      <c r="J227" t="s">
        <v>1087</v>
      </c>
      <c r="K227" s="91">
        <v>1.26</v>
      </c>
      <c r="L227" t="s">
        <v>123</v>
      </c>
      <c r="M227" s="91">
        <v>5</v>
      </c>
      <c r="N227" s="91">
        <v>2.5</v>
      </c>
      <c r="O227" s="91">
        <v>1964000</v>
      </c>
      <c r="P227" s="91">
        <v>106.62675342668024</v>
      </c>
      <c r="Q227" s="91">
        <v>0</v>
      </c>
      <c r="R227" s="91">
        <v>5450.2333255169797</v>
      </c>
      <c r="S227" s="91">
        <v>1.1200000000000001</v>
      </c>
      <c r="T227" s="91">
        <v>0.27</v>
      </c>
      <c r="U227" s="91">
        <v>0.04</v>
      </c>
    </row>
    <row r="228" spans="2:21">
      <c r="B228" t="s">
        <v>274</v>
      </c>
      <c r="C228" s="16"/>
      <c r="D228" s="16"/>
      <c r="E228" s="16"/>
      <c r="F228" s="16"/>
    </row>
    <row r="229" spans="2:21">
      <c r="B229" t="s">
        <v>386</v>
      </c>
      <c r="C229" s="16"/>
      <c r="D229" s="16"/>
      <c r="E229" s="16"/>
      <c r="F229" s="16"/>
    </row>
    <row r="230" spans="2:21">
      <c r="B230" t="s">
        <v>387</v>
      </c>
      <c r="C230" s="16"/>
      <c r="D230" s="16"/>
      <c r="E230" s="16"/>
      <c r="F230" s="16"/>
    </row>
    <row r="231" spans="2:21">
      <c r="B231" t="s">
        <v>388</v>
      </c>
      <c r="C231" s="16"/>
      <c r="D231" s="16"/>
      <c r="E231" s="16"/>
      <c r="F231" s="16"/>
    </row>
    <row r="232" spans="2:21">
      <c r="B232" t="s">
        <v>389</v>
      </c>
      <c r="C232" s="16"/>
      <c r="D232" s="16"/>
      <c r="E232" s="16"/>
      <c r="F232" s="16"/>
    </row>
    <row r="233" spans="2:21">
      <c r="C233" s="16"/>
      <c r="D233" s="16"/>
      <c r="E233" s="16"/>
      <c r="F233" s="16"/>
    </row>
    <row r="234" spans="2:21">
      <c r="C234" s="16"/>
      <c r="D234" s="16"/>
      <c r="E234" s="16"/>
      <c r="F234" s="16"/>
    </row>
    <row r="235" spans="2:21">
      <c r="C235" s="16"/>
      <c r="D235" s="16"/>
      <c r="E235" s="16"/>
      <c r="F235" s="16"/>
    </row>
    <row r="236" spans="2:21">
      <c r="C236" s="16"/>
      <c r="D236" s="16"/>
      <c r="E236" s="16"/>
      <c r="F236" s="16"/>
    </row>
    <row r="237" spans="2:21">
      <c r="C237" s="16"/>
      <c r="D237" s="16"/>
      <c r="E237" s="16"/>
      <c r="F237" s="16"/>
    </row>
    <row r="238" spans="2:21">
      <c r="C238" s="16"/>
      <c r="D238" s="16"/>
      <c r="E238" s="16"/>
      <c r="F238" s="16"/>
    </row>
    <row r="239" spans="2:21">
      <c r="C239" s="16"/>
      <c r="D239" s="16"/>
      <c r="E239" s="16"/>
      <c r="F239" s="16"/>
    </row>
    <row r="240" spans="2:21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 xr:uid="{00000000-0002-0000-0400-000000000000}">
      <formula1>$BN$7:$BN$11</formula1>
    </dataValidation>
    <dataValidation type="list" allowBlank="1" showInputMessage="1" showErrorMessage="1" sqref="E12:E799" xr:uid="{00000000-0002-0000-0400-000001000000}">
      <formula1>$BI$7:$BI$11</formula1>
    </dataValidation>
    <dataValidation type="list" allowBlank="1" showInputMessage="1" showErrorMessage="1" sqref="I12:I805" xr:uid="{00000000-0002-0000-0400-000002000000}">
      <formula1>$BM$7:$BM$10</formula1>
    </dataValidation>
    <dataValidation allowBlank="1" showInputMessage="1" showErrorMessage="1" sqref="H2 Q9" xr:uid="{00000000-0002-0000-0400-000003000000}"/>
    <dataValidation type="list" allowBlank="1" showInputMessage="1" showErrorMessage="1" sqref="G12:G805" xr:uid="{00000000-0002-0000-0400-000004000000}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indexed="44"/>
    <pageSetUpPr fitToPage="1"/>
  </sheetPr>
  <dimension ref="B1:BJ34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218</v>
      </c>
    </row>
    <row r="2" spans="2:62">
      <c r="B2" s="2" t="s">
        <v>1</v>
      </c>
    </row>
    <row r="3" spans="2:62">
      <c r="B3" s="2" t="s">
        <v>2</v>
      </c>
      <c r="C3" t="s">
        <v>219</v>
      </c>
    </row>
    <row r="4" spans="2:62">
      <c r="B4" s="2" t="s">
        <v>3</v>
      </c>
      <c r="C4" t="s">
        <v>220</v>
      </c>
    </row>
    <row r="5" spans="2:62">
      <c r="B5" s="89" t="s">
        <v>221</v>
      </c>
      <c r="C5" t="s">
        <v>222</v>
      </c>
    </row>
    <row r="6" spans="2:62" ht="26.25" customHeight="1">
      <c r="B6" s="113" t="s">
        <v>69</v>
      </c>
      <c r="C6" s="114"/>
      <c r="D6" s="114"/>
      <c r="E6" s="114"/>
      <c r="F6" s="114"/>
      <c r="G6" s="114"/>
      <c r="H6" s="114"/>
      <c r="I6" s="114"/>
      <c r="J6" s="114"/>
      <c r="K6" s="114"/>
      <c r="L6" s="114"/>
      <c r="M6" s="114"/>
      <c r="N6" s="114"/>
      <c r="O6" s="115"/>
      <c r="BJ6" s="19"/>
    </row>
    <row r="7" spans="2:62" ht="26.25" customHeight="1">
      <c r="B7" s="113" t="s">
        <v>92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5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195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90">
        <v>183748179.62</v>
      </c>
      <c r="J11" s="7"/>
      <c r="K11" s="90">
        <v>1590.9938299999999</v>
      </c>
      <c r="L11" s="90">
        <v>2012928.9432947515</v>
      </c>
      <c r="M11" s="7"/>
      <c r="N11" s="90">
        <v>100</v>
      </c>
      <c r="O11" s="90">
        <v>14.19</v>
      </c>
      <c r="BF11" s="16"/>
      <c r="BG11" s="19"/>
      <c r="BH11" s="16"/>
      <c r="BJ11" s="16"/>
    </row>
    <row r="12" spans="2:62">
      <c r="B12" s="92" t="s">
        <v>226</v>
      </c>
      <c r="E12" s="16"/>
      <c r="F12" s="16"/>
      <c r="G12" s="16"/>
      <c r="I12" s="93">
        <v>178609857.62</v>
      </c>
      <c r="K12" s="93">
        <v>1590.9938299999999</v>
      </c>
      <c r="L12" s="93">
        <v>1799142.1666227805</v>
      </c>
      <c r="N12" s="93">
        <v>89.38</v>
      </c>
      <c r="O12" s="93">
        <v>12.69</v>
      </c>
    </row>
    <row r="13" spans="2:62">
      <c r="B13" s="92" t="s">
        <v>1088</v>
      </c>
      <c r="E13" s="16"/>
      <c r="F13" s="16"/>
      <c r="G13" s="16"/>
      <c r="I13" s="93">
        <v>136608331.59999999</v>
      </c>
      <c r="K13" s="93">
        <v>630.88873000000001</v>
      </c>
      <c r="L13" s="93">
        <v>957454.508011</v>
      </c>
      <c r="N13" s="93">
        <v>47.57</v>
      </c>
      <c r="O13" s="93">
        <v>6.75</v>
      </c>
    </row>
    <row r="14" spans="2:62">
      <c r="B14" t="s">
        <v>1089</v>
      </c>
      <c r="C14" t="s">
        <v>1090</v>
      </c>
      <c r="D14" t="s">
        <v>103</v>
      </c>
      <c r="E14" t="s">
        <v>126</v>
      </c>
      <c r="F14" t="s">
        <v>1071</v>
      </c>
      <c r="G14" t="s">
        <v>1091</v>
      </c>
      <c r="H14" t="s">
        <v>105</v>
      </c>
      <c r="I14" s="91">
        <v>166264</v>
      </c>
      <c r="J14" s="91">
        <v>7973</v>
      </c>
      <c r="K14" s="91">
        <v>0</v>
      </c>
      <c r="L14" s="91">
        <v>13256.228719999999</v>
      </c>
      <c r="M14" s="91">
        <v>0.01</v>
      </c>
      <c r="N14" s="91">
        <v>0.66</v>
      </c>
      <c r="O14" s="91">
        <v>0.09</v>
      </c>
    </row>
    <row r="15" spans="2:62">
      <c r="B15" t="s">
        <v>1092</v>
      </c>
      <c r="C15" t="s">
        <v>1093</v>
      </c>
      <c r="D15" t="s">
        <v>103</v>
      </c>
      <c r="E15" t="s">
        <v>126</v>
      </c>
      <c r="F15" t="s">
        <v>1094</v>
      </c>
      <c r="G15" t="s">
        <v>1091</v>
      </c>
      <c r="H15" t="s">
        <v>105</v>
      </c>
      <c r="I15" s="91">
        <v>73506</v>
      </c>
      <c r="J15" s="91">
        <v>26080</v>
      </c>
      <c r="K15" s="91">
        <v>0</v>
      </c>
      <c r="L15" s="91">
        <v>19170.364799999999</v>
      </c>
      <c r="M15" s="91">
        <v>0.05</v>
      </c>
      <c r="N15" s="91">
        <v>0.95</v>
      </c>
      <c r="O15" s="91">
        <v>0.14000000000000001</v>
      </c>
    </row>
    <row r="16" spans="2:62">
      <c r="B16" t="s">
        <v>1095</v>
      </c>
      <c r="C16" t="s">
        <v>1096</v>
      </c>
      <c r="D16" t="s">
        <v>103</v>
      </c>
      <c r="E16" t="s">
        <v>126</v>
      </c>
      <c r="F16" t="s">
        <v>1097</v>
      </c>
      <c r="G16" t="s">
        <v>615</v>
      </c>
      <c r="H16" t="s">
        <v>105</v>
      </c>
      <c r="I16" s="91">
        <v>212662</v>
      </c>
      <c r="J16" s="91">
        <v>2198</v>
      </c>
      <c r="K16" s="91">
        <v>0</v>
      </c>
      <c r="L16" s="91">
        <v>4674.3107600000003</v>
      </c>
      <c r="M16" s="91">
        <v>0.08</v>
      </c>
      <c r="N16" s="91">
        <v>0.23</v>
      </c>
      <c r="O16" s="91">
        <v>0.03</v>
      </c>
    </row>
    <row r="17" spans="2:15">
      <c r="B17" t="s">
        <v>1098</v>
      </c>
      <c r="C17" t="s">
        <v>1099</v>
      </c>
      <c r="D17" t="s">
        <v>103</v>
      </c>
      <c r="E17" t="s">
        <v>126</v>
      </c>
      <c r="F17" t="s">
        <v>1100</v>
      </c>
      <c r="G17" t="s">
        <v>615</v>
      </c>
      <c r="H17" t="s">
        <v>105</v>
      </c>
      <c r="I17" s="91">
        <v>145331</v>
      </c>
      <c r="J17" s="91">
        <v>2796</v>
      </c>
      <c r="K17" s="91">
        <v>0</v>
      </c>
      <c r="L17" s="91">
        <v>4063.4547600000001</v>
      </c>
      <c r="M17" s="91">
        <v>7.0000000000000007E-2</v>
      </c>
      <c r="N17" s="91">
        <v>0.2</v>
      </c>
      <c r="O17" s="91">
        <v>0.03</v>
      </c>
    </row>
    <row r="18" spans="2:15">
      <c r="B18" t="s">
        <v>1101</v>
      </c>
      <c r="C18" t="s">
        <v>1102</v>
      </c>
      <c r="D18" t="s">
        <v>103</v>
      </c>
      <c r="E18" t="s">
        <v>126</v>
      </c>
      <c r="F18" t="s">
        <v>1103</v>
      </c>
      <c r="G18" t="s">
        <v>1066</v>
      </c>
      <c r="H18" t="s">
        <v>105</v>
      </c>
      <c r="I18" s="91">
        <v>35883</v>
      </c>
      <c r="J18" s="91">
        <v>46120</v>
      </c>
      <c r="K18" s="91">
        <v>0</v>
      </c>
      <c r="L18" s="91">
        <v>16549.239600000001</v>
      </c>
      <c r="M18" s="91">
        <v>0.08</v>
      </c>
      <c r="N18" s="91">
        <v>0.82</v>
      </c>
      <c r="O18" s="91">
        <v>0.12</v>
      </c>
    </row>
    <row r="19" spans="2:15">
      <c r="B19" t="s">
        <v>1104</v>
      </c>
      <c r="C19" t="s">
        <v>1105</v>
      </c>
      <c r="D19" t="s">
        <v>103</v>
      </c>
      <c r="E19" t="s">
        <v>126</v>
      </c>
      <c r="F19" t="s">
        <v>1106</v>
      </c>
      <c r="G19" t="s">
        <v>397</v>
      </c>
      <c r="H19" t="s">
        <v>105</v>
      </c>
      <c r="I19" s="91">
        <v>3537617</v>
      </c>
      <c r="J19" s="91">
        <v>1213</v>
      </c>
      <c r="K19" s="91">
        <v>0</v>
      </c>
      <c r="L19" s="91">
        <v>42911.29421</v>
      </c>
      <c r="M19" s="91">
        <v>0.3</v>
      </c>
      <c r="N19" s="91">
        <v>2.13</v>
      </c>
      <c r="O19" s="91">
        <v>0.3</v>
      </c>
    </row>
    <row r="20" spans="2:15">
      <c r="B20" t="s">
        <v>1107</v>
      </c>
      <c r="C20" t="s">
        <v>1108</v>
      </c>
      <c r="D20" t="s">
        <v>103</v>
      </c>
      <c r="E20" t="s">
        <v>126</v>
      </c>
      <c r="F20" t="s">
        <v>1109</v>
      </c>
      <c r="G20" t="s">
        <v>397</v>
      </c>
      <c r="H20" t="s">
        <v>105</v>
      </c>
      <c r="I20" s="91">
        <v>5436409</v>
      </c>
      <c r="J20" s="91">
        <v>2664</v>
      </c>
      <c r="K20" s="91">
        <v>0</v>
      </c>
      <c r="L20" s="91">
        <v>144825.93575999999</v>
      </c>
      <c r="M20" s="91">
        <v>0.41</v>
      </c>
      <c r="N20" s="91">
        <v>7.19</v>
      </c>
      <c r="O20" s="91">
        <v>1.02</v>
      </c>
    </row>
    <row r="21" spans="2:15">
      <c r="B21" t="s">
        <v>1110</v>
      </c>
      <c r="C21" t="s">
        <v>1111</v>
      </c>
      <c r="D21" t="s">
        <v>103</v>
      </c>
      <c r="E21" t="s">
        <v>126</v>
      </c>
      <c r="F21" t="s">
        <v>396</v>
      </c>
      <c r="G21" t="s">
        <v>397</v>
      </c>
      <c r="H21" t="s">
        <v>105</v>
      </c>
      <c r="I21" s="91">
        <v>3376693</v>
      </c>
      <c r="J21" s="91">
        <v>2399</v>
      </c>
      <c r="K21" s="91">
        <v>0</v>
      </c>
      <c r="L21" s="91">
        <v>81006.86507</v>
      </c>
      <c r="M21" s="91">
        <v>0.22</v>
      </c>
      <c r="N21" s="91">
        <v>4.0199999999999996</v>
      </c>
      <c r="O21" s="91">
        <v>0.56999999999999995</v>
      </c>
    </row>
    <row r="22" spans="2:15">
      <c r="B22" t="s">
        <v>1112</v>
      </c>
      <c r="C22" t="s">
        <v>1113</v>
      </c>
      <c r="D22" t="s">
        <v>103</v>
      </c>
      <c r="E22" t="s">
        <v>126</v>
      </c>
      <c r="F22" t="s">
        <v>1114</v>
      </c>
      <c r="G22" t="s">
        <v>397</v>
      </c>
      <c r="H22" t="s">
        <v>105</v>
      </c>
      <c r="I22" s="91">
        <v>799185</v>
      </c>
      <c r="J22" s="91">
        <v>6372</v>
      </c>
      <c r="K22" s="91">
        <v>0</v>
      </c>
      <c r="L22" s="91">
        <v>50924.068200000002</v>
      </c>
      <c r="M22" s="91">
        <v>0.34</v>
      </c>
      <c r="N22" s="91">
        <v>2.5299999999999998</v>
      </c>
      <c r="O22" s="91">
        <v>0.36</v>
      </c>
    </row>
    <row r="23" spans="2:15">
      <c r="B23" t="s">
        <v>1115</v>
      </c>
      <c r="C23" t="s">
        <v>1116</v>
      </c>
      <c r="D23" t="s">
        <v>103</v>
      </c>
      <c r="E23" t="s">
        <v>126</v>
      </c>
      <c r="F23" t="s">
        <v>1117</v>
      </c>
      <c r="G23" t="s">
        <v>397</v>
      </c>
      <c r="H23" t="s">
        <v>105</v>
      </c>
      <c r="I23" s="91">
        <v>104461.6</v>
      </c>
      <c r="J23" s="91">
        <v>8209</v>
      </c>
      <c r="K23" s="91">
        <v>0</v>
      </c>
      <c r="L23" s="91">
        <v>8575.2527439999994</v>
      </c>
      <c r="M23" s="91">
        <v>0.1</v>
      </c>
      <c r="N23" s="91">
        <v>0.43</v>
      </c>
      <c r="O23" s="91">
        <v>0.06</v>
      </c>
    </row>
    <row r="24" spans="2:15">
      <c r="B24" t="s">
        <v>1118</v>
      </c>
      <c r="C24" t="s">
        <v>1119</v>
      </c>
      <c r="D24" t="s">
        <v>103</v>
      </c>
      <c r="E24" t="s">
        <v>126</v>
      </c>
      <c r="F24" t="s">
        <v>1120</v>
      </c>
      <c r="G24" t="s">
        <v>636</v>
      </c>
      <c r="H24" t="s">
        <v>105</v>
      </c>
      <c r="I24" s="91">
        <v>65377</v>
      </c>
      <c r="J24" s="91">
        <v>116900</v>
      </c>
      <c r="K24" s="91">
        <v>0</v>
      </c>
      <c r="L24" s="91">
        <v>76425.713000000003</v>
      </c>
      <c r="M24" s="91">
        <v>0.85</v>
      </c>
      <c r="N24" s="91">
        <v>3.8</v>
      </c>
      <c r="O24" s="91">
        <v>0.54</v>
      </c>
    </row>
    <row r="25" spans="2:15">
      <c r="B25" t="s">
        <v>1121</v>
      </c>
      <c r="C25" t="s">
        <v>1122</v>
      </c>
      <c r="D25" t="s">
        <v>103</v>
      </c>
      <c r="E25" t="s">
        <v>126</v>
      </c>
      <c r="F25" t="s">
        <v>635</v>
      </c>
      <c r="G25" t="s">
        <v>636</v>
      </c>
      <c r="H25" t="s">
        <v>105</v>
      </c>
      <c r="I25" s="91">
        <v>24554</v>
      </c>
      <c r="J25" s="91">
        <v>61400</v>
      </c>
      <c r="K25" s="91">
        <v>0</v>
      </c>
      <c r="L25" s="91">
        <v>15076.156000000001</v>
      </c>
      <c r="M25" s="91">
        <v>0.2</v>
      </c>
      <c r="N25" s="91">
        <v>0.75</v>
      </c>
      <c r="O25" s="91">
        <v>0.11</v>
      </c>
    </row>
    <row r="26" spans="2:15">
      <c r="B26" t="s">
        <v>1123</v>
      </c>
      <c r="C26" t="s">
        <v>1124</v>
      </c>
      <c r="D26" t="s">
        <v>103</v>
      </c>
      <c r="E26" t="s">
        <v>126</v>
      </c>
      <c r="F26" t="s">
        <v>661</v>
      </c>
      <c r="G26" t="s">
        <v>507</v>
      </c>
      <c r="H26" t="s">
        <v>105</v>
      </c>
      <c r="I26" s="91">
        <v>7877759</v>
      </c>
      <c r="J26" s="91">
        <v>181.2</v>
      </c>
      <c r="K26" s="91">
        <v>0</v>
      </c>
      <c r="L26" s="91">
        <v>14274.499308</v>
      </c>
      <c r="M26" s="91">
        <v>0.25</v>
      </c>
      <c r="N26" s="91">
        <v>0.71</v>
      </c>
      <c r="O26" s="91">
        <v>0.1</v>
      </c>
    </row>
    <row r="27" spans="2:15">
      <c r="B27" t="s">
        <v>1125</v>
      </c>
      <c r="C27" t="s">
        <v>1126</v>
      </c>
      <c r="D27" t="s">
        <v>103</v>
      </c>
      <c r="E27" t="s">
        <v>126</v>
      </c>
      <c r="F27" t="s">
        <v>1040</v>
      </c>
      <c r="G27" t="s">
        <v>507</v>
      </c>
      <c r="H27" t="s">
        <v>105</v>
      </c>
      <c r="I27" s="91">
        <v>1126000</v>
      </c>
      <c r="J27" s="91">
        <v>1079</v>
      </c>
      <c r="K27" s="91">
        <v>0</v>
      </c>
      <c r="L27" s="91">
        <v>12149.54</v>
      </c>
      <c r="M27" s="91">
        <v>0.1</v>
      </c>
      <c r="N27" s="91">
        <v>0.6</v>
      </c>
      <c r="O27" s="91">
        <v>0.09</v>
      </c>
    </row>
    <row r="28" spans="2:15">
      <c r="B28" t="s">
        <v>1127</v>
      </c>
      <c r="C28" t="s">
        <v>1128</v>
      </c>
      <c r="D28" t="s">
        <v>103</v>
      </c>
      <c r="E28" t="s">
        <v>126</v>
      </c>
      <c r="F28" t="s">
        <v>1029</v>
      </c>
      <c r="G28" t="s">
        <v>507</v>
      </c>
      <c r="H28" t="s">
        <v>105</v>
      </c>
      <c r="I28" s="91">
        <v>105402638</v>
      </c>
      <c r="J28" s="91">
        <v>42.5</v>
      </c>
      <c r="K28" s="91">
        <v>0</v>
      </c>
      <c r="L28" s="91">
        <v>44796.121149999999</v>
      </c>
      <c r="M28" s="91">
        <v>0.81</v>
      </c>
      <c r="N28" s="91">
        <v>2.23</v>
      </c>
      <c r="O28" s="91">
        <v>0.32</v>
      </c>
    </row>
    <row r="29" spans="2:15">
      <c r="B29" t="s">
        <v>1129</v>
      </c>
      <c r="C29" t="s">
        <v>1130</v>
      </c>
      <c r="D29" t="s">
        <v>103</v>
      </c>
      <c r="E29" t="s">
        <v>126</v>
      </c>
      <c r="F29" t="s">
        <v>576</v>
      </c>
      <c r="G29" t="s">
        <v>507</v>
      </c>
      <c r="H29" t="s">
        <v>105</v>
      </c>
      <c r="I29" s="91">
        <v>129258</v>
      </c>
      <c r="J29" s="91">
        <v>57050</v>
      </c>
      <c r="K29" s="91">
        <v>0</v>
      </c>
      <c r="L29" s="91">
        <v>73741.688999999998</v>
      </c>
      <c r="M29" s="91">
        <v>1.02</v>
      </c>
      <c r="N29" s="91">
        <v>3.66</v>
      </c>
      <c r="O29" s="91">
        <v>0.52</v>
      </c>
    </row>
    <row r="30" spans="2:15">
      <c r="B30" t="s">
        <v>1131</v>
      </c>
      <c r="C30" t="s">
        <v>1132</v>
      </c>
      <c r="D30" t="s">
        <v>103</v>
      </c>
      <c r="E30" t="s">
        <v>126</v>
      </c>
      <c r="F30" t="s">
        <v>1133</v>
      </c>
      <c r="G30" t="s">
        <v>1023</v>
      </c>
      <c r="H30" t="s">
        <v>105</v>
      </c>
      <c r="I30" s="91">
        <v>516298</v>
      </c>
      <c r="J30" s="91">
        <v>2220</v>
      </c>
      <c r="K30" s="91">
        <v>0</v>
      </c>
      <c r="L30" s="91">
        <v>11461.8156</v>
      </c>
      <c r="M30" s="91">
        <v>0.04</v>
      </c>
      <c r="N30" s="91">
        <v>0.56999999999999995</v>
      </c>
      <c r="O30" s="91">
        <v>0.08</v>
      </c>
    </row>
    <row r="31" spans="2:15">
      <c r="B31" t="s">
        <v>1134</v>
      </c>
      <c r="C31" t="s">
        <v>1135</v>
      </c>
      <c r="D31" t="s">
        <v>103</v>
      </c>
      <c r="E31" t="s">
        <v>126</v>
      </c>
      <c r="F31" t="s">
        <v>1136</v>
      </c>
      <c r="G31" t="s">
        <v>1137</v>
      </c>
      <c r="H31" t="s">
        <v>105</v>
      </c>
      <c r="I31" s="91">
        <v>35250</v>
      </c>
      <c r="J31" s="91">
        <v>7920</v>
      </c>
      <c r="K31" s="91">
        <v>0</v>
      </c>
      <c r="L31" s="91">
        <v>2791.8</v>
      </c>
      <c r="M31" s="91">
        <v>0.04</v>
      </c>
      <c r="N31" s="91">
        <v>0.14000000000000001</v>
      </c>
      <c r="O31" s="91">
        <v>0.02</v>
      </c>
    </row>
    <row r="32" spans="2:15">
      <c r="B32" t="s">
        <v>1138</v>
      </c>
      <c r="C32" t="s">
        <v>1139</v>
      </c>
      <c r="D32" t="s">
        <v>103</v>
      </c>
      <c r="E32" t="s">
        <v>126</v>
      </c>
      <c r="F32" t="s">
        <v>1140</v>
      </c>
      <c r="G32" t="s">
        <v>784</v>
      </c>
      <c r="H32" t="s">
        <v>105</v>
      </c>
      <c r="I32" s="91">
        <v>4278</v>
      </c>
      <c r="J32" s="91">
        <v>51510</v>
      </c>
      <c r="K32" s="91">
        <v>0</v>
      </c>
      <c r="L32" s="91">
        <v>2203.5978</v>
      </c>
      <c r="M32" s="91">
        <v>0.02</v>
      </c>
      <c r="N32" s="91">
        <v>0.11</v>
      </c>
      <c r="O32" s="91">
        <v>0.02</v>
      </c>
    </row>
    <row r="33" spans="2:15">
      <c r="B33" t="s">
        <v>1141</v>
      </c>
      <c r="C33" t="s">
        <v>1142</v>
      </c>
      <c r="D33" t="s">
        <v>103</v>
      </c>
      <c r="E33" t="s">
        <v>126</v>
      </c>
      <c r="F33" t="s">
        <v>1143</v>
      </c>
      <c r="G33" t="s">
        <v>784</v>
      </c>
      <c r="H33" t="s">
        <v>105</v>
      </c>
      <c r="I33" s="91">
        <v>76629</v>
      </c>
      <c r="J33" s="91">
        <v>37650</v>
      </c>
      <c r="K33" s="91">
        <v>0</v>
      </c>
      <c r="L33" s="91">
        <v>28850.818500000001</v>
      </c>
      <c r="M33" s="91">
        <v>0.13</v>
      </c>
      <c r="N33" s="91">
        <v>1.43</v>
      </c>
      <c r="O33" s="91">
        <v>0.2</v>
      </c>
    </row>
    <row r="34" spans="2:15">
      <c r="B34" t="s">
        <v>1144</v>
      </c>
      <c r="C34" t="s">
        <v>1145</v>
      </c>
      <c r="D34" t="s">
        <v>103</v>
      </c>
      <c r="E34" t="s">
        <v>126</v>
      </c>
      <c r="F34" t="s">
        <v>783</v>
      </c>
      <c r="G34" t="s">
        <v>784</v>
      </c>
      <c r="H34" t="s">
        <v>105</v>
      </c>
      <c r="I34" s="91">
        <v>791366</v>
      </c>
      <c r="J34" s="91">
        <v>7999</v>
      </c>
      <c r="K34" s="91">
        <v>0</v>
      </c>
      <c r="L34" s="91">
        <v>63301.36634</v>
      </c>
      <c r="M34" s="91">
        <v>0.68</v>
      </c>
      <c r="N34" s="91">
        <v>3.14</v>
      </c>
      <c r="O34" s="91">
        <v>0.45</v>
      </c>
    </row>
    <row r="35" spans="2:15">
      <c r="B35" t="s">
        <v>1146</v>
      </c>
      <c r="C35" t="s">
        <v>1147</v>
      </c>
      <c r="D35" t="s">
        <v>103</v>
      </c>
      <c r="E35" t="s">
        <v>126</v>
      </c>
      <c r="F35" t="s">
        <v>537</v>
      </c>
      <c r="G35" t="s">
        <v>538</v>
      </c>
      <c r="H35" t="s">
        <v>105</v>
      </c>
      <c r="I35" s="91">
        <v>1778158</v>
      </c>
      <c r="J35" s="91">
        <v>2330</v>
      </c>
      <c r="K35" s="91">
        <v>0</v>
      </c>
      <c r="L35" s="91">
        <v>41431.081400000003</v>
      </c>
      <c r="M35" s="91">
        <v>0.73</v>
      </c>
      <c r="N35" s="91">
        <v>2.06</v>
      </c>
      <c r="O35" s="91">
        <v>0.28999999999999998</v>
      </c>
    </row>
    <row r="36" spans="2:15">
      <c r="B36" t="s">
        <v>1148</v>
      </c>
      <c r="C36" t="s">
        <v>1149</v>
      </c>
      <c r="D36" t="s">
        <v>103</v>
      </c>
      <c r="E36" t="s">
        <v>126</v>
      </c>
      <c r="F36" t="s">
        <v>1150</v>
      </c>
      <c r="G36" t="s">
        <v>441</v>
      </c>
      <c r="H36" t="s">
        <v>105</v>
      </c>
      <c r="I36" s="91">
        <v>1344293</v>
      </c>
      <c r="J36" s="91">
        <v>3824</v>
      </c>
      <c r="K36" s="91">
        <v>0</v>
      </c>
      <c r="L36" s="91">
        <v>51405.764320000002</v>
      </c>
      <c r="M36" s="91">
        <v>0.79</v>
      </c>
      <c r="N36" s="91">
        <v>2.5499999999999998</v>
      </c>
      <c r="O36" s="91">
        <v>0.36</v>
      </c>
    </row>
    <row r="37" spans="2:15">
      <c r="B37" t="s">
        <v>1151</v>
      </c>
      <c r="C37" t="s">
        <v>1152</v>
      </c>
      <c r="D37" t="s">
        <v>103</v>
      </c>
      <c r="E37" t="s">
        <v>126</v>
      </c>
      <c r="F37" t="s">
        <v>464</v>
      </c>
      <c r="G37" t="s">
        <v>441</v>
      </c>
      <c r="H37" t="s">
        <v>105</v>
      </c>
      <c r="I37" s="91">
        <v>637528</v>
      </c>
      <c r="J37" s="91">
        <v>1920</v>
      </c>
      <c r="K37" s="91">
        <v>0</v>
      </c>
      <c r="L37" s="91">
        <v>12240.5376</v>
      </c>
      <c r="M37" s="91">
        <v>0.18</v>
      </c>
      <c r="N37" s="91">
        <v>0.61</v>
      </c>
      <c r="O37" s="91">
        <v>0.09</v>
      </c>
    </row>
    <row r="38" spans="2:15">
      <c r="B38" t="s">
        <v>1153</v>
      </c>
      <c r="C38" t="s">
        <v>1154</v>
      </c>
      <c r="D38" t="s">
        <v>103</v>
      </c>
      <c r="E38" t="s">
        <v>126</v>
      </c>
      <c r="F38" t="s">
        <v>551</v>
      </c>
      <c r="G38" t="s">
        <v>441</v>
      </c>
      <c r="H38" t="s">
        <v>105</v>
      </c>
      <c r="I38" s="91">
        <v>1274890</v>
      </c>
      <c r="J38" s="91">
        <v>3315</v>
      </c>
      <c r="K38" s="91">
        <v>484.45819999999998</v>
      </c>
      <c r="L38" s="91">
        <v>42747.061699999998</v>
      </c>
      <c r="M38" s="91">
        <v>0.66</v>
      </c>
      <c r="N38" s="91">
        <v>2.12</v>
      </c>
      <c r="O38" s="91">
        <v>0.3</v>
      </c>
    </row>
    <row r="39" spans="2:15">
      <c r="B39" t="s">
        <v>1155</v>
      </c>
      <c r="C39" t="s">
        <v>1156</v>
      </c>
      <c r="D39" t="s">
        <v>103</v>
      </c>
      <c r="E39" t="s">
        <v>126</v>
      </c>
      <c r="F39" t="s">
        <v>511</v>
      </c>
      <c r="G39" t="s">
        <v>441</v>
      </c>
      <c r="H39" t="s">
        <v>105</v>
      </c>
      <c r="I39" s="91">
        <v>199443</v>
      </c>
      <c r="J39" s="91">
        <v>15810</v>
      </c>
      <c r="K39" s="91">
        <v>0</v>
      </c>
      <c r="L39" s="91">
        <v>31531.938300000002</v>
      </c>
      <c r="M39" s="91">
        <v>0.45</v>
      </c>
      <c r="N39" s="91">
        <v>1.57</v>
      </c>
      <c r="O39" s="91">
        <v>0.22</v>
      </c>
    </row>
    <row r="40" spans="2:15">
      <c r="B40" t="s">
        <v>1157</v>
      </c>
      <c r="C40" t="s">
        <v>1158</v>
      </c>
      <c r="D40" t="s">
        <v>103</v>
      </c>
      <c r="E40" t="s">
        <v>126</v>
      </c>
      <c r="F40" t="s">
        <v>448</v>
      </c>
      <c r="G40" t="s">
        <v>441</v>
      </c>
      <c r="H40" t="s">
        <v>105</v>
      </c>
      <c r="I40" s="91">
        <v>113702</v>
      </c>
      <c r="J40" s="91">
        <v>18680</v>
      </c>
      <c r="K40" s="91">
        <v>0</v>
      </c>
      <c r="L40" s="91">
        <v>21239.533599999999</v>
      </c>
      <c r="M40" s="91">
        <v>0.09</v>
      </c>
      <c r="N40" s="91">
        <v>1.06</v>
      </c>
      <c r="O40" s="91">
        <v>0.15</v>
      </c>
    </row>
    <row r="41" spans="2:15">
      <c r="B41" t="s">
        <v>1159</v>
      </c>
      <c r="C41" t="s">
        <v>1160</v>
      </c>
      <c r="D41" t="s">
        <v>103</v>
      </c>
      <c r="E41" t="s">
        <v>126</v>
      </c>
      <c r="F41" t="s">
        <v>1161</v>
      </c>
      <c r="G41" t="s">
        <v>132</v>
      </c>
      <c r="H41" t="s">
        <v>105</v>
      </c>
      <c r="I41" s="91">
        <v>49466</v>
      </c>
      <c r="J41" s="91">
        <v>41150</v>
      </c>
      <c r="K41" s="91">
        <v>0</v>
      </c>
      <c r="L41" s="91">
        <v>20355.258999999998</v>
      </c>
      <c r="M41" s="91">
        <v>7.0000000000000007E-2</v>
      </c>
      <c r="N41" s="91">
        <v>1.01</v>
      </c>
      <c r="O41" s="91">
        <v>0.14000000000000001</v>
      </c>
    </row>
    <row r="42" spans="2:15">
      <c r="B42" t="s">
        <v>1162</v>
      </c>
      <c r="C42" t="s">
        <v>1163</v>
      </c>
      <c r="D42" t="s">
        <v>103</v>
      </c>
      <c r="E42" t="s">
        <v>126</v>
      </c>
      <c r="F42" t="s">
        <v>475</v>
      </c>
      <c r="G42" t="s">
        <v>135</v>
      </c>
      <c r="H42" t="s">
        <v>105</v>
      </c>
      <c r="I42" s="91">
        <v>1273433</v>
      </c>
      <c r="J42" s="91">
        <v>418.3</v>
      </c>
      <c r="K42" s="91">
        <v>146.43053</v>
      </c>
      <c r="L42" s="91">
        <v>5473.200769</v>
      </c>
      <c r="M42" s="91">
        <v>0.05</v>
      </c>
      <c r="N42" s="91">
        <v>0.27</v>
      </c>
      <c r="O42" s="91">
        <v>0.04</v>
      </c>
    </row>
    <row r="43" spans="2:15">
      <c r="B43" s="92" t="s">
        <v>1164</v>
      </c>
      <c r="E43" s="16"/>
      <c r="F43" s="16"/>
      <c r="G43" s="16"/>
      <c r="I43" s="93">
        <v>20582089</v>
      </c>
      <c r="K43" s="93">
        <v>817.43754000000001</v>
      </c>
      <c r="L43" s="93">
        <v>595871.87926590396</v>
      </c>
      <c r="N43" s="93">
        <v>29.6</v>
      </c>
      <c r="O43" s="93">
        <v>4.2</v>
      </c>
    </row>
    <row r="44" spans="2:15">
      <c r="B44" t="s">
        <v>1165</v>
      </c>
      <c r="C44" t="s">
        <v>1166</v>
      </c>
      <c r="D44" t="s">
        <v>103</v>
      </c>
      <c r="E44" t="s">
        <v>126</v>
      </c>
      <c r="F44" t="s">
        <v>1167</v>
      </c>
      <c r="G44" t="s">
        <v>1168</v>
      </c>
      <c r="H44" t="s">
        <v>105</v>
      </c>
      <c r="I44" s="91">
        <v>237784</v>
      </c>
      <c r="J44" s="91">
        <v>4196</v>
      </c>
      <c r="K44" s="91">
        <v>0</v>
      </c>
      <c r="L44" s="91">
        <v>9977.4166399999995</v>
      </c>
      <c r="M44" s="91">
        <v>0.96</v>
      </c>
      <c r="N44" s="91">
        <v>0.5</v>
      </c>
      <c r="O44" s="91">
        <v>7.0000000000000007E-2</v>
      </c>
    </row>
    <row r="45" spans="2:15">
      <c r="B45" t="s">
        <v>1169</v>
      </c>
      <c r="C45" t="s">
        <v>1170</v>
      </c>
      <c r="D45" t="s">
        <v>103</v>
      </c>
      <c r="E45" t="s">
        <v>126</v>
      </c>
      <c r="F45" t="s">
        <v>1171</v>
      </c>
      <c r="G45" t="s">
        <v>1168</v>
      </c>
      <c r="H45" t="s">
        <v>105</v>
      </c>
      <c r="I45" s="91">
        <v>265139</v>
      </c>
      <c r="J45" s="91">
        <v>2362</v>
      </c>
      <c r="K45" s="91">
        <v>0</v>
      </c>
      <c r="L45" s="91">
        <v>6262.5831799999996</v>
      </c>
      <c r="M45" s="91">
        <v>0.25</v>
      </c>
      <c r="N45" s="91">
        <v>0.31</v>
      </c>
      <c r="O45" s="91">
        <v>0.04</v>
      </c>
    </row>
    <row r="46" spans="2:15">
      <c r="B46" t="s">
        <v>1172</v>
      </c>
      <c r="C46" t="s">
        <v>1173</v>
      </c>
      <c r="D46" t="s">
        <v>103</v>
      </c>
      <c r="E46" t="s">
        <v>126</v>
      </c>
      <c r="F46" t="s">
        <v>1174</v>
      </c>
      <c r="G46" t="s">
        <v>1091</v>
      </c>
      <c r="H46" t="s">
        <v>105</v>
      </c>
      <c r="I46" s="91">
        <v>50000</v>
      </c>
      <c r="J46" s="91">
        <v>2245</v>
      </c>
      <c r="K46" s="91">
        <v>0</v>
      </c>
      <c r="L46" s="91">
        <v>1122.5</v>
      </c>
      <c r="M46" s="91">
        <v>0.12</v>
      </c>
      <c r="N46" s="91">
        <v>0.06</v>
      </c>
      <c r="O46" s="91">
        <v>0.01</v>
      </c>
    </row>
    <row r="47" spans="2:15">
      <c r="B47" t="s">
        <v>1175</v>
      </c>
      <c r="C47" t="s">
        <v>1176</v>
      </c>
      <c r="D47" t="s">
        <v>103</v>
      </c>
      <c r="E47" t="s">
        <v>126</v>
      </c>
      <c r="F47" t="s">
        <v>1177</v>
      </c>
      <c r="G47" t="s">
        <v>615</v>
      </c>
      <c r="H47" t="s">
        <v>105</v>
      </c>
      <c r="I47" s="91">
        <v>52887</v>
      </c>
      <c r="J47" s="91">
        <v>22400</v>
      </c>
      <c r="K47" s="91">
        <v>0</v>
      </c>
      <c r="L47" s="91">
        <v>11846.688</v>
      </c>
      <c r="M47" s="91">
        <v>0.36</v>
      </c>
      <c r="N47" s="91">
        <v>0.59</v>
      </c>
      <c r="O47" s="91">
        <v>0.08</v>
      </c>
    </row>
    <row r="48" spans="2:15">
      <c r="B48" t="s">
        <v>1178</v>
      </c>
      <c r="C48" t="s">
        <v>1179</v>
      </c>
      <c r="D48" t="s">
        <v>103</v>
      </c>
      <c r="E48" t="s">
        <v>126</v>
      </c>
      <c r="F48" t="s">
        <v>1180</v>
      </c>
      <c r="G48" t="s">
        <v>615</v>
      </c>
      <c r="H48" t="s">
        <v>105</v>
      </c>
      <c r="I48" s="91">
        <v>76277</v>
      </c>
      <c r="J48" s="91">
        <v>6850</v>
      </c>
      <c r="K48" s="91">
        <v>0</v>
      </c>
      <c r="L48" s="91">
        <v>5224.9745000000003</v>
      </c>
      <c r="M48" s="91">
        <v>0.14000000000000001</v>
      </c>
      <c r="N48" s="91">
        <v>0.26</v>
      </c>
      <c r="O48" s="91">
        <v>0.04</v>
      </c>
    </row>
    <row r="49" spans="2:15">
      <c r="B49" t="s">
        <v>1181</v>
      </c>
      <c r="C49" t="s">
        <v>1182</v>
      </c>
      <c r="D49" t="s">
        <v>103</v>
      </c>
      <c r="E49" t="s">
        <v>126</v>
      </c>
      <c r="F49" t="s">
        <v>1183</v>
      </c>
      <c r="G49" t="s">
        <v>615</v>
      </c>
      <c r="H49" t="s">
        <v>105</v>
      </c>
      <c r="I49" s="91">
        <v>6135862</v>
      </c>
      <c r="J49" s="91">
        <v>403.6</v>
      </c>
      <c r="K49" s="91">
        <v>0</v>
      </c>
      <c r="L49" s="91">
        <v>24764.339032</v>
      </c>
      <c r="M49" s="91">
        <v>0.57999999999999996</v>
      </c>
      <c r="N49" s="91">
        <v>1.23</v>
      </c>
      <c r="O49" s="91">
        <v>0.17</v>
      </c>
    </row>
    <row r="50" spans="2:15">
      <c r="B50" t="s">
        <v>1184</v>
      </c>
      <c r="C50" t="s">
        <v>1185</v>
      </c>
      <c r="D50" t="s">
        <v>103</v>
      </c>
      <c r="E50" t="s">
        <v>126</v>
      </c>
      <c r="F50" t="s">
        <v>1186</v>
      </c>
      <c r="G50" t="s">
        <v>615</v>
      </c>
      <c r="H50" t="s">
        <v>105</v>
      </c>
      <c r="I50" s="91">
        <v>432376</v>
      </c>
      <c r="J50" s="91">
        <v>4128</v>
      </c>
      <c r="K50" s="91">
        <v>0</v>
      </c>
      <c r="L50" s="91">
        <v>17848.48128</v>
      </c>
      <c r="M50" s="91">
        <v>0.68</v>
      </c>
      <c r="N50" s="91">
        <v>0.89</v>
      </c>
      <c r="O50" s="91">
        <v>0.13</v>
      </c>
    </row>
    <row r="51" spans="2:15">
      <c r="B51" t="s">
        <v>1187</v>
      </c>
      <c r="C51" t="s">
        <v>1188</v>
      </c>
      <c r="D51" t="s">
        <v>103</v>
      </c>
      <c r="E51" t="s">
        <v>126</v>
      </c>
      <c r="F51" t="s">
        <v>1189</v>
      </c>
      <c r="G51" t="s">
        <v>397</v>
      </c>
      <c r="H51" t="s">
        <v>105</v>
      </c>
      <c r="I51" s="91">
        <v>1162</v>
      </c>
      <c r="J51" s="91">
        <v>71380</v>
      </c>
      <c r="K51" s="91">
        <v>0</v>
      </c>
      <c r="L51" s="91">
        <v>829.43560000000002</v>
      </c>
      <c r="M51" s="91">
        <v>0.13</v>
      </c>
      <c r="N51" s="91">
        <v>0.04</v>
      </c>
      <c r="O51" s="91">
        <v>0.01</v>
      </c>
    </row>
    <row r="52" spans="2:15">
      <c r="B52" t="s">
        <v>1190</v>
      </c>
      <c r="C52" t="s">
        <v>1191</v>
      </c>
      <c r="D52" t="s">
        <v>103</v>
      </c>
      <c r="E52" t="s">
        <v>126</v>
      </c>
      <c r="F52" t="s">
        <v>1192</v>
      </c>
      <c r="G52" t="s">
        <v>397</v>
      </c>
      <c r="H52" t="s">
        <v>105</v>
      </c>
      <c r="I52" s="91">
        <v>543810</v>
      </c>
      <c r="J52" s="91">
        <v>10340</v>
      </c>
      <c r="K52" s="91">
        <v>0</v>
      </c>
      <c r="L52" s="91">
        <v>56229.953999999998</v>
      </c>
      <c r="M52" s="91">
        <v>1.53</v>
      </c>
      <c r="N52" s="91">
        <v>2.79</v>
      </c>
      <c r="O52" s="91">
        <v>0.4</v>
      </c>
    </row>
    <row r="53" spans="2:15">
      <c r="B53" t="s">
        <v>1193</v>
      </c>
      <c r="C53" t="s">
        <v>1194</v>
      </c>
      <c r="D53" t="s">
        <v>103</v>
      </c>
      <c r="E53" t="s">
        <v>126</v>
      </c>
      <c r="F53" t="s">
        <v>1195</v>
      </c>
      <c r="G53" t="s">
        <v>636</v>
      </c>
      <c r="H53" t="s">
        <v>105</v>
      </c>
      <c r="I53" s="91">
        <v>464970</v>
      </c>
      <c r="J53" s="91">
        <v>6941</v>
      </c>
      <c r="K53" s="91">
        <v>0</v>
      </c>
      <c r="L53" s="91">
        <v>32273.5677</v>
      </c>
      <c r="M53" s="91">
        <v>1.35</v>
      </c>
      <c r="N53" s="91">
        <v>1.6</v>
      </c>
      <c r="O53" s="91">
        <v>0.23</v>
      </c>
    </row>
    <row r="54" spans="2:15">
      <c r="B54" t="s">
        <v>1196</v>
      </c>
      <c r="C54" t="s">
        <v>1197</v>
      </c>
      <c r="D54" t="s">
        <v>103</v>
      </c>
      <c r="E54" t="s">
        <v>126</v>
      </c>
      <c r="F54" t="s">
        <v>1198</v>
      </c>
      <c r="G54" t="s">
        <v>636</v>
      </c>
      <c r="H54" t="s">
        <v>105</v>
      </c>
      <c r="I54" s="91">
        <v>255297</v>
      </c>
      <c r="J54" s="91">
        <v>22370</v>
      </c>
      <c r="K54" s="91">
        <v>0</v>
      </c>
      <c r="L54" s="91">
        <v>57109.938900000001</v>
      </c>
      <c r="M54" s="91">
        <v>1.45</v>
      </c>
      <c r="N54" s="91">
        <v>2.84</v>
      </c>
      <c r="O54" s="91">
        <v>0.4</v>
      </c>
    </row>
    <row r="55" spans="2:15">
      <c r="B55" t="s">
        <v>1199</v>
      </c>
      <c r="C55" t="s">
        <v>1200</v>
      </c>
      <c r="D55" t="s">
        <v>103</v>
      </c>
      <c r="E55" t="s">
        <v>126</v>
      </c>
      <c r="F55" t="s">
        <v>1201</v>
      </c>
      <c r="G55" t="s">
        <v>636</v>
      </c>
      <c r="H55" t="s">
        <v>105</v>
      </c>
      <c r="I55" s="91">
        <v>142166</v>
      </c>
      <c r="J55" s="91">
        <v>7143</v>
      </c>
      <c r="K55" s="91">
        <v>0</v>
      </c>
      <c r="L55" s="91">
        <v>10154.917380000001</v>
      </c>
      <c r="M55" s="91">
        <v>1.35</v>
      </c>
      <c r="N55" s="91">
        <v>0.5</v>
      </c>
      <c r="O55" s="91">
        <v>7.0000000000000007E-2</v>
      </c>
    </row>
    <row r="56" spans="2:15">
      <c r="B56" t="s">
        <v>1202</v>
      </c>
      <c r="C56" t="s">
        <v>1203</v>
      </c>
      <c r="D56" t="s">
        <v>103</v>
      </c>
      <c r="E56" t="s">
        <v>126</v>
      </c>
      <c r="F56" t="s">
        <v>1204</v>
      </c>
      <c r="G56" t="s">
        <v>636</v>
      </c>
      <c r="H56" t="s">
        <v>105</v>
      </c>
      <c r="I56" s="91">
        <v>901711</v>
      </c>
      <c r="J56" s="91">
        <v>1474</v>
      </c>
      <c r="K56" s="91">
        <v>0</v>
      </c>
      <c r="L56" s="91">
        <v>13291.220139999999</v>
      </c>
      <c r="M56" s="91">
        <v>1.41</v>
      </c>
      <c r="N56" s="91">
        <v>0.66</v>
      </c>
      <c r="O56" s="91">
        <v>0.09</v>
      </c>
    </row>
    <row r="57" spans="2:15">
      <c r="B57" t="s">
        <v>1205</v>
      </c>
      <c r="C57" t="s">
        <v>1206</v>
      </c>
      <c r="D57" t="s">
        <v>103</v>
      </c>
      <c r="E57" t="s">
        <v>126</v>
      </c>
      <c r="F57" t="s">
        <v>1207</v>
      </c>
      <c r="G57" t="s">
        <v>636</v>
      </c>
      <c r="H57" t="s">
        <v>105</v>
      </c>
      <c r="I57" s="91">
        <v>108952</v>
      </c>
      <c r="J57" s="91">
        <v>6178</v>
      </c>
      <c r="K57" s="91">
        <v>0</v>
      </c>
      <c r="L57" s="91">
        <v>6731.0545599999996</v>
      </c>
      <c r="M57" s="91">
        <v>0.2</v>
      </c>
      <c r="N57" s="91">
        <v>0.33</v>
      </c>
      <c r="O57" s="91">
        <v>0.05</v>
      </c>
    </row>
    <row r="58" spans="2:15">
      <c r="B58" t="s">
        <v>1208</v>
      </c>
      <c r="C58" t="s">
        <v>1209</v>
      </c>
      <c r="D58" t="s">
        <v>103</v>
      </c>
      <c r="E58" t="s">
        <v>126</v>
      </c>
      <c r="F58" t="s">
        <v>1210</v>
      </c>
      <c r="G58" t="s">
        <v>507</v>
      </c>
      <c r="H58" t="s">
        <v>105</v>
      </c>
      <c r="I58" s="91">
        <v>260087</v>
      </c>
      <c r="J58" s="91">
        <v>2494</v>
      </c>
      <c r="K58" s="91">
        <v>0</v>
      </c>
      <c r="L58" s="91">
        <v>6486.5697799999998</v>
      </c>
      <c r="M58" s="91">
        <v>0.27</v>
      </c>
      <c r="N58" s="91">
        <v>0.32</v>
      </c>
      <c r="O58" s="91">
        <v>0.05</v>
      </c>
    </row>
    <row r="59" spans="2:15">
      <c r="B59" t="s">
        <v>1211</v>
      </c>
      <c r="C59" t="s">
        <v>1212</v>
      </c>
      <c r="D59" t="s">
        <v>103</v>
      </c>
      <c r="E59" t="s">
        <v>126</v>
      </c>
      <c r="F59" t="s">
        <v>1051</v>
      </c>
      <c r="G59" t="s">
        <v>507</v>
      </c>
      <c r="H59" t="s">
        <v>105</v>
      </c>
      <c r="I59" s="91">
        <v>342500</v>
      </c>
      <c r="J59" s="91">
        <v>1638</v>
      </c>
      <c r="K59" s="91">
        <v>555.50554</v>
      </c>
      <c r="L59" s="91">
        <v>6165.6555399999997</v>
      </c>
      <c r="M59" s="91">
        <v>0.39</v>
      </c>
      <c r="N59" s="91">
        <v>0.31</v>
      </c>
      <c r="O59" s="91">
        <v>0.04</v>
      </c>
    </row>
    <row r="60" spans="2:15">
      <c r="B60" t="s">
        <v>1213</v>
      </c>
      <c r="C60" t="s">
        <v>1214</v>
      </c>
      <c r="D60" t="s">
        <v>103</v>
      </c>
      <c r="E60" t="s">
        <v>126</v>
      </c>
      <c r="F60" t="s">
        <v>1215</v>
      </c>
      <c r="G60" t="s">
        <v>1137</v>
      </c>
      <c r="H60" t="s">
        <v>105</v>
      </c>
      <c r="I60" s="91">
        <v>103680</v>
      </c>
      <c r="J60" s="91">
        <v>9411</v>
      </c>
      <c r="K60" s="91">
        <v>0</v>
      </c>
      <c r="L60" s="91">
        <v>9757.3248000000003</v>
      </c>
      <c r="M60" s="91">
        <v>0.37</v>
      </c>
      <c r="N60" s="91">
        <v>0.48</v>
      </c>
      <c r="O60" s="91">
        <v>7.0000000000000007E-2</v>
      </c>
    </row>
    <row r="61" spans="2:15">
      <c r="B61" t="s">
        <v>1216</v>
      </c>
      <c r="C61" t="s">
        <v>1217</v>
      </c>
      <c r="D61" t="s">
        <v>103</v>
      </c>
      <c r="E61" t="s">
        <v>126</v>
      </c>
      <c r="F61" t="s">
        <v>1218</v>
      </c>
      <c r="G61" t="s">
        <v>1137</v>
      </c>
      <c r="H61" t="s">
        <v>105</v>
      </c>
      <c r="I61" s="91">
        <v>34151</v>
      </c>
      <c r="J61" s="91">
        <v>3223</v>
      </c>
      <c r="K61" s="91">
        <v>0</v>
      </c>
      <c r="L61" s="91">
        <v>1100.6867299999999</v>
      </c>
      <c r="M61" s="91">
        <v>0.09</v>
      </c>
      <c r="N61" s="91">
        <v>0.05</v>
      </c>
      <c r="O61" s="91">
        <v>0.01</v>
      </c>
    </row>
    <row r="62" spans="2:15">
      <c r="B62" t="s">
        <v>1219</v>
      </c>
      <c r="C62" t="s">
        <v>1220</v>
      </c>
      <c r="D62" t="s">
        <v>103</v>
      </c>
      <c r="E62" t="s">
        <v>126</v>
      </c>
      <c r="F62" t="s">
        <v>1221</v>
      </c>
      <c r="G62" t="s">
        <v>784</v>
      </c>
      <c r="H62" t="s">
        <v>105</v>
      </c>
      <c r="I62" s="91">
        <v>75204</v>
      </c>
      <c r="J62" s="91">
        <v>30580</v>
      </c>
      <c r="K62" s="91">
        <v>0</v>
      </c>
      <c r="L62" s="91">
        <v>22997.3832</v>
      </c>
      <c r="M62" s="91">
        <v>2.0299999999999998</v>
      </c>
      <c r="N62" s="91">
        <v>1.1399999999999999</v>
      </c>
      <c r="O62" s="91">
        <v>0.16</v>
      </c>
    </row>
    <row r="63" spans="2:15">
      <c r="B63" t="s">
        <v>1222</v>
      </c>
      <c r="C63" t="s">
        <v>1223</v>
      </c>
      <c r="D63" t="s">
        <v>103</v>
      </c>
      <c r="E63" t="s">
        <v>126</v>
      </c>
      <c r="F63" t="s">
        <v>1224</v>
      </c>
      <c r="G63" t="s">
        <v>538</v>
      </c>
      <c r="H63" t="s">
        <v>105</v>
      </c>
      <c r="I63" s="91">
        <v>9713</v>
      </c>
      <c r="J63" s="91">
        <v>3981</v>
      </c>
      <c r="K63" s="91">
        <v>0</v>
      </c>
      <c r="L63" s="91">
        <v>386.67453</v>
      </c>
      <c r="M63" s="91">
        <v>0.04</v>
      </c>
      <c r="N63" s="91">
        <v>0.02</v>
      </c>
      <c r="O63" s="91">
        <v>0</v>
      </c>
    </row>
    <row r="64" spans="2:15">
      <c r="B64" t="s">
        <v>1225</v>
      </c>
      <c r="C64" t="s">
        <v>1226</v>
      </c>
      <c r="D64" t="s">
        <v>103</v>
      </c>
      <c r="E64" t="s">
        <v>126</v>
      </c>
      <c r="F64" t="s">
        <v>1227</v>
      </c>
      <c r="G64" t="s">
        <v>538</v>
      </c>
      <c r="H64" t="s">
        <v>105</v>
      </c>
      <c r="I64" s="91">
        <v>261932</v>
      </c>
      <c r="J64" s="91">
        <v>1974</v>
      </c>
      <c r="K64" s="91">
        <v>261.93200000000002</v>
      </c>
      <c r="L64" s="91">
        <v>5432.4696800000002</v>
      </c>
      <c r="M64" s="91">
        <v>0.28000000000000003</v>
      </c>
      <c r="N64" s="91">
        <v>0.27</v>
      </c>
      <c r="O64" s="91">
        <v>0.04</v>
      </c>
    </row>
    <row r="65" spans="2:15">
      <c r="B65" t="s">
        <v>1228</v>
      </c>
      <c r="C65" t="s">
        <v>1229</v>
      </c>
      <c r="D65" t="s">
        <v>103</v>
      </c>
      <c r="E65" t="s">
        <v>126</v>
      </c>
      <c r="F65" t="s">
        <v>1230</v>
      </c>
      <c r="G65" t="s">
        <v>538</v>
      </c>
      <c r="H65" t="s">
        <v>105</v>
      </c>
      <c r="I65" s="91">
        <v>98858</v>
      </c>
      <c r="J65" s="91">
        <v>10700</v>
      </c>
      <c r="K65" s="91">
        <v>0</v>
      </c>
      <c r="L65" s="91">
        <v>10577.806</v>
      </c>
      <c r="M65" s="91">
        <v>0.91</v>
      </c>
      <c r="N65" s="91">
        <v>0.53</v>
      </c>
      <c r="O65" s="91">
        <v>7.0000000000000007E-2</v>
      </c>
    </row>
    <row r="66" spans="2:15">
      <c r="B66" t="s">
        <v>1231</v>
      </c>
      <c r="C66" t="s">
        <v>1232</v>
      </c>
      <c r="D66" t="s">
        <v>103</v>
      </c>
      <c r="E66" t="s">
        <v>126</v>
      </c>
      <c r="F66" t="s">
        <v>846</v>
      </c>
      <c r="G66" t="s">
        <v>538</v>
      </c>
      <c r="H66" t="s">
        <v>105</v>
      </c>
      <c r="I66" s="91">
        <v>30287</v>
      </c>
      <c r="J66" s="91">
        <v>1803.2592</v>
      </c>
      <c r="K66" s="91">
        <v>0</v>
      </c>
      <c r="L66" s="91">
        <v>546.15311390399995</v>
      </c>
      <c r="M66" s="91">
        <v>0.04</v>
      </c>
      <c r="N66" s="91">
        <v>0.03</v>
      </c>
      <c r="O66" s="91">
        <v>0</v>
      </c>
    </row>
    <row r="67" spans="2:15">
      <c r="B67" t="s">
        <v>1233</v>
      </c>
      <c r="C67" t="s">
        <v>1234</v>
      </c>
      <c r="D67" t="s">
        <v>103</v>
      </c>
      <c r="E67" t="s">
        <v>126</v>
      </c>
      <c r="F67" t="s">
        <v>846</v>
      </c>
      <c r="G67" t="s">
        <v>538</v>
      </c>
      <c r="H67" t="s">
        <v>105</v>
      </c>
      <c r="I67" s="91">
        <v>378269</v>
      </c>
      <c r="J67" s="91">
        <v>1907</v>
      </c>
      <c r="K67" s="91">
        <v>0</v>
      </c>
      <c r="L67" s="91">
        <v>7213.5898299999999</v>
      </c>
      <c r="M67" s="91">
        <v>0.47</v>
      </c>
      <c r="N67" s="91">
        <v>0.36</v>
      </c>
      <c r="O67" s="91">
        <v>0.05</v>
      </c>
    </row>
    <row r="68" spans="2:15">
      <c r="B68" t="s">
        <v>1235</v>
      </c>
      <c r="C68" t="s">
        <v>1236</v>
      </c>
      <c r="D68" t="s">
        <v>103</v>
      </c>
      <c r="E68" t="s">
        <v>126</v>
      </c>
      <c r="F68" t="s">
        <v>648</v>
      </c>
      <c r="G68" t="s">
        <v>441</v>
      </c>
      <c r="H68" t="s">
        <v>105</v>
      </c>
      <c r="I68" s="91">
        <v>1659874</v>
      </c>
      <c r="J68" s="91">
        <v>619.6</v>
      </c>
      <c r="K68" s="91">
        <v>0</v>
      </c>
      <c r="L68" s="91">
        <v>10284.579304000001</v>
      </c>
      <c r="M68" s="91">
        <v>1.26</v>
      </c>
      <c r="N68" s="91">
        <v>0.51</v>
      </c>
      <c r="O68" s="91">
        <v>7.0000000000000007E-2</v>
      </c>
    </row>
    <row r="69" spans="2:15">
      <c r="B69" t="s">
        <v>1237</v>
      </c>
      <c r="C69" t="s">
        <v>1238</v>
      </c>
      <c r="D69" t="s">
        <v>103</v>
      </c>
      <c r="E69" t="s">
        <v>126</v>
      </c>
      <c r="F69" t="s">
        <v>655</v>
      </c>
      <c r="G69" t="s">
        <v>441</v>
      </c>
      <c r="H69" t="s">
        <v>105</v>
      </c>
      <c r="I69" s="91">
        <v>52653</v>
      </c>
      <c r="J69" s="91">
        <v>9001</v>
      </c>
      <c r="K69" s="91">
        <v>0</v>
      </c>
      <c r="L69" s="91">
        <v>4739.2965299999996</v>
      </c>
      <c r="M69" s="91">
        <v>0.18</v>
      </c>
      <c r="N69" s="91">
        <v>0.24</v>
      </c>
      <c r="O69" s="91">
        <v>0.03</v>
      </c>
    </row>
    <row r="70" spans="2:15">
      <c r="B70" t="s">
        <v>1239</v>
      </c>
      <c r="C70" t="s">
        <v>1240</v>
      </c>
      <c r="D70" t="s">
        <v>103</v>
      </c>
      <c r="E70" t="s">
        <v>126</v>
      </c>
      <c r="F70" t="s">
        <v>546</v>
      </c>
      <c r="G70" t="s">
        <v>441</v>
      </c>
      <c r="H70" t="s">
        <v>105</v>
      </c>
      <c r="I70" s="91">
        <v>22598</v>
      </c>
      <c r="J70" s="91">
        <v>25460</v>
      </c>
      <c r="K70" s="91">
        <v>0</v>
      </c>
      <c r="L70" s="91">
        <v>5753.4507999999996</v>
      </c>
      <c r="M70" s="91">
        <v>0.16</v>
      </c>
      <c r="N70" s="91">
        <v>0.28999999999999998</v>
      </c>
      <c r="O70" s="91">
        <v>0.04</v>
      </c>
    </row>
    <row r="71" spans="2:15">
      <c r="B71" t="s">
        <v>1241</v>
      </c>
      <c r="C71" t="s">
        <v>1242</v>
      </c>
      <c r="D71" t="s">
        <v>103</v>
      </c>
      <c r="E71" t="s">
        <v>126</v>
      </c>
      <c r="F71" t="s">
        <v>1243</v>
      </c>
      <c r="G71" t="s">
        <v>441</v>
      </c>
      <c r="H71" t="s">
        <v>105</v>
      </c>
      <c r="I71" s="91">
        <v>5822</v>
      </c>
      <c r="J71" s="91">
        <v>29390</v>
      </c>
      <c r="K71" s="91">
        <v>0</v>
      </c>
      <c r="L71" s="91">
        <v>1711.0858000000001</v>
      </c>
      <c r="M71" s="91">
        <v>0.09</v>
      </c>
      <c r="N71" s="91">
        <v>0.09</v>
      </c>
      <c r="O71" s="91">
        <v>0.01</v>
      </c>
    </row>
    <row r="72" spans="2:15">
      <c r="B72" t="s">
        <v>1244</v>
      </c>
      <c r="C72" t="s">
        <v>1245</v>
      </c>
      <c r="D72" t="s">
        <v>103</v>
      </c>
      <c r="E72" t="s">
        <v>126</v>
      </c>
      <c r="F72" t="s">
        <v>804</v>
      </c>
      <c r="G72" t="s">
        <v>441</v>
      </c>
      <c r="H72" t="s">
        <v>105</v>
      </c>
      <c r="I72" s="91">
        <v>83926</v>
      </c>
      <c r="J72" s="91">
        <v>5843</v>
      </c>
      <c r="K72" s="91">
        <v>0</v>
      </c>
      <c r="L72" s="91">
        <v>4903.7961800000003</v>
      </c>
      <c r="M72" s="91">
        <v>0.46</v>
      </c>
      <c r="N72" s="91">
        <v>0.24</v>
      </c>
      <c r="O72" s="91">
        <v>0.03</v>
      </c>
    </row>
    <row r="73" spans="2:15">
      <c r="B73" t="s">
        <v>1246</v>
      </c>
      <c r="C73" t="s">
        <v>1247</v>
      </c>
      <c r="D73" t="s">
        <v>103</v>
      </c>
      <c r="E73" t="s">
        <v>126</v>
      </c>
      <c r="F73" t="s">
        <v>1248</v>
      </c>
      <c r="G73" t="s">
        <v>441</v>
      </c>
      <c r="H73" t="s">
        <v>105</v>
      </c>
      <c r="I73" s="91">
        <v>262347</v>
      </c>
      <c r="J73" s="91">
        <v>320.7</v>
      </c>
      <c r="K73" s="91">
        <v>0</v>
      </c>
      <c r="L73" s="91">
        <v>841.34682899999996</v>
      </c>
      <c r="M73" s="91">
        <v>0.11</v>
      </c>
      <c r="N73" s="91">
        <v>0.04</v>
      </c>
      <c r="O73" s="91">
        <v>0.01</v>
      </c>
    </row>
    <row r="74" spans="2:15">
      <c r="B74" t="s">
        <v>1249</v>
      </c>
      <c r="C74" t="s">
        <v>1250</v>
      </c>
      <c r="D74" t="s">
        <v>103</v>
      </c>
      <c r="E74" t="s">
        <v>126</v>
      </c>
      <c r="F74" t="s">
        <v>558</v>
      </c>
      <c r="G74" t="s">
        <v>441</v>
      </c>
      <c r="H74" t="s">
        <v>105</v>
      </c>
      <c r="I74" s="91">
        <v>45235</v>
      </c>
      <c r="J74" s="91">
        <v>42890</v>
      </c>
      <c r="K74" s="91">
        <v>0</v>
      </c>
      <c r="L74" s="91">
        <v>19401.291499999999</v>
      </c>
      <c r="M74" s="91">
        <v>0.84</v>
      </c>
      <c r="N74" s="91">
        <v>0.96</v>
      </c>
      <c r="O74" s="91">
        <v>0.14000000000000001</v>
      </c>
    </row>
    <row r="75" spans="2:15">
      <c r="B75" t="s">
        <v>1251</v>
      </c>
      <c r="C75" t="s">
        <v>1252</v>
      </c>
      <c r="D75" t="s">
        <v>103</v>
      </c>
      <c r="E75" t="s">
        <v>126</v>
      </c>
      <c r="F75" t="s">
        <v>812</v>
      </c>
      <c r="G75" t="s">
        <v>441</v>
      </c>
      <c r="H75" t="s">
        <v>105</v>
      </c>
      <c r="I75" s="91">
        <v>373695</v>
      </c>
      <c r="J75" s="91">
        <v>4039</v>
      </c>
      <c r="K75" s="91">
        <v>0</v>
      </c>
      <c r="L75" s="91">
        <v>15093.54105</v>
      </c>
      <c r="M75" s="91">
        <v>1.23</v>
      </c>
      <c r="N75" s="91">
        <v>0.75</v>
      </c>
      <c r="O75" s="91">
        <v>0.11</v>
      </c>
    </row>
    <row r="76" spans="2:15">
      <c r="B76" t="s">
        <v>1253</v>
      </c>
      <c r="C76" t="s">
        <v>1254</v>
      </c>
      <c r="D76" t="s">
        <v>103</v>
      </c>
      <c r="E76" t="s">
        <v>126</v>
      </c>
      <c r="F76" t="s">
        <v>1255</v>
      </c>
      <c r="G76" t="s">
        <v>441</v>
      </c>
      <c r="H76" t="s">
        <v>105</v>
      </c>
      <c r="I76" s="91">
        <v>315898</v>
      </c>
      <c r="J76" s="91">
        <v>6222</v>
      </c>
      <c r="K76" s="91">
        <v>0</v>
      </c>
      <c r="L76" s="91">
        <v>19655.173559999999</v>
      </c>
      <c r="M76" s="91">
        <v>1.21</v>
      </c>
      <c r="N76" s="91">
        <v>0.98</v>
      </c>
      <c r="O76" s="91">
        <v>0.14000000000000001</v>
      </c>
    </row>
    <row r="77" spans="2:15">
      <c r="B77" t="s">
        <v>1256</v>
      </c>
      <c r="C77" t="s">
        <v>1257</v>
      </c>
      <c r="D77" t="s">
        <v>103</v>
      </c>
      <c r="E77" t="s">
        <v>126</v>
      </c>
      <c r="F77" t="s">
        <v>734</v>
      </c>
      <c r="G77" t="s">
        <v>441</v>
      </c>
      <c r="H77" t="s">
        <v>105</v>
      </c>
      <c r="I77" s="91">
        <v>906741</v>
      </c>
      <c r="J77" s="91">
        <v>3438</v>
      </c>
      <c r="K77" s="91">
        <v>0</v>
      </c>
      <c r="L77" s="91">
        <v>31173.755580000001</v>
      </c>
      <c r="M77" s="91">
        <v>1.36</v>
      </c>
      <c r="N77" s="91">
        <v>1.55</v>
      </c>
      <c r="O77" s="91">
        <v>0.22</v>
      </c>
    </row>
    <row r="78" spans="2:15">
      <c r="B78" t="s">
        <v>1258</v>
      </c>
      <c r="C78" t="s">
        <v>1259</v>
      </c>
      <c r="D78" t="s">
        <v>103</v>
      </c>
      <c r="E78" t="s">
        <v>126</v>
      </c>
      <c r="F78" t="s">
        <v>568</v>
      </c>
      <c r="G78" t="s">
        <v>441</v>
      </c>
      <c r="H78" t="s">
        <v>105</v>
      </c>
      <c r="I78" s="91">
        <v>729337</v>
      </c>
      <c r="J78" s="91">
        <v>649.4</v>
      </c>
      <c r="K78" s="91">
        <v>0</v>
      </c>
      <c r="L78" s="91">
        <v>4736.3144780000002</v>
      </c>
      <c r="M78" s="91">
        <v>0.38</v>
      </c>
      <c r="N78" s="91">
        <v>0.24</v>
      </c>
      <c r="O78" s="91">
        <v>0.03</v>
      </c>
    </row>
    <row r="79" spans="2:15">
      <c r="B79" t="s">
        <v>1260</v>
      </c>
      <c r="C79" t="s">
        <v>1261</v>
      </c>
      <c r="D79" t="s">
        <v>103</v>
      </c>
      <c r="E79" t="s">
        <v>126</v>
      </c>
      <c r="F79" t="s">
        <v>1262</v>
      </c>
      <c r="G79" t="s">
        <v>441</v>
      </c>
      <c r="H79" t="s">
        <v>105</v>
      </c>
      <c r="I79" s="91">
        <v>212064</v>
      </c>
      <c r="J79" s="91">
        <v>1674</v>
      </c>
      <c r="K79" s="91">
        <v>0</v>
      </c>
      <c r="L79" s="91">
        <v>3549.95136</v>
      </c>
      <c r="M79" s="91">
        <v>0.26</v>
      </c>
      <c r="N79" s="91">
        <v>0.18</v>
      </c>
      <c r="O79" s="91">
        <v>0.03</v>
      </c>
    </row>
    <row r="80" spans="2:15">
      <c r="B80" t="s">
        <v>1263</v>
      </c>
      <c r="C80" t="s">
        <v>1264</v>
      </c>
      <c r="D80" t="s">
        <v>103</v>
      </c>
      <c r="E80" t="s">
        <v>126</v>
      </c>
      <c r="F80" t="s">
        <v>605</v>
      </c>
      <c r="G80" t="s">
        <v>441</v>
      </c>
      <c r="H80" t="s">
        <v>105</v>
      </c>
      <c r="I80" s="91">
        <v>44724</v>
      </c>
      <c r="J80" s="91">
        <v>13650</v>
      </c>
      <c r="K80" s="91">
        <v>0</v>
      </c>
      <c r="L80" s="91">
        <v>6104.826</v>
      </c>
      <c r="M80" s="91">
        <v>0.36</v>
      </c>
      <c r="N80" s="91">
        <v>0.3</v>
      </c>
      <c r="O80" s="91">
        <v>0.04</v>
      </c>
    </row>
    <row r="81" spans="2:15">
      <c r="B81" t="s">
        <v>1265</v>
      </c>
      <c r="C81" t="s">
        <v>1266</v>
      </c>
      <c r="D81" t="s">
        <v>103</v>
      </c>
      <c r="E81" t="s">
        <v>126</v>
      </c>
      <c r="F81" t="s">
        <v>527</v>
      </c>
      <c r="G81" t="s">
        <v>441</v>
      </c>
      <c r="H81" t="s">
        <v>105</v>
      </c>
      <c r="I81" s="91">
        <v>1149342</v>
      </c>
      <c r="J81" s="91">
        <v>1478</v>
      </c>
      <c r="K81" s="91">
        <v>0</v>
      </c>
      <c r="L81" s="91">
        <v>16987.27476</v>
      </c>
      <c r="M81" s="91">
        <v>0.65</v>
      </c>
      <c r="N81" s="91">
        <v>0.84</v>
      </c>
      <c r="O81" s="91">
        <v>0.12</v>
      </c>
    </row>
    <row r="82" spans="2:15">
      <c r="B82" t="s">
        <v>1267</v>
      </c>
      <c r="C82" t="s">
        <v>1268</v>
      </c>
      <c r="D82" t="s">
        <v>103</v>
      </c>
      <c r="E82" t="s">
        <v>126</v>
      </c>
      <c r="F82" t="s">
        <v>643</v>
      </c>
      <c r="G82" t="s">
        <v>441</v>
      </c>
      <c r="H82" t="s">
        <v>105</v>
      </c>
      <c r="I82" s="91">
        <v>250472</v>
      </c>
      <c r="J82" s="91">
        <v>747</v>
      </c>
      <c r="K82" s="91">
        <v>0</v>
      </c>
      <c r="L82" s="91">
        <v>1871.02584</v>
      </c>
      <c r="M82" s="91">
        <v>0.06</v>
      </c>
      <c r="N82" s="91">
        <v>0.09</v>
      </c>
      <c r="O82" s="91">
        <v>0.01</v>
      </c>
    </row>
    <row r="83" spans="2:15">
      <c r="B83" t="s">
        <v>1269</v>
      </c>
      <c r="C83" t="s">
        <v>1270</v>
      </c>
      <c r="D83" t="s">
        <v>103</v>
      </c>
      <c r="E83" t="s">
        <v>126</v>
      </c>
      <c r="F83" t="s">
        <v>1271</v>
      </c>
      <c r="G83" t="s">
        <v>821</v>
      </c>
      <c r="H83" t="s">
        <v>105</v>
      </c>
      <c r="I83" s="91">
        <v>1313577</v>
      </c>
      <c r="J83" s="91">
        <v>402.7</v>
      </c>
      <c r="K83" s="91">
        <v>0</v>
      </c>
      <c r="L83" s="91">
        <v>5289.7745789999999</v>
      </c>
      <c r="M83" s="91">
        <v>0.43</v>
      </c>
      <c r="N83" s="91">
        <v>0.26</v>
      </c>
      <c r="O83" s="91">
        <v>0.04</v>
      </c>
    </row>
    <row r="84" spans="2:15">
      <c r="B84" t="s">
        <v>1272</v>
      </c>
      <c r="C84" t="s">
        <v>1273</v>
      </c>
      <c r="D84" t="s">
        <v>103</v>
      </c>
      <c r="E84" t="s">
        <v>126</v>
      </c>
      <c r="F84" t="s">
        <v>820</v>
      </c>
      <c r="G84" t="s">
        <v>821</v>
      </c>
      <c r="H84" t="s">
        <v>105</v>
      </c>
      <c r="I84" s="91">
        <v>89611</v>
      </c>
      <c r="J84" s="91">
        <v>29000</v>
      </c>
      <c r="K84" s="91">
        <v>0</v>
      </c>
      <c r="L84" s="91">
        <v>25987.19</v>
      </c>
      <c r="M84" s="91">
        <v>1.4</v>
      </c>
      <c r="N84" s="91">
        <v>1.29</v>
      </c>
      <c r="O84" s="91">
        <v>0.18</v>
      </c>
    </row>
    <row r="85" spans="2:15">
      <c r="B85" t="s">
        <v>1274</v>
      </c>
      <c r="C85" t="s">
        <v>1275</v>
      </c>
      <c r="D85" t="s">
        <v>103</v>
      </c>
      <c r="E85" t="s">
        <v>126</v>
      </c>
      <c r="F85" t="s">
        <v>1276</v>
      </c>
      <c r="G85" t="s">
        <v>821</v>
      </c>
      <c r="H85" t="s">
        <v>105</v>
      </c>
      <c r="I85" s="91">
        <v>397534</v>
      </c>
      <c r="J85" s="91">
        <v>1414</v>
      </c>
      <c r="K85" s="91">
        <v>0</v>
      </c>
      <c r="L85" s="91">
        <v>5621.13076</v>
      </c>
      <c r="M85" s="91">
        <v>1.08</v>
      </c>
      <c r="N85" s="91">
        <v>0.28000000000000003</v>
      </c>
      <c r="O85" s="91">
        <v>0.04</v>
      </c>
    </row>
    <row r="86" spans="2:15">
      <c r="B86" t="s">
        <v>1277</v>
      </c>
      <c r="C86" t="s">
        <v>1278</v>
      </c>
      <c r="D86" t="s">
        <v>103</v>
      </c>
      <c r="E86" t="s">
        <v>126</v>
      </c>
      <c r="F86" t="s">
        <v>1279</v>
      </c>
      <c r="G86" t="s">
        <v>837</v>
      </c>
      <c r="H86" t="s">
        <v>105</v>
      </c>
      <c r="I86" s="91">
        <v>63563</v>
      </c>
      <c r="J86" s="91">
        <v>14600</v>
      </c>
      <c r="K86" s="91">
        <v>0</v>
      </c>
      <c r="L86" s="91">
        <v>9280.1980000000003</v>
      </c>
      <c r="M86" s="91">
        <v>0.93</v>
      </c>
      <c r="N86" s="91">
        <v>0.46</v>
      </c>
      <c r="O86" s="91">
        <v>7.0000000000000007E-2</v>
      </c>
    </row>
    <row r="87" spans="2:15">
      <c r="B87" t="s">
        <v>1280</v>
      </c>
      <c r="C87" t="s">
        <v>1281</v>
      </c>
      <c r="D87" t="s">
        <v>103</v>
      </c>
      <c r="E87" t="s">
        <v>126</v>
      </c>
      <c r="F87" t="s">
        <v>1282</v>
      </c>
      <c r="G87" t="s">
        <v>837</v>
      </c>
      <c r="H87" t="s">
        <v>105</v>
      </c>
      <c r="I87" s="91">
        <v>11447</v>
      </c>
      <c r="J87" s="91">
        <v>36900</v>
      </c>
      <c r="K87" s="91">
        <v>0</v>
      </c>
      <c r="L87" s="91">
        <v>4223.9430000000002</v>
      </c>
      <c r="M87" s="91">
        <v>0.44</v>
      </c>
      <c r="N87" s="91">
        <v>0.21</v>
      </c>
      <c r="O87" s="91">
        <v>0.03</v>
      </c>
    </row>
    <row r="88" spans="2:15">
      <c r="B88" t="s">
        <v>1283</v>
      </c>
      <c r="C88" t="s">
        <v>1284</v>
      </c>
      <c r="D88" t="s">
        <v>103</v>
      </c>
      <c r="E88" t="s">
        <v>126</v>
      </c>
      <c r="F88" t="s">
        <v>836</v>
      </c>
      <c r="G88" t="s">
        <v>837</v>
      </c>
      <c r="H88" t="s">
        <v>105</v>
      </c>
      <c r="I88" s="91">
        <v>228390</v>
      </c>
      <c r="J88" s="91">
        <v>15280</v>
      </c>
      <c r="K88" s="91">
        <v>0</v>
      </c>
      <c r="L88" s="91">
        <v>34897.991999999998</v>
      </c>
      <c r="M88" s="91">
        <v>1.49</v>
      </c>
      <c r="N88" s="91">
        <v>1.73</v>
      </c>
      <c r="O88" s="91">
        <v>0.25</v>
      </c>
    </row>
    <row r="89" spans="2:15">
      <c r="B89" t="s">
        <v>1285</v>
      </c>
      <c r="C89" t="s">
        <v>1286</v>
      </c>
      <c r="D89" t="s">
        <v>103</v>
      </c>
      <c r="E89" t="s">
        <v>126</v>
      </c>
      <c r="F89" t="s">
        <v>1287</v>
      </c>
      <c r="G89" t="s">
        <v>130</v>
      </c>
      <c r="H89" t="s">
        <v>105</v>
      </c>
      <c r="I89" s="91">
        <v>58358</v>
      </c>
      <c r="J89" s="91">
        <v>19400</v>
      </c>
      <c r="K89" s="91">
        <v>0</v>
      </c>
      <c r="L89" s="91">
        <v>11321.451999999999</v>
      </c>
      <c r="M89" s="91">
        <v>1.1200000000000001</v>
      </c>
      <c r="N89" s="91">
        <v>0.56000000000000005</v>
      </c>
      <c r="O89" s="91">
        <v>0.08</v>
      </c>
    </row>
    <row r="90" spans="2:15">
      <c r="B90" t="s">
        <v>1288</v>
      </c>
      <c r="C90" t="s">
        <v>1289</v>
      </c>
      <c r="D90" t="s">
        <v>103</v>
      </c>
      <c r="E90" t="s">
        <v>126</v>
      </c>
      <c r="F90" t="s">
        <v>1290</v>
      </c>
      <c r="G90" t="s">
        <v>132</v>
      </c>
      <c r="H90" t="s">
        <v>105</v>
      </c>
      <c r="I90" s="91">
        <v>370414</v>
      </c>
      <c r="J90" s="91">
        <v>3215</v>
      </c>
      <c r="K90" s="91">
        <v>0</v>
      </c>
      <c r="L90" s="91">
        <v>11908.810100000001</v>
      </c>
      <c r="M90" s="91">
        <v>0.83</v>
      </c>
      <c r="N90" s="91">
        <v>0.59</v>
      </c>
      <c r="O90" s="91">
        <v>0.08</v>
      </c>
    </row>
    <row r="91" spans="2:15">
      <c r="B91" t="s">
        <v>1291</v>
      </c>
      <c r="C91" t="s">
        <v>1292</v>
      </c>
      <c r="D91" t="s">
        <v>103</v>
      </c>
      <c r="E91" t="s">
        <v>126</v>
      </c>
      <c r="F91" t="s">
        <v>857</v>
      </c>
      <c r="G91" t="s">
        <v>135</v>
      </c>
      <c r="H91" t="s">
        <v>105</v>
      </c>
      <c r="I91" s="91">
        <v>195018</v>
      </c>
      <c r="J91" s="91">
        <v>3569</v>
      </c>
      <c r="K91" s="91">
        <v>0</v>
      </c>
      <c r="L91" s="91">
        <v>6960.1924200000003</v>
      </c>
      <c r="M91" s="91">
        <v>0.65</v>
      </c>
      <c r="N91" s="91">
        <v>0.35</v>
      </c>
      <c r="O91" s="91">
        <v>0.05</v>
      </c>
    </row>
    <row r="92" spans="2:15">
      <c r="B92" t="s">
        <v>1293</v>
      </c>
      <c r="C92" t="s">
        <v>1294</v>
      </c>
      <c r="D92" t="s">
        <v>103</v>
      </c>
      <c r="E92" t="s">
        <v>126</v>
      </c>
      <c r="F92" t="s">
        <v>595</v>
      </c>
      <c r="G92" t="s">
        <v>135</v>
      </c>
      <c r="H92" t="s">
        <v>105</v>
      </c>
      <c r="I92" s="91">
        <v>453051</v>
      </c>
      <c r="J92" s="91">
        <v>1912</v>
      </c>
      <c r="K92" s="91">
        <v>0</v>
      </c>
      <c r="L92" s="91">
        <v>8662.3351199999997</v>
      </c>
      <c r="M92" s="91">
        <v>0.26</v>
      </c>
      <c r="N92" s="91">
        <v>0.43</v>
      </c>
      <c r="O92" s="91">
        <v>0.06</v>
      </c>
    </row>
    <row r="93" spans="2:15">
      <c r="B93" t="s">
        <v>1295</v>
      </c>
      <c r="C93" t="s">
        <v>1296</v>
      </c>
      <c r="D93" t="s">
        <v>103</v>
      </c>
      <c r="E93" t="s">
        <v>126</v>
      </c>
      <c r="F93" t="s">
        <v>587</v>
      </c>
      <c r="G93" t="s">
        <v>135</v>
      </c>
      <c r="H93" t="s">
        <v>105</v>
      </c>
      <c r="I93" s="91">
        <v>23324</v>
      </c>
      <c r="J93" s="91">
        <v>2490</v>
      </c>
      <c r="K93" s="91">
        <v>0</v>
      </c>
      <c r="L93" s="91">
        <v>580.76760000000002</v>
      </c>
      <c r="M93" s="91">
        <v>0.02</v>
      </c>
      <c r="N93" s="91">
        <v>0.03</v>
      </c>
      <c r="O93" s="91">
        <v>0</v>
      </c>
    </row>
    <row r="94" spans="2:15">
      <c r="B94" s="92" t="s">
        <v>1297</v>
      </c>
      <c r="E94" s="16"/>
      <c r="F94" s="16"/>
      <c r="G94" s="16"/>
      <c r="I94" s="93">
        <v>21419437.02</v>
      </c>
      <c r="K94" s="93">
        <v>142.66756000000001</v>
      </c>
      <c r="L94" s="93">
        <v>245815.77934587639</v>
      </c>
      <c r="N94" s="93">
        <v>12.21</v>
      </c>
      <c r="O94" s="93">
        <v>1.73</v>
      </c>
    </row>
    <row r="95" spans="2:15">
      <c r="B95" t="s">
        <v>1298</v>
      </c>
      <c r="C95" t="s">
        <v>1299</v>
      </c>
      <c r="D95" t="s">
        <v>103</v>
      </c>
      <c r="E95" t="s">
        <v>126</v>
      </c>
      <c r="F95" t="s">
        <v>1300</v>
      </c>
      <c r="G95" t="s">
        <v>104</v>
      </c>
      <c r="H95" t="s">
        <v>105</v>
      </c>
      <c r="I95" s="91">
        <v>7962</v>
      </c>
      <c r="J95" s="91">
        <v>926</v>
      </c>
      <c r="K95" s="91">
        <v>0</v>
      </c>
      <c r="L95" s="91">
        <v>73.728120000000004</v>
      </c>
      <c r="M95" s="91">
        <v>0.12</v>
      </c>
      <c r="N95" s="91">
        <v>0</v>
      </c>
      <c r="O95" s="91">
        <v>0</v>
      </c>
    </row>
    <row r="96" spans="2:15">
      <c r="B96" t="s">
        <v>1301</v>
      </c>
      <c r="C96" t="s">
        <v>1302</v>
      </c>
      <c r="D96" t="s">
        <v>103</v>
      </c>
      <c r="E96" t="s">
        <v>126</v>
      </c>
      <c r="F96" t="s">
        <v>1303</v>
      </c>
      <c r="G96" t="s">
        <v>1168</v>
      </c>
      <c r="H96" t="s">
        <v>105</v>
      </c>
      <c r="I96" s="91">
        <v>78668</v>
      </c>
      <c r="J96" s="91">
        <v>613</v>
      </c>
      <c r="K96" s="91">
        <v>0</v>
      </c>
      <c r="L96" s="91">
        <v>482.23484000000002</v>
      </c>
      <c r="M96" s="91">
        <v>0.71</v>
      </c>
      <c r="N96" s="91">
        <v>0.02</v>
      </c>
      <c r="O96" s="91">
        <v>0</v>
      </c>
    </row>
    <row r="97" spans="2:15">
      <c r="B97" t="s">
        <v>1304</v>
      </c>
      <c r="C97" t="s">
        <v>1305</v>
      </c>
      <c r="D97" t="s">
        <v>103</v>
      </c>
      <c r="E97" t="s">
        <v>126</v>
      </c>
      <c r="F97" t="s">
        <v>1306</v>
      </c>
      <c r="G97" t="s">
        <v>1168</v>
      </c>
      <c r="H97" t="s">
        <v>105</v>
      </c>
      <c r="I97" s="91">
        <v>614252</v>
      </c>
      <c r="J97" s="91">
        <v>520.5</v>
      </c>
      <c r="K97" s="91">
        <v>0</v>
      </c>
      <c r="L97" s="91">
        <v>3197.1816600000002</v>
      </c>
      <c r="M97" s="91">
        <v>0.91</v>
      </c>
      <c r="N97" s="91">
        <v>0.16</v>
      </c>
      <c r="O97" s="91">
        <v>0.02</v>
      </c>
    </row>
    <row r="98" spans="2:15">
      <c r="B98" t="s">
        <v>1307</v>
      </c>
      <c r="C98" t="s">
        <v>1308</v>
      </c>
      <c r="D98" t="s">
        <v>103</v>
      </c>
      <c r="E98" t="s">
        <v>126</v>
      </c>
      <c r="F98" t="s">
        <v>1309</v>
      </c>
      <c r="G98" t="s">
        <v>1168</v>
      </c>
      <c r="H98" t="s">
        <v>105</v>
      </c>
      <c r="I98" s="91">
        <v>131816</v>
      </c>
      <c r="J98" s="91">
        <v>3685</v>
      </c>
      <c r="K98" s="91">
        <v>0</v>
      </c>
      <c r="L98" s="91">
        <v>4857.4196000000002</v>
      </c>
      <c r="M98" s="91">
        <v>1.1299999999999999</v>
      </c>
      <c r="N98" s="91">
        <v>0.24</v>
      </c>
      <c r="O98" s="91">
        <v>0.03</v>
      </c>
    </row>
    <row r="99" spans="2:15">
      <c r="B99" t="s">
        <v>1310</v>
      </c>
      <c r="C99" t="s">
        <v>1311</v>
      </c>
      <c r="D99" t="s">
        <v>103</v>
      </c>
      <c r="E99" t="s">
        <v>126</v>
      </c>
      <c r="F99" t="s">
        <v>1312</v>
      </c>
      <c r="G99" t="s">
        <v>1091</v>
      </c>
      <c r="H99" t="s">
        <v>105</v>
      </c>
      <c r="I99" s="91">
        <v>72197</v>
      </c>
      <c r="J99" s="91">
        <v>1078</v>
      </c>
      <c r="K99" s="91">
        <v>0</v>
      </c>
      <c r="L99" s="91">
        <v>778.28366000000005</v>
      </c>
      <c r="M99" s="91">
        <v>0.28000000000000003</v>
      </c>
      <c r="N99" s="91">
        <v>0.04</v>
      </c>
      <c r="O99" s="91">
        <v>0.01</v>
      </c>
    </row>
    <row r="100" spans="2:15">
      <c r="B100" t="s">
        <v>1313</v>
      </c>
      <c r="C100" t="s">
        <v>1314</v>
      </c>
      <c r="D100" t="s">
        <v>103</v>
      </c>
      <c r="E100" t="s">
        <v>126</v>
      </c>
      <c r="F100" t="s">
        <v>1315</v>
      </c>
      <c r="G100" t="s">
        <v>1091</v>
      </c>
      <c r="H100" t="s">
        <v>105</v>
      </c>
      <c r="I100" s="91">
        <v>44817</v>
      </c>
      <c r="J100" s="91">
        <v>101.3</v>
      </c>
      <c r="K100" s="91">
        <v>0</v>
      </c>
      <c r="L100" s="91">
        <v>45.399621000000003</v>
      </c>
      <c r="M100" s="91">
        <v>0.17</v>
      </c>
      <c r="N100" s="91">
        <v>0</v>
      </c>
      <c r="O100" s="91">
        <v>0</v>
      </c>
    </row>
    <row r="101" spans="2:15">
      <c r="B101" t="s">
        <v>1316</v>
      </c>
      <c r="C101" t="s">
        <v>1317</v>
      </c>
      <c r="D101" t="s">
        <v>103</v>
      </c>
      <c r="E101" t="s">
        <v>126</v>
      </c>
      <c r="F101" t="s">
        <v>1318</v>
      </c>
      <c r="G101" t="s">
        <v>1091</v>
      </c>
      <c r="H101" t="s">
        <v>105</v>
      </c>
      <c r="I101" s="91">
        <v>121639.9</v>
      </c>
      <c r="J101" s="91">
        <v>1113</v>
      </c>
      <c r="K101" s="91">
        <v>0</v>
      </c>
      <c r="L101" s="91">
        <v>1353.852087</v>
      </c>
      <c r="M101" s="91">
        <v>0.78</v>
      </c>
      <c r="N101" s="91">
        <v>7.0000000000000007E-2</v>
      </c>
      <c r="O101" s="91">
        <v>0.01</v>
      </c>
    </row>
    <row r="102" spans="2:15">
      <c r="B102" t="s">
        <v>1319</v>
      </c>
      <c r="C102" t="s">
        <v>1320</v>
      </c>
      <c r="D102" t="s">
        <v>103</v>
      </c>
      <c r="E102" t="s">
        <v>126</v>
      </c>
      <c r="F102" t="s">
        <v>1065</v>
      </c>
      <c r="G102" t="s">
        <v>1066</v>
      </c>
      <c r="H102" t="s">
        <v>105</v>
      </c>
      <c r="I102" s="91">
        <v>68214</v>
      </c>
      <c r="J102" s="91">
        <v>1266</v>
      </c>
      <c r="K102" s="91">
        <v>0</v>
      </c>
      <c r="L102" s="91">
        <v>863.58924000000002</v>
      </c>
      <c r="M102" s="91">
        <v>0.42</v>
      </c>
      <c r="N102" s="91">
        <v>0.04</v>
      </c>
      <c r="O102" s="91">
        <v>0.01</v>
      </c>
    </row>
    <row r="103" spans="2:15">
      <c r="B103" t="s">
        <v>1321</v>
      </c>
      <c r="C103" t="s">
        <v>1322</v>
      </c>
      <c r="D103" t="s">
        <v>103</v>
      </c>
      <c r="E103" t="s">
        <v>126</v>
      </c>
      <c r="F103" t="s">
        <v>1323</v>
      </c>
      <c r="G103" t="s">
        <v>1066</v>
      </c>
      <c r="H103" t="s">
        <v>105</v>
      </c>
      <c r="I103" s="91">
        <v>53125</v>
      </c>
      <c r="J103" s="91">
        <v>1068</v>
      </c>
      <c r="K103" s="91">
        <v>0</v>
      </c>
      <c r="L103" s="91">
        <v>567.375</v>
      </c>
      <c r="M103" s="91">
        <v>0.99</v>
      </c>
      <c r="N103" s="91">
        <v>0.03</v>
      </c>
      <c r="O103" s="91">
        <v>0</v>
      </c>
    </row>
    <row r="104" spans="2:15">
      <c r="B104" t="s">
        <v>1324</v>
      </c>
      <c r="C104" t="s">
        <v>1325</v>
      </c>
      <c r="D104" t="s">
        <v>103</v>
      </c>
      <c r="E104" t="s">
        <v>126</v>
      </c>
      <c r="F104" t="s">
        <v>1326</v>
      </c>
      <c r="G104" t="s">
        <v>1066</v>
      </c>
      <c r="H104" t="s">
        <v>105</v>
      </c>
      <c r="I104" s="91">
        <v>1671</v>
      </c>
      <c r="J104" s="91">
        <v>843.4</v>
      </c>
      <c r="K104" s="91">
        <v>0</v>
      </c>
      <c r="L104" s="91">
        <v>14.093214</v>
      </c>
      <c r="M104" s="91">
        <v>0</v>
      </c>
      <c r="N104" s="91">
        <v>0</v>
      </c>
      <c r="O104" s="91">
        <v>0</v>
      </c>
    </row>
    <row r="105" spans="2:15">
      <c r="B105" t="s">
        <v>1327</v>
      </c>
      <c r="C105" t="s">
        <v>1328</v>
      </c>
      <c r="D105" t="s">
        <v>103</v>
      </c>
      <c r="E105" t="s">
        <v>126</v>
      </c>
      <c r="F105" t="s">
        <v>1329</v>
      </c>
      <c r="G105" t="s">
        <v>1066</v>
      </c>
      <c r="H105" t="s">
        <v>105</v>
      </c>
      <c r="I105" s="91">
        <v>5040</v>
      </c>
      <c r="J105" s="91">
        <v>164.5</v>
      </c>
      <c r="K105" s="91">
        <v>0</v>
      </c>
      <c r="L105" s="91">
        <v>8.2908000000000008</v>
      </c>
      <c r="M105" s="91">
        <v>0.05</v>
      </c>
      <c r="N105" s="91">
        <v>0</v>
      </c>
      <c r="O105" s="91">
        <v>0</v>
      </c>
    </row>
    <row r="106" spans="2:15">
      <c r="B106" t="s">
        <v>1330</v>
      </c>
      <c r="C106" t="s">
        <v>1331</v>
      </c>
      <c r="D106" t="s">
        <v>103</v>
      </c>
      <c r="E106" t="s">
        <v>126</v>
      </c>
      <c r="F106" t="s">
        <v>1332</v>
      </c>
      <c r="G106" t="s">
        <v>636</v>
      </c>
      <c r="H106" t="s">
        <v>105</v>
      </c>
      <c r="I106" s="91">
        <v>50790</v>
      </c>
      <c r="J106" s="91">
        <v>42.3</v>
      </c>
      <c r="K106" s="91">
        <v>0</v>
      </c>
      <c r="L106" s="91">
        <v>21.484169999999999</v>
      </c>
      <c r="M106" s="91">
        <v>0.1</v>
      </c>
      <c r="N106" s="91">
        <v>0</v>
      </c>
      <c r="O106" s="91">
        <v>0</v>
      </c>
    </row>
    <row r="107" spans="2:15">
      <c r="B107" t="s">
        <v>1333</v>
      </c>
      <c r="C107" t="s">
        <v>1334</v>
      </c>
      <c r="D107" t="s">
        <v>103</v>
      </c>
      <c r="E107" t="s">
        <v>126</v>
      </c>
      <c r="F107" t="s">
        <v>1335</v>
      </c>
      <c r="G107" t="s">
        <v>636</v>
      </c>
      <c r="H107" t="s">
        <v>105</v>
      </c>
      <c r="I107" s="91">
        <v>482367</v>
      </c>
      <c r="J107" s="91">
        <v>4218</v>
      </c>
      <c r="K107" s="91">
        <v>0</v>
      </c>
      <c r="L107" s="91">
        <v>20346.24006</v>
      </c>
      <c r="M107" s="91">
        <v>0.98</v>
      </c>
      <c r="N107" s="91">
        <v>1.01</v>
      </c>
      <c r="O107" s="91">
        <v>0.14000000000000001</v>
      </c>
    </row>
    <row r="108" spans="2:15">
      <c r="B108" t="s">
        <v>1336</v>
      </c>
      <c r="C108" t="s">
        <v>1337</v>
      </c>
      <c r="D108" t="s">
        <v>103</v>
      </c>
      <c r="E108" t="s">
        <v>126</v>
      </c>
      <c r="F108" t="s">
        <v>1338</v>
      </c>
      <c r="G108" t="s">
        <v>636</v>
      </c>
      <c r="H108" t="s">
        <v>105</v>
      </c>
      <c r="I108" s="91">
        <v>1554</v>
      </c>
      <c r="J108" s="91">
        <v>141200</v>
      </c>
      <c r="K108" s="91">
        <v>0</v>
      </c>
      <c r="L108" s="91">
        <v>2194.248</v>
      </c>
      <c r="M108" s="91">
        <v>0.31</v>
      </c>
      <c r="N108" s="91">
        <v>0.11</v>
      </c>
      <c r="O108" s="91">
        <v>0.02</v>
      </c>
    </row>
    <row r="109" spans="2:15">
      <c r="B109" t="s">
        <v>1339</v>
      </c>
      <c r="C109" t="s">
        <v>1340</v>
      </c>
      <c r="D109" t="s">
        <v>103</v>
      </c>
      <c r="E109" t="s">
        <v>126</v>
      </c>
      <c r="F109" t="s">
        <v>1341</v>
      </c>
      <c r="G109" t="s">
        <v>636</v>
      </c>
      <c r="H109" t="s">
        <v>105</v>
      </c>
      <c r="I109" s="91">
        <v>93314</v>
      </c>
      <c r="J109" s="91">
        <v>1783</v>
      </c>
      <c r="K109" s="91">
        <v>0</v>
      </c>
      <c r="L109" s="91">
        <v>1663.78862</v>
      </c>
      <c r="M109" s="91">
        <v>0.83</v>
      </c>
      <c r="N109" s="91">
        <v>0.08</v>
      </c>
      <c r="O109" s="91">
        <v>0.01</v>
      </c>
    </row>
    <row r="110" spans="2:15">
      <c r="B110" t="s">
        <v>1342</v>
      </c>
      <c r="C110" t="s">
        <v>1343</v>
      </c>
      <c r="D110" t="s">
        <v>103</v>
      </c>
      <c r="E110" t="s">
        <v>126</v>
      </c>
      <c r="F110" t="s">
        <v>1344</v>
      </c>
      <c r="G110" t="s">
        <v>636</v>
      </c>
      <c r="H110" t="s">
        <v>105</v>
      </c>
      <c r="I110" s="91">
        <v>576928</v>
      </c>
      <c r="J110" s="91">
        <v>1627</v>
      </c>
      <c r="K110" s="91">
        <v>0</v>
      </c>
      <c r="L110" s="91">
        <v>9386.6185600000008</v>
      </c>
      <c r="M110" s="91">
        <v>1.33</v>
      </c>
      <c r="N110" s="91">
        <v>0.47</v>
      </c>
      <c r="O110" s="91">
        <v>7.0000000000000007E-2</v>
      </c>
    </row>
    <row r="111" spans="2:15">
      <c r="B111" t="s">
        <v>1345</v>
      </c>
      <c r="C111" t="s">
        <v>1346</v>
      </c>
      <c r="D111" t="s">
        <v>103</v>
      </c>
      <c r="E111" t="s">
        <v>126</v>
      </c>
      <c r="F111" t="s">
        <v>1347</v>
      </c>
      <c r="G111" t="s">
        <v>636</v>
      </c>
      <c r="H111" t="s">
        <v>105</v>
      </c>
      <c r="I111" s="91">
        <v>22287</v>
      </c>
      <c r="J111" s="91">
        <v>18200</v>
      </c>
      <c r="K111" s="91">
        <v>0</v>
      </c>
      <c r="L111" s="91">
        <v>4056.2339999999999</v>
      </c>
      <c r="M111" s="91">
        <v>0.28999999999999998</v>
      </c>
      <c r="N111" s="91">
        <v>0.2</v>
      </c>
      <c r="O111" s="91">
        <v>0.03</v>
      </c>
    </row>
    <row r="112" spans="2:15">
      <c r="B112" t="s">
        <v>1348</v>
      </c>
      <c r="C112" t="s">
        <v>1349</v>
      </c>
      <c r="D112" t="s">
        <v>103</v>
      </c>
      <c r="E112" t="s">
        <v>126</v>
      </c>
      <c r="F112" t="s">
        <v>1350</v>
      </c>
      <c r="G112" t="s">
        <v>636</v>
      </c>
      <c r="H112" t="s">
        <v>105</v>
      </c>
      <c r="I112" s="91">
        <v>7812.77</v>
      </c>
      <c r="J112" s="91">
        <v>222.9</v>
      </c>
      <c r="K112" s="91">
        <v>0</v>
      </c>
      <c r="L112" s="91">
        <v>17.414664330000001</v>
      </c>
      <c r="M112" s="91">
        <v>0.33</v>
      </c>
      <c r="N112" s="91">
        <v>0</v>
      </c>
      <c r="O112" s="91">
        <v>0</v>
      </c>
    </row>
    <row r="113" spans="2:15">
      <c r="B113" t="s">
        <v>1351</v>
      </c>
      <c r="C113" t="s">
        <v>1352</v>
      </c>
      <c r="D113" t="s">
        <v>103</v>
      </c>
      <c r="E113" t="s">
        <v>126</v>
      </c>
      <c r="F113" t="s">
        <v>1353</v>
      </c>
      <c r="G113" t="s">
        <v>636</v>
      </c>
      <c r="H113" t="s">
        <v>105</v>
      </c>
      <c r="I113" s="91">
        <v>162325</v>
      </c>
      <c r="J113" s="91">
        <v>1433</v>
      </c>
      <c r="K113" s="91">
        <v>0</v>
      </c>
      <c r="L113" s="91">
        <v>2326.1172499999998</v>
      </c>
      <c r="M113" s="91">
        <v>2.48</v>
      </c>
      <c r="N113" s="91">
        <v>0.12</v>
      </c>
      <c r="O113" s="91">
        <v>0.02</v>
      </c>
    </row>
    <row r="114" spans="2:15">
      <c r="B114" t="s">
        <v>1354</v>
      </c>
      <c r="C114" t="s">
        <v>1355</v>
      </c>
      <c r="D114" t="s">
        <v>103</v>
      </c>
      <c r="E114" t="s">
        <v>126</v>
      </c>
      <c r="F114" t="s">
        <v>1356</v>
      </c>
      <c r="G114" t="s">
        <v>1357</v>
      </c>
      <c r="H114" t="s">
        <v>105</v>
      </c>
      <c r="I114" s="91">
        <v>58894</v>
      </c>
      <c r="J114" s="91">
        <v>1296</v>
      </c>
      <c r="K114" s="91">
        <v>0</v>
      </c>
      <c r="L114" s="91">
        <v>763.26624000000004</v>
      </c>
      <c r="M114" s="91">
        <v>0.2</v>
      </c>
      <c r="N114" s="91">
        <v>0.04</v>
      </c>
      <c r="O114" s="91">
        <v>0.01</v>
      </c>
    </row>
    <row r="115" spans="2:15">
      <c r="B115" t="s">
        <v>1358</v>
      </c>
      <c r="C115" t="s">
        <v>1359</v>
      </c>
      <c r="D115" t="s">
        <v>103</v>
      </c>
      <c r="E115" t="s">
        <v>126</v>
      </c>
      <c r="F115" t="s">
        <v>1360</v>
      </c>
      <c r="G115" t="s">
        <v>1357</v>
      </c>
      <c r="H115" t="s">
        <v>105</v>
      </c>
      <c r="I115" s="91">
        <v>1578653</v>
      </c>
      <c r="J115" s="91">
        <v>342.4</v>
      </c>
      <c r="K115" s="91">
        <v>0</v>
      </c>
      <c r="L115" s="91">
        <v>5405.3078720000003</v>
      </c>
      <c r="M115" s="91">
        <v>0.98</v>
      </c>
      <c r="N115" s="91">
        <v>0.27</v>
      </c>
      <c r="O115" s="91">
        <v>0.04</v>
      </c>
    </row>
    <row r="116" spans="2:15">
      <c r="B116" t="s">
        <v>1361</v>
      </c>
      <c r="C116" t="s">
        <v>1362</v>
      </c>
      <c r="D116" t="s">
        <v>103</v>
      </c>
      <c r="E116" t="s">
        <v>126</v>
      </c>
      <c r="F116" t="s">
        <v>1363</v>
      </c>
      <c r="G116" t="s">
        <v>1357</v>
      </c>
      <c r="H116" t="s">
        <v>105</v>
      </c>
      <c r="I116" s="91">
        <v>2672233</v>
      </c>
      <c r="J116" s="91">
        <v>50.8</v>
      </c>
      <c r="K116" s="91">
        <v>0</v>
      </c>
      <c r="L116" s="91">
        <v>1357.4943639999999</v>
      </c>
      <c r="M116" s="91">
        <v>2.17</v>
      </c>
      <c r="N116" s="91">
        <v>7.0000000000000007E-2</v>
      </c>
      <c r="O116" s="91">
        <v>0.01</v>
      </c>
    </row>
    <row r="117" spans="2:15">
      <c r="B117" t="s">
        <v>1364</v>
      </c>
      <c r="C117" t="s">
        <v>1365</v>
      </c>
      <c r="D117" t="s">
        <v>103</v>
      </c>
      <c r="E117" t="s">
        <v>126</v>
      </c>
      <c r="F117" t="s">
        <v>1366</v>
      </c>
      <c r="G117" t="s">
        <v>507</v>
      </c>
      <c r="H117" t="s">
        <v>105</v>
      </c>
      <c r="I117" s="91">
        <v>232092</v>
      </c>
      <c r="J117" s="91">
        <v>4361</v>
      </c>
      <c r="K117" s="91">
        <v>0</v>
      </c>
      <c r="L117" s="91">
        <v>10121.53212</v>
      </c>
      <c r="M117" s="91">
        <v>1.65</v>
      </c>
      <c r="N117" s="91">
        <v>0.5</v>
      </c>
      <c r="O117" s="91">
        <v>7.0000000000000007E-2</v>
      </c>
    </row>
    <row r="118" spans="2:15">
      <c r="B118" t="s">
        <v>1367</v>
      </c>
      <c r="C118" t="s">
        <v>1368</v>
      </c>
      <c r="D118" t="s">
        <v>103</v>
      </c>
      <c r="E118" t="s">
        <v>126</v>
      </c>
      <c r="F118" t="s">
        <v>717</v>
      </c>
      <c r="G118" t="s">
        <v>507</v>
      </c>
      <c r="H118" t="s">
        <v>105</v>
      </c>
      <c r="I118" s="91">
        <v>10764</v>
      </c>
      <c r="J118" s="91">
        <v>172800</v>
      </c>
      <c r="K118" s="91">
        <v>0</v>
      </c>
      <c r="L118" s="91">
        <v>18600.191999999999</v>
      </c>
      <c r="M118" s="91">
        <v>0.21</v>
      </c>
      <c r="N118" s="91">
        <v>0.92</v>
      </c>
      <c r="O118" s="91">
        <v>0.13</v>
      </c>
    </row>
    <row r="119" spans="2:15">
      <c r="B119" t="s">
        <v>1369</v>
      </c>
      <c r="C119" t="s">
        <v>1370</v>
      </c>
      <c r="D119" t="s">
        <v>103</v>
      </c>
      <c r="E119" t="s">
        <v>126</v>
      </c>
      <c r="F119" t="s">
        <v>1371</v>
      </c>
      <c r="G119" t="s">
        <v>507</v>
      </c>
      <c r="H119" t="s">
        <v>105</v>
      </c>
      <c r="I119" s="91">
        <v>443990.35</v>
      </c>
      <c r="J119" s="91">
        <v>142.6</v>
      </c>
      <c r="K119" s="91">
        <v>0</v>
      </c>
      <c r="L119" s="91">
        <v>633.13023910000004</v>
      </c>
      <c r="M119" s="91">
        <v>0.63</v>
      </c>
      <c r="N119" s="91">
        <v>0.03</v>
      </c>
      <c r="O119" s="91">
        <v>0</v>
      </c>
    </row>
    <row r="120" spans="2:15">
      <c r="B120" t="s">
        <v>1372</v>
      </c>
      <c r="C120" t="s">
        <v>1373</v>
      </c>
      <c r="D120" t="s">
        <v>103</v>
      </c>
      <c r="E120" t="s">
        <v>126</v>
      </c>
      <c r="F120" t="s">
        <v>1374</v>
      </c>
      <c r="G120" t="s">
        <v>881</v>
      </c>
      <c r="H120" t="s">
        <v>105</v>
      </c>
      <c r="I120" s="91">
        <v>176407</v>
      </c>
      <c r="J120" s="91">
        <v>1525</v>
      </c>
      <c r="K120" s="91">
        <v>0</v>
      </c>
      <c r="L120" s="91">
        <v>2690.2067499999998</v>
      </c>
      <c r="M120" s="91">
        <v>1.28</v>
      </c>
      <c r="N120" s="91">
        <v>0.13</v>
      </c>
      <c r="O120" s="91">
        <v>0.02</v>
      </c>
    </row>
    <row r="121" spans="2:15">
      <c r="B121" t="s">
        <v>1375</v>
      </c>
      <c r="C121" t="s">
        <v>1376</v>
      </c>
      <c r="D121" t="s">
        <v>103</v>
      </c>
      <c r="E121" t="s">
        <v>126</v>
      </c>
      <c r="F121" t="s">
        <v>880</v>
      </c>
      <c r="G121" t="s">
        <v>881</v>
      </c>
      <c r="H121" t="s">
        <v>105</v>
      </c>
      <c r="I121" s="91">
        <v>153103</v>
      </c>
      <c r="J121" s="91">
        <v>1838</v>
      </c>
      <c r="K121" s="91">
        <v>0</v>
      </c>
      <c r="L121" s="91">
        <v>2814.03314</v>
      </c>
      <c r="M121" s="91">
        <v>1.21</v>
      </c>
      <c r="N121" s="91">
        <v>0.14000000000000001</v>
      </c>
      <c r="O121" s="91">
        <v>0.02</v>
      </c>
    </row>
    <row r="122" spans="2:15">
      <c r="B122" t="s">
        <v>1377</v>
      </c>
      <c r="C122" t="s">
        <v>1378</v>
      </c>
      <c r="D122" t="s">
        <v>103</v>
      </c>
      <c r="E122" t="s">
        <v>126</v>
      </c>
      <c r="F122" t="s">
        <v>1379</v>
      </c>
      <c r="G122" t="s">
        <v>881</v>
      </c>
      <c r="H122" t="s">
        <v>105</v>
      </c>
      <c r="I122" s="91">
        <v>114571</v>
      </c>
      <c r="J122" s="91">
        <v>2468</v>
      </c>
      <c r="K122" s="91">
        <v>0</v>
      </c>
      <c r="L122" s="91">
        <v>2827.6122799999998</v>
      </c>
      <c r="M122" s="91">
        <v>1.25</v>
      </c>
      <c r="N122" s="91">
        <v>0.14000000000000001</v>
      </c>
      <c r="O122" s="91">
        <v>0.02</v>
      </c>
    </row>
    <row r="123" spans="2:15">
      <c r="B123" t="s">
        <v>1380</v>
      </c>
      <c r="C123" t="s">
        <v>1381</v>
      </c>
      <c r="D123" t="s">
        <v>103</v>
      </c>
      <c r="E123" t="s">
        <v>126</v>
      </c>
      <c r="F123" t="s">
        <v>1382</v>
      </c>
      <c r="G123" t="s">
        <v>1023</v>
      </c>
      <c r="H123" t="s">
        <v>105</v>
      </c>
      <c r="I123" s="91">
        <v>272540</v>
      </c>
      <c r="J123" s="91">
        <v>725.5</v>
      </c>
      <c r="K123" s="91">
        <v>0</v>
      </c>
      <c r="L123" s="91">
        <v>1977.2777000000001</v>
      </c>
      <c r="M123" s="91">
        <v>0.8</v>
      </c>
      <c r="N123" s="91">
        <v>0.1</v>
      </c>
      <c r="O123" s="91">
        <v>0.01</v>
      </c>
    </row>
    <row r="124" spans="2:15">
      <c r="B124" t="s">
        <v>1383</v>
      </c>
      <c r="C124" t="s">
        <v>1384</v>
      </c>
      <c r="D124" t="s">
        <v>103</v>
      </c>
      <c r="E124" t="s">
        <v>126</v>
      </c>
      <c r="F124" t="s">
        <v>1385</v>
      </c>
      <c r="G124" t="s">
        <v>1023</v>
      </c>
      <c r="H124" t="s">
        <v>105</v>
      </c>
      <c r="I124" s="91">
        <v>459182</v>
      </c>
      <c r="J124" s="91">
        <v>2320</v>
      </c>
      <c r="K124" s="91">
        <v>0</v>
      </c>
      <c r="L124" s="91">
        <v>10653.0224</v>
      </c>
      <c r="M124" s="91">
        <v>3.02</v>
      </c>
      <c r="N124" s="91">
        <v>0.53</v>
      </c>
      <c r="O124" s="91">
        <v>0.08</v>
      </c>
    </row>
    <row r="125" spans="2:15">
      <c r="B125" t="s">
        <v>1386</v>
      </c>
      <c r="C125" t="s">
        <v>1387</v>
      </c>
      <c r="D125" t="s">
        <v>103</v>
      </c>
      <c r="E125" t="s">
        <v>126</v>
      </c>
      <c r="F125" t="s">
        <v>1388</v>
      </c>
      <c r="G125" t="s">
        <v>1023</v>
      </c>
      <c r="H125" t="s">
        <v>105</v>
      </c>
      <c r="I125" s="91">
        <v>543201</v>
      </c>
      <c r="J125" s="91">
        <v>1811</v>
      </c>
      <c r="K125" s="91">
        <v>0</v>
      </c>
      <c r="L125" s="91">
        <v>9837.3701099999998</v>
      </c>
      <c r="M125" s="91">
        <v>2.29</v>
      </c>
      <c r="N125" s="91">
        <v>0.49</v>
      </c>
      <c r="O125" s="91">
        <v>7.0000000000000007E-2</v>
      </c>
    </row>
    <row r="126" spans="2:15">
      <c r="B126" t="s">
        <v>1389</v>
      </c>
      <c r="C126" t="s">
        <v>1390</v>
      </c>
      <c r="D126" t="s">
        <v>103</v>
      </c>
      <c r="E126" t="s">
        <v>126</v>
      </c>
      <c r="F126" t="s">
        <v>1391</v>
      </c>
      <c r="G126" t="s">
        <v>1023</v>
      </c>
      <c r="H126" t="s">
        <v>105</v>
      </c>
      <c r="I126" s="91">
        <v>33202</v>
      </c>
      <c r="J126" s="91">
        <v>1358</v>
      </c>
      <c r="K126" s="91">
        <v>0</v>
      </c>
      <c r="L126" s="91">
        <v>450.88315999999998</v>
      </c>
      <c r="M126" s="91">
        <v>0.17</v>
      </c>
      <c r="N126" s="91">
        <v>0.02</v>
      </c>
      <c r="O126" s="91">
        <v>0</v>
      </c>
    </row>
    <row r="127" spans="2:15">
      <c r="B127" t="s">
        <v>1392</v>
      </c>
      <c r="C127" t="s">
        <v>1393</v>
      </c>
      <c r="D127" t="s">
        <v>103</v>
      </c>
      <c r="E127" t="s">
        <v>126</v>
      </c>
      <c r="F127" t="s">
        <v>1022</v>
      </c>
      <c r="G127" t="s">
        <v>1023</v>
      </c>
      <c r="H127" t="s">
        <v>105</v>
      </c>
      <c r="I127" s="91">
        <v>866681</v>
      </c>
      <c r="J127" s="91">
        <v>567.5</v>
      </c>
      <c r="K127" s="91">
        <v>0</v>
      </c>
      <c r="L127" s="91">
        <v>4918.414675</v>
      </c>
      <c r="M127" s="91">
        <v>1.1100000000000001</v>
      </c>
      <c r="N127" s="91">
        <v>0.24</v>
      </c>
      <c r="O127" s="91">
        <v>0.03</v>
      </c>
    </row>
    <row r="128" spans="2:15">
      <c r="B128" t="s">
        <v>1394</v>
      </c>
      <c r="C128" t="s">
        <v>1395</v>
      </c>
      <c r="D128" t="s">
        <v>103</v>
      </c>
      <c r="E128" t="s">
        <v>126</v>
      </c>
      <c r="F128" t="s">
        <v>1396</v>
      </c>
      <c r="G128" t="s">
        <v>1023</v>
      </c>
      <c r="H128" t="s">
        <v>105</v>
      </c>
      <c r="I128" s="91">
        <v>178725</v>
      </c>
      <c r="J128" s="91">
        <v>1247</v>
      </c>
      <c r="K128" s="91">
        <v>0</v>
      </c>
      <c r="L128" s="91">
        <v>2228.70075</v>
      </c>
      <c r="M128" s="91">
        <v>1.04</v>
      </c>
      <c r="N128" s="91">
        <v>0.11</v>
      </c>
      <c r="O128" s="91">
        <v>0.02</v>
      </c>
    </row>
    <row r="129" spans="2:15">
      <c r="B129" t="s">
        <v>1397</v>
      </c>
      <c r="C129" t="s">
        <v>1398</v>
      </c>
      <c r="D129" t="s">
        <v>103</v>
      </c>
      <c r="E129" t="s">
        <v>126</v>
      </c>
      <c r="F129" t="s">
        <v>1399</v>
      </c>
      <c r="G129" t="s">
        <v>1137</v>
      </c>
      <c r="H129" t="s">
        <v>105</v>
      </c>
      <c r="I129" s="91">
        <v>49261</v>
      </c>
      <c r="J129" s="91">
        <v>1585</v>
      </c>
      <c r="K129" s="91">
        <v>0</v>
      </c>
      <c r="L129" s="91">
        <v>780.78684999999996</v>
      </c>
      <c r="M129" s="91">
        <v>1.1599999999999999</v>
      </c>
      <c r="N129" s="91">
        <v>0.04</v>
      </c>
      <c r="O129" s="91">
        <v>0.01</v>
      </c>
    </row>
    <row r="130" spans="2:15">
      <c r="B130" t="s">
        <v>1400</v>
      </c>
      <c r="C130" t="s">
        <v>1401</v>
      </c>
      <c r="D130" t="s">
        <v>103</v>
      </c>
      <c r="E130" t="s">
        <v>126</v>
      </c>
      <c r="F130" t="s">
        <v>1402</v>
      </c>
      <c r="G130" t="s">
        <v>784</v>
      </c>
      <c r="H130" t="s">
        <v>105</v>
      </c>
      <c r="I130" s="91">
        <v>106300</v>
      </c>
      <c r="J130" s="91">
        <v>3405</v>
      </c>
      <c r="K130" s="91">
        <v>0</v>
      </c>
      <c r="L130" s="91">
        <v>3619.5149999999999</v>
      </c>
      <c r="M130" s="91">
        <v>0.67</v>
      </c>
      <c r="N130" s="91">
        <v>0.18</v>
      </c>
      <c r="O130" s="91">
        <v>0.03</v>
      </c>
    </row>
    <row r="131" spans="2:15">
      <c r="B131" t="s">
        <v>1403</v>
      </c>
      <c r="C131" t="s">
        <v>1404</v>
      </c>
      <c r="D131" t="s">
        <v>103</v>
      </c>
      <c r="E131" t="s">
        <v>126</v>
      </c>
      <c r="F131" t="s">
        <v>1405</v>
      </c>
      <c r="G131" t="s">
        <v>784</v>
      </c>
      <c r="H131" t="s">
        <v>105</v>
      </c>
      <c r="I131" s="91">
        <v>300</v>
      </c>
      <c r="J131" s="91">
        <v>1618</v>
      </c>
      <c r="K131" s="91">
        <v>0</v>
      </c>
      <c r="L131" s="91">
        <v>4.8540000000000001</v>
      </c>
      <c r="M131" s="91">
        <v>0</v>
      </c>
      <c r="N131" s="91">
        <v>0</v>
      </c>
      <c r="O131" s="91">
        <v>0</v>
      </c>
    </row>
    <row r="132" spans="2:15">
      <c r="B132" t="s">
        <v>1406</v>
      </c>
      <c r="C132" t="s">
        <v>1407</v>
      </c>
      <c r="D132" t="s">
        <v>103</v>
      </c>
      <c r="E132" t="s">
        <v>126</v>
      </c>
      <c r="F132" t="s">
        <v>1408</v>
      </c>
      <c r="G132" t="s">
        <v>784</v>
      </c>
      <c r="H132" t="s">
        <v>105</v>
      </c>
      <c r="I132" s="91">
        <v>3240</v>
      </c>
      <c r="J132" s="91">
        <v>4997</v>
      </c>
      <c r="K132" s="91">
        <v>0</v>
      </c>
      <c r="L132" s="91">
        <v>161.90280000000001</v>
      </c>
      <c r="M132" s="91">
        <v>0.03</v>
      </c>
      <c r="N132" s="91">
        <v>0.01</v>
      </c>
      <c r="O132" s="91">
        <v>0</v>
      </c>
    </row>
    <row r="133" spans="2:15">
      <c r="B133" t="s">
        <v>1409</v>
      </c>
      <c r="C133" t="s">
        <v>1410</v>
      </c>
      <c r="D133" t="s">
        <v>103</v>
      </c>
      <c r="E133" t="s">
        <v>126</v>
      </c>
      <c r="F133" t="s">
        <v>1411</v>
      </c>
      <c r="G133" t="s">
        <v>784</v>
      </c>
      <c r="H133" t="s">
        <v>105</v>
      </c>
      <c r="I133" s="91">
        <v>92512</v>
      </c>
      <c r="J133" s="91">
        <v>4095</v>
      </c>
      <c r="K133" s="91">
        <v>0</v>
      </c>
      <c r="L133" s="91">
        <v>3788.3663999999999</v>
      </c>
      <c r="M133" s="91">
        <v>0.94</v>
      </c>
      <c r="N133" s="91">
        <v>0.19</v>
      </c>
      <c r="O133" s="91">
        <v>0.03</v>
      </c>
    </row>
    <row r="134" spans="2:15">
      <c r="B134" t="s">
        <v>1412</v>
      </c>
      <c r="C134" t="s">
        <v>1413</v>
      </c>
      <c r="D134" t="s">
        <v>103</v>
      </c>
      <c r="E134" t="s">
        <v>126</v>
      </c>
      <c r="F134" t="s">
        <v>1414</v>
      </c>
      <c r="G134" t="s">
        <v>784</v>
      </c>
      <c r="H134" t="s">
        <v>105</v>
      </c>
      <c r="I134" s="91">
        <v>10903</v>
      </c>
      <c r="J134" s="91">
        <v>141.19999999999999</v>
      </c>
      <c r="K134" s="91">
        <v>0</v>
      </c>
      <c r="L134" s="91">
        <v>15.395035999999999</v>
      </c>
      <c r="M134" s="91">
        <v>0.04</v>
      </c>
      <c r="N134" s="91">
        <v>0</v>
      </c>
      <c r="O134" s="91">
        <v>0</v>
      </c>
    </row>
    <row r="135" spans="2:15">
      <c r="B135" t="s">
        <v>1415</v>
      </c>
      <c r="C135" t="s">
        <v>1416</v>
      </c>
      <c r="D135" t="s">
        <v>103</v>
      </c>
      <c r="E135" t="s">
        <v>126</v>
      </c>
      <c r="F135" t="s">
        <v>1417</v>
      </c>
      <c r="G135" t="s">
        <v>1418</v>
      </c>
      <c r="H135" t="s">
        <v>105</v>
      </c>
      <c r="I135" s="91">
        <v>421385</v>
      </c>
      <c r="J135" s="91">
        <v>284.2</v>
      </c>
      <c r="K135" s="91">
        <v>0</v>
      </c>
      <c r="L135" s="91">
        <v>1197.57617</v>
      </c>
      <c r="M135" s="91">
        <v>2.97</v>
      </c>
      <c r="N135" s="91">
        <v>0.06</v>
      </c>
      <c r="O135" s="91">
        <v>0.01</v>
      </c>
    </row>
    <row r="136" spans="2:15">
      <c r="B136" t="s">
        <v>1419</v>
      </c>
      <c r="C136" t="s">
        <v>1420</v>
      </c>
      <c r="D136" t="s">
        <v>103</v>
      </c>
      <c r="E136" t="s">
        <v>126</v>
      </c>
      <c r="F136" t="s">
        <v>1421</v>
      </c>
      <c r="G136" t="s">
        <v>538</v>
      </c>
      <c r="H136" t="s">
        <v>105</v>
      </c>
      <c r="I136" s="91">
        <v>6544</v>
      </c>
      <c r="J136" s="91">
        <v>1646.621568</v>
      </c>
      <c r="K136" s="91">
        <v>0</v>
      </c>
      <c r="L136" s="91">
        <v>107.75491540992</v>
      </c>
      <c r="M136" s="91">
        <v>0.06</v>
      </c>
      <c r="N136" s="91">
        <v>0.01</v>
      </c>
      <c r="O136" s="91">
        <v>0</v>
      </c>
    </row>
    <row r="137" spans="2:15">
      <c r="B137" t="s">
        <v>1422</v>
      </c>
      <c r="C137" t="s">
        <v>1420</v>
      </c>
      <c r="D137" t="s">
        <v>103</v>
      </c>
      <c r="E137" t="s">
        <v>126</v>
      </c>
      <c r="F137" t="s">
        <v>1421</v>
      </c>
      <c r="G137" t="s">
        <v>538</v>
      </c>
      <c r="H137" t="s">
        <v>105</v>
      </c>
      <c r="I137" s="91">
        <v>85934</v>
      </c>
      <c r="J137" s="91">
        <v>1728</v>
      </c>
      <c r="K137" s="91">
        <v>91.459130000000002</v>
      </c>
      <c r="L137" s="91">
        <v>1576.3986500000001</v>
      </c>
      <c r="M137" s="91">
        <v>0.83</v>
      </c>
      <c r="N137" s="91">
        <v>0.08</v>
      </c>
      <c r="O137" s="91">
        <v>0.01</v>
      </c>
    </row>
    <row r="138" spans="2:15">
      <c r="B138" t="s">
        <v>1423</v>
      </c>
      <c r="C138" t="s">
        <v>1424</v>
      </c>
      <c r="D138" t="s">
        <v>103</v>
      </c>
      <c r="E138" t="s">
        <v>126</v>
      </c>
      <c r="F138" t="s">
        <v>1425</v>
      </c>
      <c r="G138" t="s">
        <v>538</v>
      </c>
      <c r="H138" t="s">
        <v>105</v>
      </c>
      <c r="I138" s="91">
        <v>4909</v>
      </c>
      <c r="J138" s="91">
        <v>1913</v>
      </c>
      <c r="K138" s="91">
        <v>0</v>
      </c>
      <c r="L138" s="91">
        <v>93.909170000000003</v>
      </c>
      <c r="M138" s="91">
        <v>0.04</v>
      </c>
      <c r="N138" s="91">
        <v>0</v>
      </c>
      <c r="O138" s="91">
        <v>0</v>
      </c>
    </row>
    <row r="139" spans="2:15">
      <c r="B139" t="s">
        <v>1426</v>
      </c>
      <c r="C139" t="s">
        <v>1427</v>
      </c>
      <c r="D139" t="s">
        <v>103</v>
      </c>
      <c r="E139" t="s">
        <v>126</v>
      </c>
      <c r="F139" t="s">
        <v>1428</v>
      </c>
      <c r="G139" t="s">
        <v>538</v>
      </c>
      <c r="H139" t="s">
        <v>105</v>
      </c>
      <c r="I139" s="91">
        <v>1028764</v>
      </c>
      <c r="J139" s="91">
        <v>245.1</v>
      </c>
      <c r="K139" s="91">
        <v>0</v>
      </c>
      <c r="L139" s="91">
        <v>2521.5005639999999</v>
      </c>
      <c r="M139" s="91">
        <v>0.99</v>
      </c>
      <c r="N139" s="91">
        <v>0.13</v>
      </c>
      <c r="O139" s="91">
        <v>0.02</v>
      </c>
    </row>
    <row r="140" spans="2:15">
      <c r="B140" t="s">
        <v>1429</v>
      </c>
      <c r="C140" t="s">
        <v>1430</v>
      </c>
      <c r="D140" t="s">
        <v>103</v>
      </c>
      <c r="E140" t="s">
        <v>126</v>
      </c>
      <c r="F140" t="s">
        <v>1431</v>
      </c>
      <c r="G140" t="s">
        <v>538</v>
      </c>
      <c r="H140" t="s">
        <v>105</v>
      </c>
      <c r="I140" s="91">
        <v>29289</v>
      </c>
      <c r="J140" s="91">
        <v>1417</v>
      </c>
      <c r="K140" s="91">
        <v>0</v>
      </c>
      <c r="L140" s="91">
        <v>415.02512999999999</v>
      </c>
      <c r="M140" s="91">
        <v>0.2</v>
      </c>
      <c r="N140" s="91">
        <v>0.02</v>
      </c>
      <c r="O140" s="91">
        <v>0</v>
      </c>
    </row>
    <row r="141" spans="2:15">
      <c r="B141" t="s">
        <v>1432</v>
      </c>
      <c r="C141" t="s">
        <v>1433</v>
      </c>
      <c r="D141" t="s">
        <v>103</v>
      </c>
      <c r="E141" t="s">
        <v>126</v>
      </c>
      <c r="F141" t="s">
        <v>1434</v>
      </c>
      <c r="G141" t="s">
        <v>538</v>
      </c>
      <c r="H141" t="s">
        <v>105</v>
      </c>
      <c r="I141" s="91">
        <v>216759</v>
      </c>
      <c r="J141" s="91">
        <v>984.1</v>
      </c>
      <c r="K141" s="91">
        <v>0</v>
      </c>
      <c r="L141" s="91">
        <v>2133.1253190000002</v>
      </c>
      <c r="M141" s="91">
        <v>0.55000000000000004</v>
      </c>
      <c r="N141" s="91">
        <v>0.11</v>
      </c>
      <c r="O141" s="91">
        <v>0.02</v>
      </c>
    </row>
    <row r="142" spans="2:15">
      <c r="B142" t="s">
        <v>1435</v>
      </c>
      <c r="C142" t="s">
        <v>1436</v>
      </c>
      <c r="D142" t="s">
        <v>103</v>
      </c>
      <c r="E142" t="s">
        <v>126</v>
      </c>
      <c r="F142" t="s">
        <v>1437</v>
      </c>
      <c r="G142" t="s">
        <v>538</v>
      </c>
      <c r="H142" t="s">
        <v>105</v>
      </c>
      <c r="I142" s="91">
        <v>115515</v>
      </c>
      <c r="J142" s="91">
        <v>4805</v>
      </c>
      <c r="K142" s="91">
        <v>0</v>
      </c>
      <c r="L142" s="91">
        <v>5550.49575</v>
      </c>
      <c r="M142" s="91">
        <v>0.55000000000000004</v>
      </c>
      <c r="N142" s="91">
        <v>0.28000000000000003</v>
      </c>
      <c r="O142" s="91">
        <v>0.04</v>
      </c>
    </row>
    <row r="143" spans="2:15">
      <c r="B143" t="s">
        <v>1438</v>
      </c>
      <c r="C143" t="s">
        <v>1439</v>
      </c>
      <c r="D143" t="s">
        <v>103</v>
      </c>
      <c r="E143" t="s">
        <v>126</v>
      </c>
      <c r="F143" t="s">
        <v>738</v>
      </c>
      <c r="G143" t="s">
        <v>538</v>
      </c>
      <c r="H143" t="s">
        <v>105</v>
      </c>
      <c r="I143" s="91">
        <v>4950</v>
      </c>
      <c r="J143" s="91">
        <v>174.8</v>
      </c>
      <c r="K143" s="91">
        <v>0</v>
      </c>
      <c r="L143" s="91">
        <v>8.6525999999999996</v>
      </c>
      <c r="M143" s="91">
        <v>0</v>
      </c>
      <c r="N143" s="91">
        <v>0</v>
      </c>
      <c r="O143" s="91">
        <v>0</v>
      </c>
    </row>
    <row r="144" spans="2:15">
      <c r="B144" t="s">
        <v>1440</v>
      </c>
      <c r="C144" t="s">
        <v>1441</v>
      </c>
      <c r="D144" t="s">
        <v>103</v>
      </c>
      <c r="E144" t="s">
        <v>126</v>
      </c>
      <c r="F144" t="s">
        <v>1442</v>
      </c>
      <c r="G144" t="s">
        <v>538</v>
      </c>
      <c r="H144" t="s">
        <v>105</v>
      </c>
      <c r="I144" s="91">
        <v>96572</v>
      </c>
      <c r="J144" s="91">
        <v>2549</v>
      </c>
      <c r="K144" s="91">
        <v>0</v>
      </c>
      <c r="L144" s="91">
        <v>2461.6202800000001</v>
      </c>
      <c r="M144" s="91">
        <v>0.77</v>
      </c>
      <c r="N144" s="91">
        <v>0.12</v>
      </c>
      <c r="O144" s="91">
        <v>0.02</v>
      </c>
    </row>
    <row r="145" spans="2:15">
      <c r="B145" t="s">
        <v>1443</v>
      </c>
      <c r="C145" t="s">
        <v>1444</v>
      </c>
      <c r="D145" t="s">
        <v>103</v>
      </c>
      <c r="E145" t="s">
        <v>126</v>
      </c>
      <c r="F145" t="s">
        <v>1445</v>
      </c>
      <c r="G145" t="s">
        <v>538</v>
      </c>
      <c r="H145" t="s">
        <v>105</v>
      </c>
      <c r="I145" s="91">
        <v>33033</v>
      </c>
      <c r="J145" s="91">
        <v>2390</v>
      </c>
      <c r="K145" s="91">
        <v>0</v>
      </c>
      <c r="L145" s="91">
        <v>789.48869999999999</v>
      </c>
      <c r="M145" s="91">
        <v>0.79</v>
      </c>
      <c r="N145" s="91">
        <v>0.04</v>
      </c>
      <c r="O145" s="91">
        <v>0.01</v>
      </c>
    </row>
    <row r="146" spans="2:15">
      <c r="B146" t="s">
        <v>1446</v>
      </c>
      <c r="C146" t="s">
        <v>1447</v>
      </c>
      <c r="D146" t="s">
        <v>103</v>
      </c>
      <c r="E146" t="s">
        <v>126</v>
      </c>
      <c r="F146" t="s">
        <v>1448</v>
      </c>
      <c r="G146" t="s">
        <v>983</v>
      </c>
      <c r="H146" t="s">
        <v>105</v>
      </c>
      <c r="I146" s="91">
        <v>3646</v>
      </c>
      <c r="J146" s="91">
        <v>9.9999999999999995E-7</v>
      </c>
      <c r="K146" s="91">
        <v>0</v>
      </c>
      <c r="L146" s="91">
        <v>3.6459999999999997E-8</v>
      </c>
      <c r="M146" s="91">
        <v>0.21</v>
      </c>
      <c r="N146" s="91">
        <v>0</v>
      </c>
      <c r="O146" s="91">
        <v>0</v>
      </c>
    </row>
    <row r="147" spans="2:15">
      <c r="B147" t="s">
        <v>1449</v>
      </c>
      <c r="C147" t="s">
        <v>1450</v>
      </c>
      <c r="D147" t="s">
        <v>103</v>
      </c>
      <c r="E147" t="s">
        <v>126</v>
      </c>
      <c r="F147" t="s">
        <v>1451</v>
      </c>
      <c r="G147" t="s">
        <v>983</v>
      </c>
      <c r="H147" t="s">
        <v>105</v>
      </c>
      <c r="I147" s="91">
        <v>85639</v>
      </c>
      <c r="J147" s="91">
        <v>1848</v>
      </c>
      <c r="K147" s="91">
        <v>0</v>
      </c>
      <c r="L147" s="91">
        <v>1582.6087199999999</v>
      </c>
      <c r="M147" s="91">
        <v>0.7</v>
      </c>
      <c r="N147" s="91">
        <v>0.08</v>
      </c>
      <c r="O147" s="91">
        <v>0.01</v>
      </c>
    </row>
    <row r="148" spans="2:15">
      <c r="B148" t="s">
        <v>1452</v>
      </c>
      <c r="C148" t="s">
        <v>1453</v>
      </c>
      <c r="D148" t="s">
        <v>103</v>
      </c>
      <c r="E148" t="s">
        <v>126</v>
      </c>
      <c r="F148" t="s">
        <v>1454</v>
      </c>
      <c r="G148" t="s">
        <v>983</v>
      </c>
      <c r="H148" t="s">
        <v>105</v>
      </c>
      <c r="I148" s="91">
        <v>30675</v>
      </c>
      <c r="J148" s="91">
        <v>390.1</v>
      </c>
      <c r="K148" s="91">
        <v>0</v>
      </c>
      <c r="L148" s="91">
        <v>119.663175</v>
      </c>
      <c r="M148" s="91">
        <v>7.0000000000000007E-2</v>
      </c>
      <c r="N148" s="91">
        <v>0.01</v>
      </c>
      <c r="O148" s="91">
        <v>0</v>
      </c>
    </row>
    <row r="149" spans="2:15">
      <c r="B149" t="s">
        <v>1455</v>
      </c>
      <c r="C149" t="s">
        <v>1456</v>
      </c>
      <c r="D149" t="s">
        <v>103</v>
      </c>
      <c r="E149" t="s">
        <v>126</v>
      </c>
      <c r="F149" t="s">
        <v>1457</v>
      </c>
      <c r="G149" t="s">
        <v>983</v>
      </c>
      <c r="H149" t="s">
        <v>105</v>
      </c>
      <c r="I149" s="91">
        <v>8400</v>
      </c>
      <c r="J149" s="91">
        <v>421</v>
      </c>
      <c r="K149" s="91">
        <v>0</v>
      </c>
      <c r="L149" s="91">
        <v>35.363999999999997</v>
      </c>
      <c r="M149" s="91">
        <v>0.11</v>
      </c>
      <c r="N149" s="91">
        <v>0</v>
      </c>
      <c r="O149" s="91">
        <v>0</v>
      </c>
    </row>
    <row r="150" spans="2:15">
      <c r="B150" t="s">
        <v>1458</v>
      </c>
      <c r="C150" t="s">
        <v>1459</v>
      </c>
      <c r="D150" t="s">
        <v>103</v>
      </c>
      <c r="E150" t="s">
        <v>126</v>
      </c>
      <c r="F150" t="s">
        <v>929</v>
      </c>
      <c r="G150" t="s">
        <v>441</v>
      </c>
      <c r="H150" t="s">
        <v>105</v>
      </c>
      <c r="I150" s="91">
        <v>21621</v>
      </c>
      <c r="J150" s="91">
        <v>6829</v>
      </c>
      <c r="K150" s="91">
        <v>0</v>
      </c>
      <c r="L150" s="91">
        <v>1476.49809</v>
      </c>
      <c r="M150" s="91">
        <v>0.42</v>
      </c>
      <c r="N150" s="91">
        <v>7.0000000000000007E-2</v>
      </c>
      <c r="O150" s="91">
        <v>0.01</v>
      </c>
    </row>
    <row r="151" spans="2:15">
      <c r="B151" t="s">
        <v>1460</v>
      </c>
      <c r="C151" t="s">
        <v>1461</v>
      </c>
      <c r="D151" t="s">
        <v>103</v>
      </c>
      <c r="E151" t="s">
        <v>126</v>
      </c>
      <c r="F151" t="s">
        <v>925</v>
      </c>
      <c r="G151" t="s">
        <v>441</v>
      </c>
      <c r="H151" t="s">
        <v>105</v>
      </c>
      <c r="I151" s="91">
        <v>150695</v>
      </c>
      <c r="J151" s="91">
        <v>1127</v>
      </c>
      <c r="K151" s="91">
        <v>0</v>
      </c>
      <c r="L151" s="91">
        <v>1698.3326500000001</v>
      </c>
      <c r="M151" s="91">
        <v>0.27</v>
      </c>
      <c r="N151" s="91">
        <v>0.08</v>
      </c>
      <c r="O151" s="91">
        <v>0.01</v>
      </c>
    </row>
    <row r="152" spans="2:15">
      <c r="B152" t="s">
        <v>1462</v>
      </c>
      <c r="C152" t="s">
        <v>1463</v>
      </c>
      <c r="D152" t="s">
        <v>103</v>
      </c>
      <c r="E152" t="s">
        <v>126</v>
      </c>
      <c r="F152" t="s">
        <v>1464</v>
      </c>
      <c r="G152" t="s">
        <v>441</v>
      </c>
      <c r="H152" t="s">
        <v>105</v>
      </c>
      <c r="I152" s="91">
        <v>436532</v>
      </c>
      <c r="J152" s="91">
        <v>667.3</v>
      </c>
      <c r="K152" s="91">
        <v>0</v>
      </c>
      <c r="L152" s="91">
        <v>2912.978036</v>
      </c>
      <c r="M152" s="91">
        <v>0.71</v>
      </c>
      <c r="N152" s="91">
        <v>0.14000000000000001</v>
      </c>
      <c r="O152" s="91">
        <v>0.02</v>
      </c>
    </row>
    <row r="153" spans="2:15">
      <c r="B153" t="s">
        <v>1465</v>
      </c>
      <c r="C153" t="s">
        <v>1466</v>
      </c>
      <c r="D153" t="s">
        <v>103</v>
      </c>
      <c r="E153" t="s">
        <v>126</v>
      </c>
      <c r="F153" t="s">
        <v>853</v>
      </c>
      <c r="G153" t="s">
        <v>441</v>
      </c>
      <c r="H153" t="s">
        <v>105</v>
      </c>
      <c r="I153" s="91">
        <v>1010</v>
      </c>
      <c r="J153" s="91">
        <v>6310</v>
      </c>
      <c r="K153" s="91">
        <v>0</v>
      </c>
      <c r="L153" s="91">
        <v>63.731000000000002</v>
      </c>
      <c r="M153" s="91">
        <v>0.01</v>
      </c>
      <c r="N153" s="91">
        <v>0</v>
      </c>
      <c r="O153" s="91">
        <v>0</v>
      </c>
    </row>
    <row r="154" spans="2:15">
      <c r="B154" t="s">
        <v>1467</v>
      </c>
      <c r="C154" t="s">
        <v>1468</v>
      </c>
      <c r="D154" t="s">
        <v>103</v>
      </c>
      <c r="E154" t="s">
        <v>126</v>
      </c>
      <c r="F154" t="s">
        <v>1469</v>
      </c>
      <c r="G154" t="s">
        <v>441</v>
      </c>
      <c r="H154" t="s">
        <v>105</v>
      </c>
      <c r="I154" s="91">
        <v>26073</v>
      </c>
      <c r="J154" s="91">
        <v>2658</v>
      </c>
      <c r="K154" s="91">
        <v>0</v>
      </c>
      <c r="L154" s="91">
        <v>693.02034000000003</v>
      </c>
      <c r="M154" s="91">
        <v>0.41</v>
      </c>
      <c r="N154" s="91">
        <v>0.03</v>
      </c>
      <c r="O154" s="91">
        <v>0</v>
      </c>
    </row>
    <row r="155" spans="2:15">
      <c r="B155" t="s">
        <v>1470</v>
      </c>
      <c r="C155" t="s">
        <v>1471</v>
      </c>
      <c r="D155" t="s">
        <v>103</v>
      </c>
      <c r="E155" t="s">
        <v>126</v>
      </c>
      <c r="F155" t="s">
        <v>901</v>
      </c>
      <c r="G155" t="s">
        <v>441</v>
      </c>
      <c r="H155" t="s">
        <v>105</v>
      </c>
      <c r="I155" s="91">
        <v>34176</v>
      </c>
      <c r="J155" s="91">
        <v>1373</v>
      </c>
      <c r="K155" s="91">
        <v>0</v>
      </c>
      <c r="L155" s="91">
        <v>469.23647999999997</v>
      </c>
      <c r="M155" s="91">
        <v>0.2</v>
      </c>
      <c r="N155" s="91">
        <v>0.02</v>
      </c>
      <c r="O155" s="91">
        <v>0</v>
      </c>
    </row>
    <row r="156" spans="2:15">
      <c r="B156" t="s">
        <v>1472</v>
      </c>
      <c r="C156" t="s">
        <v>1473</v>
      </c>
      <c r="D156" t="s">
        <v>103</v>
      </c>
      <c r="E156" t="s">
        <v>126</v>
      </c>
      <c r="F156" t="s">
        <v>1474</v>
      </c>
      <c r="G156" t="s">
        <v>441</v>
      </c>
      <c r="H156" t="s">
        <v>105</v>
      </c>
      <c r="I156" s="91">
        <v>422606</v>
      </c>
      <c r="J156" s="91">
        <v>66.8</v>
      </c>
      <c r="K156" s="91">
        <v>0</v>
      </c>
      <c r="L156" s="91">
        <v>282.30080800000002</v>
      </c>
      <c r="M156" s="91">
        <v>0.27</v>
      </c>
      <c r="N156" s="91">
        <v>0.01</v>
      </c>
      <c r="O156" s="91">
        <v>0</v>
      </c>
    </row>
    <row r="157" spans="2:15">
      <c r="B157" t="s">
        <v>1475</v>
      </c>
      <c r="C157" t="s">
        <v>1476</v>
      </c>
      <c r="D157" t="s">
        <v>103</v>
      </c>
      <c r="E157" t="s">
        <v>126</v>
      </c>
      <c r="F157" t="s">
        <v>503</v>
      </c>
      <c r="G157" t="s">
        <v>441</v>
      </c>
      <c r="H157" t="s">
        <v>105</v>
      </c>
      <c r="I157" s="91">
        <v>324037</v>
      </c>
      <c r="J157" s="91">
        <v>9280</v>
      </c>
      <c r="K157" s="91">
        <v>0</v>
      </c>
      <c r="L157" s="91">
        <v>30070.633600000001</v>
      </c>
      <c r="M157" s="91">
        <v>1.45</v>
      </c>
      <c r="N157" s="91">
        <v>1.49</v>
      </c>
      <c r="O157" s="91">
        <v>0.21</v>
      </c>
    </row>
    <row r="158" spans="2:15">
      <c r="B158" t="s">
        <v>1477</v>
      </c>
      <c r="C158" t="s">
        <v>1478</v>
      </c>
      <c r="D158" t="s">
        <v>103</v>
      </c>
      <c r="E158" t="s">
        <v>126</v>
      </c>
      <c r="F158" t="s">
        <v>1479</v>
      </c>
      <c r="G158" t="s">
        <v>441</v>
      </c>
      <c r="H158" t="s">
        <v>105</v>
      </c>
      <c r="I158" s="91">
        <v>9630</v>
      </c>
      <c r="J158" s="91">
        <v>2579</v>
      </c>
      <c r="K158" s="91">
        <v>0</v>
      </c>
      <c r="L158" s="91">
        <v>248.35769999999999</v>
      </c>
      <c r="M158" s="91">
        <v>0.22</v>
      </c>
      <c r="N158" s="91">
        <v>0.01</v>
      </c>
      <c r="O158" s="91">
        <v>0</v>
      </c>
    </row>
    <row r="159" spans="2:15">
      <c r="B159" t="s">
        <v>1480</v>
      </c>
      <c r="C159" t="s">
        <v>1481</v>
      </c>
      <c r="D159" t="s">
        <v>103</v>
      </c>
      <c r="E159" t="s">
        <v>126</v>
      </c>
      <c r="F159" t="s">
        <v>1482</v>
      </c>
      <c r="G159" t="s">
        <v>441</v>
      </c>
      <c r="H159" t="s">
        <v>105</v>
      </c>
      <c r="I159" s="91">
        <v>1021</v>
      </c>
      <c r="J159" s="91">
        <v>17150</v>
      </c>
      <c r="K159" s="91">
        <v>0</v>
      </c>
      <c r="L159" s="91">
        <v>175.10149999999999</v>
      </c>
      <c r="M159" s="91">
        <v>0.03</v>
      </c>
      <c r="N159" s="91">
        <v>0.01</v>
      </c>
      <c r="O159" s="91">
        <v>0</v>
      </c>
    </row>
    <row r="160" spans="2:15">
      <c r="B160" t="s">
        <v>1483</v>
      </c>
      <c r="C160" t="s">
        <v>1484</v>
      </c>
      <c r="D160" t="s">
        <v>103</v>
      </c>
      <c r="E160" t="s">
        <v>126</v>
      </c>
      <c r="F160" t="s">
        <v>672</v>
      </c>
      <c r="G160" t="s">
        <v>441</v>
      </c>
      <c r="H160" t="s">
        <v>105</v>
      </c>
      <c r="I160" s="91">
        <v>119820</v>
      </c>
      <c r="J160" s="91">
        <v>751.8</v>
      </c>
      <c r="K160" s="91">
        <v>0</v>
      </c>
      <c r="L160" s="91">
        <v>900.80676000000005</v>
      </c>
      <c r="M160" s="91">
        <v>0.39</v>
      </c>
      <c r="N160" s="91">
        <v>0.04</v>
      </c>
      <c r="O160" s="91">
        <v>0.01</v>
      </c>
    </row>
    <row r="161" spans="2:15">
      <c r="B161" t="s">
        <v>1485</v>
      </c>
      <c r="C161" t="s">
        <v>1486</v>
      </c>
      <c r="D161" t="s">
        <v>103</v>
      </c>
      <c r="E161" t="s">
        <v>126</v>
      </c>
      <c r="F161" t="s">
        <v>1487</v>
      </c>
      <c r="G161" t="s">
        <v>441</v>
      </c>
      <c r="H161" t="s">
        <v>105</v>
      </c>
      <c r="I161" s="91">
        <v>3403</v>
      </c>
      <c r="J161" s="91">
        <v>39460</v>
      </c>
      <c r="K161" s="91">
        <v>0</v>
      </c>
      <c r="L161" s="91">
        <v>1342.8237999999999</v>
      </c>
      <c r="M161" s="91">
        <v>0.33</v>
      </c>
      <c r="N161" s="91">
        <v>7.0000000000000007E-2</v>
      </c>
      <c r="O161" s="91">
        <v>0.01</v>
      </c>
    </row>
    <row r="162" spans="2:15">
      <c r="B162" t="s">
        <v>1488</v>
      </c>
      <c r="C162" t="s">
        <v>1489</v>
      </c>
      <c r="D162" t="s">
        <v>103</v>
      </c>
      <c r="E162" t="s">
        <v>126</v>
      </c>
      <c r="F162" t="s">
        <v>1487</v>
      </c>
      <c r="G162" t="s">
        <v>441</v>
      </c>
      <c r="H162" t="s">
        <v>105</v>
      </c>
      <c r="I162" s="91">
        <v>394780</v>
      </c>
      <c r="J162" s="91">
        <v>409.7</v>
      </c>
      <c r="K162" s="91">
        <v>0</v>
      </c>
      <c r="L162" s="91">
        <v>1617.4136599999999</v>
      </c>
      <c r="M162" s="91">
        <v>0.47</v>
      </c>
      <c r="N162" s="91">
        <v>0.08</v>
      </c>
      <c r="O162" s="91">
        <v>0.01</v>
      </c>
    </row>
    <row r="163" spans="2:15">
      <c r="B163" t="s">
        <v>1490</v>
      </c>
      <c r="C163" t="s">
        <v>1491</v>
      </c>
      <c r="D163" t="s">
        <v>103</v>
      </c>
      <c r="E163" t="s">
        <v>126</v>
      </c>
      <c r="F163" t="s">
        <v>999</v>
      </c>
      <c r="G163" t="s">
        <v>441</v>
      </c>
      <c r="H163" t="s">
        <v>105</v>
      </c>
      <c r="I163" s="91">
        <v>489400</v>
      </c>
      <c r="J163" s="91">
        <v>480.3</v>
      </c>
      <c r="K163" s="91">
        <v>0</v>
      </c>
      <c r="L163" s="91">
        <v>2350.5882000000001</v>
      </c>
      <c r="M163" s="91">
        <v>1.73</v>
      </c>
      <c r="N163" s="91">
        <v>0.12</v>
      </c>
      <c r="O163" s="91">
        <v>0.02</v>
      </c>
    </row>
    <row r="164" spans="2:15">
      <c r="B164" t="s">
        <v>1492</v>
      </c>
      <c r="C164" t="s">
        <v>1493</v>
      </c>
      <c r="D164" t="s">
        <v>103</v>
      </c>
      <c r="E164" t="s">
        <v>126</v>
      </c>
      <c r="F164" t="s">
        <v>1494</v>
      </c>
      <c r="G164" t="s">
        <v>441</v>
      </c>
      <c r="H164" t="s">
        <v>105</v>
      </c>
      <c r="I164" s="91">
        <v>2314</v>
      </c>
      <c r="J164" s="91">
        <v>9601</v>
      </c>
      <c r="K164" s="91">
        <v>0</v>
      </c>
      <c r="L164" s="91">
        <v>222.16713999999999</v>
      </c>
      <c r="M164" s="91">
        <v>0.03</v>
      </c>
      <c r="N164" s="91">
        <v>0.01</v>
      </c>
      <c r="O164" s="91">
        <v>0</v>
      </c>
    </row>
    <row r="165" spans="2:15">
      <c r="B165" t="s">
        <v>1495</v>
      </c>
      <c r="C165" t="s">
        <v>1496</v>
      </c>
      <c r="D165" t="s">
        <v>103</v>
      </c>
      <c r="E165" t="s">
        <v>126</v>
      </c>
      <c r="F165" t="s">
        <v>1497</v>
      </c>
      <c r="G165" t="s">
        <v>441</v>
      </c>
      <c r="H165" t="s">
        <v>105</v>
      </c>
      <c r="I165" s="91">
        <v>12095</v>
      </c>
      <c r="J165" s="91">
        <v>2373</v>
      </c>
      <c r="K165" s="91">
        <v>0</v>
      </c>
      <c r="L165" s="91">
        <v>287.01434999999998</v>
      </c>
      <c r="M165" s="91">
        <v>0.23</v>
      </c>
      <c r="N165" s="91">
        <v>0.01</v>
      </c>
      <c r="O165" s="91">
        <v>0</v>
      </c>
    </row>
    <row r="166" spans="2:15">
      <c r="B166" t="s">
        <v>1498</v>
      </c>
      <c r="C166" t="s">
        <v>1499</v>
      </c>
      <c r="D166" t="s">
        <v>103</v>
      </c>
      <c r="E166" t="s">
        <v>126</v>
      </c>
      <c r="F166" t="s">
        <v>1018</v>
      </c>
      <c r="G166" t="s">
        <v>441</v>
      </c>
      <c r="H166" t="s">
        <v>105</v>
      </c>
      <c r="I166" s="91">
        <v>4852</v>
      </c>
      <c r="J166" s="91">
        <v>2883</v>
      </c>
      <c r="K166" s="91">
        <v>0</v>
      </c>
      <c r="L166" s="91">
        <v>139.88316</v>
      </c>
      <c r="M166" s="91">
        <v>0.03</v>
      </c>
      <c r="N166" s="91">
        <v>0.01</v>
      </c>
      <c r="O166" s="91">
        <v>0</v>
      </c>
    </row>
    <row r="167" spans="2:15">
      <c r="B167" t="s">
        <v>1500</v>
      </c>
      <c r="C167" t="s">
        <v>1501</v>
      </c>
      <c r="D167" t="s">
        <v>103</v>
      </c>
      <c r="E167" t="s">
        <v>126</v>
      </c>
      <c r="F167" t="s">
        <v>1502</v>
      </c>
      <c r="G167" t="s">
        <v>441</v>
      </c>
      <c r="H167" t="s">
        <v>105</v>
      </c>
      <c r="I167" s="91">
        <v>279176</v>
      </c>
      <c r="J167" s="91">
        <v>1001</v>
      </c>
      <c r="K167" s="91">
        <v>0</v>
      </c>
      <c r="L167" s="91">
        <v>2794.5517599999998</v>
      </c>
      <c r="M167" s="91">
        <v>1.54</v>
      </c>
      <c r="N167" s="91">
        <v>0.14000000000000001</v>
      </c>
      <c r="O167" s="91">
        <v>0.02</v>
      </c>
    </row>
    <row r="168" spans="2:15">
      <c r="B168" t="s">
        <v>1503</v>
      </c>
      <c r="C168" t="s">
        <v>1504</v>
      </c>
      <c r="D168" t="s">
        <v>103</v>
      </c>
      <c r="E168" t="s">
        <v>126</v>
      </c>
      <c r="F168" t="s">
        <v>939</v>
      </c>
      <c r="G168" t="s">
        <v>441</v>
      </c>
      <c r="H168" t="s">
        <v>105</v>
      </c>
      <c r="I168" s="91">
        <v>322258</v>
      </c>
      <c r="J168" s="91">
        <v>112.2</v>
      </c>
      <c r="K168" s="91">
        <v>0</v>
      </c>
      <c r="L168" s="91">
        <v>361.57347600000003</v>
      </c>
      <c r="M168" s="91">
        <v>0.24</v>
      </c>
      <c r="N168" s="91">
        <v>0.02</v>
      </c>
      <c r="O168" s="91">
        <v>0</v>
      </c>
    </row>
    <row r="169" spans="2:15">
      <c r="B169" t="s">
        <v>1505</v>
      </c>
      <c r="C169" t="s">
        <v>1506</v>
      </c>
      <c r="D169" t="s">
        <v>103</v>
      </c>
      <c r="E169" t="s">
        <v>126</v>
      </c>
      <c r="F169" t="s">
        <v>1507</v>
      </c>
      <c r="G169" t="s">
        <v>441</v>
      </c>
      <c r="H169" t="s">
        <v>105</v>
      </c>
      <c r="I169" s="91">
        <v>138580</v>
      </c>
      <c r="J169" s="91">
        <v>157.80000000000001</v>
      </c>
      <c r="K169" s="91">
        <v>0</v>
      </c>
      <c r="L169" s="91">
        <v>218.67923999999999</v>
      </c>
      <c r="M169" s="91">
        <v>0.08</v>
      </c>
      <c r="N169" s="91">
        <v>0.01</v>
      </c>
      <c r="O169" s="91">
        <v>0</v>
      </c>
    </row>
    <row r="170" spans="2:15">
      <c r="B170" t="s">
        <v>1508</v>
      </c>
      <c r="C170" t="s">
        <v>1509</v>
      </c>
      <c r="D170" t="s">
        <v>103</v>
      </c>
      <c r="E170" t="s">
        <v>126</v>
      </c>
      <c r="F170" t="s">
        <v>676</v>
      </c>
      <c r="G170" t="s">
        <v>441</v>
      </c>
      <c r="H170" t="s">
        <v>105</v>
      </c>
      <c r="I170" s="91">
        <v>478990</v>
      </c>
      <c r="J170" s="91">
        <v>731.8</v>
      </c>
      <c r="K170" s="91">
        <v>0</v>
      </c>
      <c r="L170" s="91">
        <v>3505.2488199999998</v>
      </c>
      <c r="M170" s="91">
        <v>1.79</v>
      </c>
      <c r="N170" s="91">
        <v>0.17</v>
      </c>
      <c r="O170" s="91">
        <v>0.02</v>
      </c>
    </row>
    <row r="171" spans="2:15">
      <c r="B171" t="s">
        <v>1510</v>
      </c>
      <c r="C171" t="s">
        <v>1511</v>
      </c>
      <c r="D171" t="s">
        <v>103</v>
      </c>
      <c r="E171" t="s">
        <v>126</v>
      </c>
      <c r="F171" t="s">
        <v>1512</v>
      </c>
      <c r="G171" t="s">
        <v>821</v>
      </c>
      <c r="H171" t="s">
        <v>105</v>
      </c>
      <c r="I171" s="91">
        <v>111251</v>
      </c>
      <c r="J171" s="91">
        <v>2618</v>
      </c>
      <c r="K171" s="91">
        <v>0</v>
      </c>
      <c r="L171" s="91">
        <v>2912.5511799999999</v>
      </c>
      <c r="M171" s="91">
        <v>1.19</v>
      </c>
      <c r="N171" s="91">
        <v>0.14000000000000001</v>
      </c>
      <c r="O171" s="91">
        <v>0.02</v>
      </c>
    </row>
    <row r="172" spans="2:15">
      <c r="B172" t="s">
        <v>1513</v>
      </c>
      <c r="C172" t="s">
        <v>1514</v>
      </c>
      <c r="D172" t="s">
        <v>103</v>
      </c>
      <c r="E172" t="s">
        <v>126</v>
      </c>
      <c r="F172" t="s">
        <v>1515</v>
      </c>
      <c r="G172" t="s">
        <v>821</v>
      </c>
      <c r="H172" t="s">
        <v>105</v>
      </c>
      <c r="I172" s="91">
        <v>297038</v>
      </c>
      <c r="J172" s="91">
        <v>301.2</v>
      </c>
      <c r="K172" s="91">
        <v>0</v>
      </c>
      <c r="L172" s="91">
        <v>894.67845599999998</v>
      </c>
      <c r="M172" s="91">
        <v>0.48</v>
      </c>
      <c r="N172" s="91">
        <v>0.04</v>
      </c>
      <c r="O172" s="91">
        <v>0.01</v>
      </c>
    </row>
    <row r="173" spans="2:15">
      <c r="B173" t="s">
        <v>1516</v>
      </c>
      <c r="C173" t="s">
        <v>1517</v>
      </c>
      <c r="D173" t="s">
        <v>103</v>
      </c>
      <c r="E173" t="s">
        <v>126</v>
      </c>
      <c r="F173" t="s">
        <v>1518</v>
      </c>
      <c r="G173" t="s">
        <v>1519</v>
      </c>
      <c r="H173" t="s">
        <v>105</v>
      </c>
      <c r="I173" s="91">
        <v>447287</v>
      </c>
      <c r="J173" s="91">
        <v>315.10000000000002</v>
      </c>
      <c r="K173" s="91">
        <v>0</v>
      </c>
      <c r="L173" s="91">
        <v>1409.401337</v>
      </c>
      <c r="M173" s="91">
        <v>0.86</v>
      </c>
      <c r="N173" s="91">
        <v>7.0000000000000007E-2</v>
      </c>
      <c r="O173" s="91">
        <v>0.01</v>
      </c>
    </row>
    <row r="174" spans="2:15">
      <c r="B174" t="s">
        <v>1520</v>
      </c>
      <c r="C174" t="s">
        <v>1521</v>
      </c>
      <c r="D174" t="s">
        <v>103</v>
      </c>
      <c r="E174" t="s">
        <v>126</v>
      </c>
      <c r="F174" t="s">
        <v>1522</v>
      </c>
      <c r="G174" t="s">
        <v>837</v>
      </c>
      <c r="H174" t="s">
        <v>105</v>
      </c>
      <c r="I174" s="91">
        <v>224228</v>
      </c>
      <c r="J174" s="91">
        <v>1120</v>
      </c>
      <c r="K174" s="91">
        <v>32.513060000000003</v>
      </c>
      <c r="L174" s="91">
        <v>2543.8666600000001</v>
      </c>
      <c r="M174" s="91">
        <v>0.43</v>
      </c>
      <c r="N174" s="91">
        <v>0.13</v>
      </c>
      <c r="O174" s="91">
        <v>0.02</v>
      </c>
    </row>
    <row r="175" spans="2:15">
      <c r="B175" t="s">
        <v>1523</v>
      </c>
      <c r="C175" t="s">
        <v>1524</v>
      </c>
      <c r="D175" t="s">
        <v>103</v>
      </c>
      <c r="E175" t="s">
        <v>126</v>
      </c>
      <c r="F175" t="s">
        <v>1525</v>
      </c>
      <c r="G175" t="s">
        <v>837</v>
      </c>
      <c r="H175" t="s">
        <v>105</v>
      </c>
      <c r="I175" s="91">
        <v>34150</v>
      </c>
      <c r="J175" s="91">
        <v>354.2</v>
      </c>
      <c r="K175" s="91">
        <v>0</v>
      </c>
      <c r="L175" s="91">
        <v>120.9593</v>
      </c>
      <c r="M175" s="91">
        <v>0.6</v>
      </c>
      <c r="N175" s="91">
        <v>0.01</v>
      </c>
      <c r="O175" s="91">
        <v>0</v>
      </c>
    </row>
    <row r="176" spans="2:15">
      <c r="B176" t="s">
        <v>1526</v>
      </c>
      <c r="C176" t="s">
        <v>1527</v>
      </c>
      <c r="D176" t="s">
        <v>103</v>
      </c>
      <c r="E176" t="s">
        <v>126</v>
      </c>
      <c r="F176" t="s">
        <v>1528</v>
      </c>
      <c r="G176" t="s">
        <v>837</v>
      </c>
      <c r="H176" t="s">
        <v>105</v>
      </c>
      <c r="I176" s="91">
        <v>154766</v>
      </c>
      <c r="J176" s="91">
        <v>1488</v>
      </c>
      <c r="K176" s="91">
        <v>0</v>
      </c>
      <c r="L176" s="91">
        <v>2302.9180799999999</v>
      </c>
      <c r="M176" s="91">
        <v>1.37</v>
      </c>
      <c r="N176" s="91">
        <v>0.11</v>
      </c>
      <c r="O176" s="91">
        <v>0.02</v>
      </c>
    </row>
    <row r="177" spans="2:15">
      <c r="B177" t="s">
        <v>1529</v>
      </c>
      <c r="C177" t="s">
        <v>1530</v>
      </c>
      <c r="D177" t="s">
        <v>103</v>
      </c>
      <c r="E177" t="s">
        <v>126</v>
      </c>
      <c r="F177" t="s">
        <v>1531</v>
      </c>
      <c r="G177" t="s">
        <v>837</v>
      </c>
      <c r="H177" t="s">
        <v>105</v>
      </c>
      <c r="I177" s="91">
        <v>90411</v>
      </c>
      <c r="J177" s="91">
        <v>10730</v>
      </c>
      <c r="K177" s="91">
        <v>0</v>
      </c>
      <c r="L177" s="91">
        <v>9701.1003000000001</v>
      </c>
      <c r="M177" s="91">
        <v>1.95</v>
      </c>
      <c r="N177" s="91">
        <v>0.48</v>
      </c>
      <c r="O177" s="91">
        <v>7.0000000000000007E-2</v>
      </c>
    </row>
    <row r="178" spans="2:15">
      <c r="B178" t="s">
        <v>1532</v>
      </c>
      <c r="C178" t="s">
        <v>1533</v>
      </c>
      <c r="D178" t="s">
        <v>103</v>
      </c>
      <c r="E178" t="s">
        <v>126</v>
      </c>
      <c r="F178" t="s">
        <v>1534</v>
      </c>
      <c r="G178" t="s">
        <v>130</v>
      </c>
      <c r="H178" t="s">
        <v>105</v>
      </c>
      <c r="I178" s="91">
        <v>68851</v>
      </c>
      <c r="J178" s="91">
        <v>546.6</v>
      </c>
      <c r="K178" s="91">
        <v>0</v>
      </c>
      <c r="L178" s="91">
        <v>376.33956599999999</v>
      </c>
      <c r="M178" s="91">
        <v>0.13</v>
      </c>
      <c r="N178" s="91">
        <v>0.02</v>
      </c>
      <c r="O178" s="91">
        <v>0</v>
      </c>
    </row>
    <row r="179" spans="2:15">
      <c r="B179" t="s">
        <v>1535</v>
      </c>
      <c r="C179" t="s">
        <v>1536</v>
      </c>
      <c r="D179" t="s">
        <v>103</v>
      </c>
      <c r="E179" t="s">
        <v>126</v>
      </c>
      <c r="F179" t="s">
        <v>885</v>
      </c>
      <c r="G179" t="s">
        <v>130</v>
      </c>
      <c r="H179" t="s">
        <v>105</v>
      </c>
      <c r="I179" s="91">
        <v>4096</v>
      </c>
      <c r="J179" s="91">
        <v>1977</v>
      </c>
      <c r="K179" s="91">
        <v>0</v>
      </c>
      <c r="L179" s="91">
        <v>80.977919999999997</v>
      </c>
      <c r="M179" s="91">
        <v>0.03</v>
      </c>
      <c r="N179" s="91">
        <v>0</v>
      </c>
      <c r="O179" s="91">
        <v>0</v>
      </c>
    </row>
    <row r="180" spans="2:15">
      <c r="B180" t="s">
        <v>1537</v>
      </c>
      <c r="C180" t="s">
        <v>1538</v>
      </c>
      <c r="D180" t="s">
        <v>103</v>
      </c>
      <c r="E180" t="s">
        <v>126</v>
      </c>
      <c r="F180" t="s">
        <v>1539</v>
      </c>
      <c r="G180" t="s">
        <v>130</v>
      </c>
      <c r="H180" t="s">
        <v>105</v>
      </c>
      <c r="I180" s="91">
        <v>79076</v>
      </c>
      <c r="J180" s="91">
        <v>1487</v>
      </c>
      <c r="K180" s="91">
        <v>0</v>
      </c>
      <c r="L180" s="91">
        <v>1175.8601200000001</v>
      </c>
      <c r="M180" s="91">
        <v>1.62</v>
      </c>
      <c r="N180" s="91">
        <v>0.06</v>
      </c>
      <c r="O180" s="91">
        <v>0.01</v>
      </c>
    </row>
    <row r="181" spans="2:15">
      <c r="B181" t="s">
        <v>1540</v>
      </c>
      <c r="C181" t="s">
        <v>1541</v>
      </c>
      <c r="D181" t="s">
        <v>103</v>
      </c>
      <c r="E181" t="s">
        <v>126</v>
      </c>
      <c r="F181" t="s">
        <v>1542</v>
      </c>
      <c r="G181" t="s">
        <v>130</v>
      </c>
      <c r="H181" t="s">
        <v>105</v>
      </c>
      <c r="I181" s="91">
        <v>499247</v>
      </c>
      <c r="J181" s="91">
        <v>396.5</v>
      </c>
      <c r="K181" s="91">
        <v>0</v>
      </c>
      <c r="L181" s="91">
        <v>1979.514355</v>
      </c>
      <c r="M181" s="91">
        <v>0.67</v>
      </c>
      <c r="N181" s="91">
        <v>0.1</v>
      </c>
      <c r="O181" s="91">
        <v>0.01</v>
      </c>
    </row>
    <row r="182" spans="2:15">
      <c r="B182" t="s">
        <v>1543</v>
      </c>
      <c r="C182" t="s">
        <v>1544</v>
      </c>
      <c r="D182" t="s">
        <v>103</v>
      </c>
      <c r="E182" t="s">
        <v>126</v>
      </c>
      <c r="F182" t="s">
        <v>1545</v>
      </c>
      <c r="G182" t="s">
        <v>130</v>
      </c>
      <c r="H182" t="s">
        <v>105</v>
      </c>
      <c r="I182" s="91">
        <v>2087796</v>
      </c>
      <c r="J182" s="91">
        <v>134.6</v>
      </c>
      <c r="K182" s="91">
        <v>0</v>
      </c>
      <c r="L182" s="91">
        <v>2810.1734160000001</v>
      </c>
      <c r="M182" s="91">
        <v>0.6</v>
      </c>
      <c r="N182" s="91">
        <v>0.14000000000000001</v>
      </c>
      <c r="O182" s="91">
        <v>0.02</v>
      </c>
    </row>
    <row r="183" spans="2:15">
      <c r="B183" t="s">
        <v>1546</v>
      </c>
      <c r="C183" t="s">
        <v>1547</v>
      </c>
      <c r="D183" t="s">
        <v>103</v>
      </c>
      <c r="E183" t="s">
        <v>126</v>
      </c>
      <c r="F183" t="s">
        <v>1548</v>
      </c>
      <c r="G183" t="s">
        <v>130</v>
      </c>
      <c r="H183" t="s">
        <v>105</v>
      </c>
      <c r="I183" s="91">
        <v>381481</v>
      </c>
      <c r="J183" s="91">
        <v>1141</v>
      </c>
      <c r="K183" s="91">
        <v>0</v>
      </c>
      <c r="L183" s="91">
        <v>4352.6982099999996</v>
      </c>
      <c r="M183" s="91">
        <v>2.52</v>
      </c>
      <c r="N183" s="91">
        <v>0.22</v>
      </c>
      <c r="O183" s="91">
        <v>0.03</v>
      </c>
    </row>
    <row r="184" spans="2:15">
      <c r="B184" t="s">
        <v>1549</v>
      </c>
      <c r="C184" t="s">
        <v>1550</v>
      </c>
      <c r="D184" t="s">
        <v>103</v>
      </c>
      <c r="E184" t="s">
        <v>126</v>
      </c>
      <c r="F184" t="s">
        <v>1551</v>
      </c>
      <c r="G184" t="s">
        <v>131</v>
      </c>
      <c r="H184" t="s">
        <v>105</v>
      </c>
      <c r="I184" s="91">
        <v>1100</v>
      </c>
      <c r="J184" s="91">
        <v>3803</v>
      </c>
      <c r="K184" s="91">
        <v>0</v>
      </c>
      <c r="L184" s="91">
        <v>41.832999999999998</v>
      </c>
      <c r="M184" s="91">
        <v>0.01</v>
      </c>
      <c r="N184" s="91">
        <v>0</v>
      </c>
      <c r="O184" s="91">
        <v>0</v>
      </c>
    </row>
    <row r="185" spans="2:15">
      <c r="B185" t="s">
        <v>1552</v>
      </c>
      <c r="C185" t="s">
        <v>1553</v>
      </c>
      <c r="D185" t="s">
        <v>103</v>
      </c>
      <c r="E185" t="s">
        <v>126</v>
      </c>
      <c r="F185" t="s">
        <v>1554</v>
      </c>
      <c r="G185" t="s">
        <v>131</v>
      </c>
      <c r="H185" t="s">
        <v>105</v>
      </c>
      <c r="I185" s="91">
        <v>136495</v>
      </c>
      <c r="J185" s="91">
        <v>1967</v>
      </c>
      <c r="K185" s="91">
        <v>0</v>
      </c>
      <c r="L185" s="91">
        <v>2684.8566500000002</v>
      </c>
      <c r="M185" s="91">
        <v>0.97</v>
      </c>
      <c r="N185" s="91">
        <v>0.13</v>
      </c>
      <c r="O185" s="91">
        <v>0.02</v>
      </c>
    </row>
    <row r="186" spans="2:15">
      <c r="B186" t="s">
        <v>1555</v>
      </c>
      <c r="C186" t="s">
        <v>1556</v>
      </c>
      <c r="D186" t="s">
        <v>103</v>
      </c>
      <c r="E186" t="s">
        <v>126</v>
      </c>
      <c r="F186" t="s">
        <v>1557</v>
      </c>
      <c r="G186" t="s">
        <v>131</v>
      </c>
      <c r="H186" t="s">
        <v>105</v>
      </c>
      <c r="I186" s="91">
        <v>144922</v>
      </c>
      <c r="J186" s="91">
        <v>1095</v>
      </c>
      <c r="K186" s="91">
        <v>0</v>
      </c>
      <c r="L186" s="91">
        <v>1586.8959</v>
      </c>
      <c r="M186" s="91">
        <v>0.73</v>
      </c>
      <c r="N186" s="91">
        <v>0.08</v>
      </c>
      <c r="O186" s="91">
        <v>0.01</v>
      </c>
    </row>
    <row r="187" spans="2:15">
      <c r="B187" t="s">
        <v>1558</v>
      </c>
      <c r="C187" t="s">
        <v>1559</v>
      </c>
      <c r="D187" t="s">
        <v>103</v>
      </c>
      <c r="E187" t="s">
        <v>126</v>
      </c>
      <c r="F187" t="s">
        <v>1036</v>
      </c>
      <c r="G187" t="s">
        <v>131</v>
      </c>
      <c r="H187" t="s">
        <v>105</v>
      </c>
      <c r="I187" s="91">
        <v>56799</v>
      </c>
      <c r="J187" s="91">
        <v>4920</v>
      </c>
      <c r="K187" s="91">
        <v>18.69537</v>
      </c>
      <c r="L187" s="91">
        <v>2813.2061699999999</v>
      </c>
      <c r="M187" s="91">
        <v>0.15</v>
      </c>
      <c r="N187" s="91">
        <v>0.14000000000000001</v>
      </c>
      <c r="O187" s="91">
        <v>0.02</v>
      </c>
    </row>
    <row r="188" spans="2:15">
      <c r="B188" t="s">
        <v>1560</v>
      </c>
      <c r="C188" t="s">
        <v>1561</v>
      </c>
      <c r="D188" t="s">
        <v>103</v>
      </c>
      <c r="E188" t="s">
        <v>126</v>
      </c>
      <c r="F188" t="s">
        <v>1562</v>
      </c>
      <c r="G188" t="s">
        <v>132</v>
      </c>
      <c r="H188" t="s">
        <v>105</v>
      </c>
      <c r="I188" s="91">
        <v>42795</v>
      </c>
      <c r="J188" s="91">
        <v>146.80000000000001</v>
      </c>
      <c r="K188" s="91">
        <v>0</v>
      </c>
      <c r="L188" s="91">
        <v>62.823059999999998</v>
      </c>
      <c r="M188" s="91">
        <v>0.04</v>
      </c>
      <c r="N188" s="91">
        <v>0</v>
      </c>
      <c r="O188" s="91">
        <v>0</v>
      </c>
    </row>
    <row r="189" spans="2:15">
      <c r="B189" t="s">
        <v>1563</v>
      </c>
      <c r="C189" t="s">
        <v>1564</v>
      </c>
      <c r="D189" t="s">
        <v>103</v>
      </c>
      <c r="E189" t="s">
        <v>126</v>
      </c>
      <c r="F189" t="s">
        <v>1565</v>
      </c>
      <c r="G189" t="s">
        <v>132</v>
      </c>
      <c r="H189" t="s">
        <v>105</v>
      </c>
      <c r="I189" s="91">
        <v>50400</v>
      </c>
      <c r="J189" s="91">
        <v>3031</v>
      </c>
      <c r="K189" s="91">
        <v>0</v>
      </c>
      <c r="L189" s="91">
        <v>1527.624</v>
      </c>
      <c r="M189" s="91">
        <v>0.89</v>
      </c>
      <c r="N189" s="91">
        <v>0.08</v>
      </c>
      <c r="O189" s="91">
        <v>0.01</v>
      </c>
    </row>
    <row r="190" spans="2:15">
      <c r="B190" t="s">
        <v>1566</v>
      </c>
      <c r="C190" t="s">
        <v>1567</v>
      </c>
      <c r="D190" t="s">
        <v>103</v>
      </c>
      <c r="E190" t="s">
        <v>126</v>
      </c>
      <c r="F190" t="s">
        <v>1568</v>
      </c>
      <c r="G190" t="s">
        <v>132</v>
      </c>
      <c r="H190" t="s">
        <v>105</v>
      </c>
      <c r="I190" s="91">
        <v>2100</v>
      </c>
      <c r="J190" s="91">
        <v>38.1</v>
      </c>
      <c r="K190" s="91">
        <v>0</v>
      </c>
      <c r="L190" s="91">
        <v>0.80010000000000003</v>
      </c>
      <c r="M190" s="91">
        <v>0</v>
      </c>
      <c r="N190" s="91">
        <v>0</v>
      </c>
      <c r="O190" s="91">
        <v>0</v>
      </c>
    </row>
    <row r="191" spans="2:15">
      <c r="B191" t="s">
        <v>1569</v>
      </c>
      <c r="C191" t="s">
        <v>1570</v>
      </c>
      <c r="D191" t="s">
        <v>103</v>
      </c>
      <c r="E191" t="s">
        <v>126</v>
      </c>
      <c r="F191" t="s">
        <v>1571</v>
      </c>
      <c r="G191" t="s">
        <v>135</v>
      </c>
      <c r="H191" t="s">
        <v>105</v>
      </c>
      <c r="I191" s="91">
        <v>6531</v>
      </c>
      <c r="J191" s="91">
        <v>1680</v>
      </c>
      <c r="K191" s="91">
        <v>0</v>
      </c>
      <c r="L191" s="91">
        <v>109.7208</v>
      </c>
      <c r="M191" s="91">
        <v>7.0000000000000007E-2</v>
      </c>
      <c r="N191" s="91">
        <v>0.01</v>
      </c>
      <c r="O191" s="91">
        <v>0</v>
      </c>
    </row>
    <row r="192" spans="2:15">
      <c r="B192" s="92" t="s">
        <v>1572</v>
      </c>
      <c r="E192" s="16"/>
      <c r="F192" s="16"/>
      <c r="G192" s="16"/>
      <c r="I192" s="93">
        <v>0</v>
      </c>
      <c r="K192" s="93">
        <v>0</v>
      </c>
      <c r="L192" s="93">
        <v>0</v>
      </c>
      <c r="N192" s="93">
        <v>0</v>
      </c>
      <c r="O192" s="93">
        <v>0</v>
      </c>
    </row>
    <row r="193" spans="2:15">
      <c r="B193" t="s">
        <v>238</v>
      </c>
      <c r="C193" t="s">
        <v>238</v>
      </c>
      <c r="E193" s="16"/>
      <c r="F193" s="16"/>
      <c r="G193" t="s">
        <v>238</v>
      </c>
      <c r="H193" t="s">
        <v>238</v>
      </c>
      <c r="I193" s="91">
        <v>0</v>
      </c>
      <c r="J193" s="91">
        <v>0</v>
      </c>
      <c r="L193" s="91">
        <v>0</v>
      </c>
      <c r="M193" s="91">
        <v>0</v>
      </c>
      <c r="N193" s="91">
        <v>0</v>
      </c>
      <c r="O193" s="91">
        <v>0</v>
      </c>
    </row>
    <row r="194" spans="2:15">
      <c r="B194" s="92" t="s">
        <v>272</v>
      </c>
      <c r="E194" s="16"/>
      <c r="F194" s="16"/>
      <c r="G194" s="16"/>
      <c r="I194" s="93">
        <v>5138322</v>
      </c>
      <c r="K194" s="93">
        <v>0</v>
      </c>
      <c r="L194" s="93">
        <v>213786.77667197099</v>
      </c>
      <c r="N194" s="93">
        <v>10.62</v>
      </c>
      <c r="O194" s="93">
        <v>1.51</v>
      </c>
    </row>
    <row r="195" spans="2:15">
      <c r="B195" s="92" t="s">
        <v>392</v>
      </c>
      <c r="E195" s="16"/>
      <c r="F195" s="16"/>
      <c r="G195" s="16"/>
      <c r="I195" s="93">
        <v>1788523</v>
      </c>
      <c r="K195" s="93">
        <v>0</v>
      </c>
      <c r="L195" s="93">
        <v>143083.62028644999</v>
      </c>
      <c r="N195" s="93">
        <v>7.11</v>
      </c>
      <c r="O195" s="93">
        <v>1.01</v>
      </c>
    </row>
    <row r="196" spans="2:15">
      <c r="B196" t="s">
        <v>1573</v>
      </c>
      <c r="C196" t="s">
        <v>1574</v>
      </c>
      <c r="D196" t="s">
        <v>1575</v>
      </c>
      <c r="E196" t="s">
        <v>1070</v>
      </c>
      <c r="F196" t="s">
        <v>1576</v>
      </c>
      <c r="G196" t="s">
        <v>1577</v>
      </c>
      <c r="H196" t="s">
        <v>109</v>
      </c>
      <c r="I196" s="91">
        <v>318091</v>
      </c>
      <c r="J196" s="91">
        <v>1885</v>
      </c>
      <c r="K196" s="91">
        <v>0</v>
      </c>
      <c r="L196" s="91">
        <v>21579.65924465</v>
      </c>
      <c r="M196" s="91">
        <v>0.93</v>
      </c>
      <c r="N196" s="91">
        <v>1.07</v>
      </c>
      <c r="O196" s="91">
        <v>0.15</v>
      </c>
    </row>
    <row r="197" spans="2:15">
      <c r="B197" t="s">
        <v>1578</v>
      </c>
      <c r="C197" t="s">
        <v>1579</v>
      </c>
      <c r="D197" t="s">
        <v>1575</v>
      </c>
      <c r="E197" t="s">
        <v>1070</v>
      </c>
      <c r="F197" t="s">
        <v>1580</v>
      </c>
      <c r="G197" t="s">
        <v>1072</v>
      </c>
      <c r="H197" t="s">
        <v>109</v>
      </c>
      <c r="I197" s="91">
        <v>172009</v>
      </c>
      <c r="J197" s="91">
        <v>640</v>
      </c>
      <c r="K197" s="91">
        <v>0</v>
      </c>
      <c r="L197" s="91">
        <v>3961.9865024000001</v>
      </c>
      <c r="M197" s="91">
        <v>0.64</v>
      </c>
      <c r="N197" s="91">
        <v>0.2</v>
      </c>
      <c r="O197" s="91">
        <v>0.03</v>
      </c>
    </row>
    <row r="198" spans="2:15">
      <c r="B198" t="s">
        <v>1581</v>
      </c>
      <c r="C198" t="s">
        <v>1582</v>
      </c>
      <c r="D198" t="s">
        <v>1575</v>
      </c>
      <c r="E198" t="s">
        <v>1070</v>
      </c>
      <c r="F198" t="s">
        <v>1218</v>
      </c>
      <c r="G198" t="s">
        <v>1583</v>
      </c>
      <c r="H198" t="s">
        <v>109</v>
      </c>
      <c r="I198" s="91">
        <v>145646</v>
      </c>
      <c r="J198" s="91">
        <v>880</v>
      </c>
      <c r="K198" s="91">
        <v>0</v>
      </c>
      <c r="L198" s="91">
        <v>4612.7835951999996</v>
      </c>
      <c r="M198" s="91">
        <v>0.54</v>
      </c>
      <c r="N198" s="91">
        <v>0.23</v>
      </c>
      <c r="O198" s="91">
        <v>0.03</v>
      </c>
    </row>
    <row r="199" spans="2:15">
      <c r="B199" t="s">
        <v>1584</v>
      </c>
      <c r="C199" t="s">
        <v>1585</v>
      </c>
      <c r="D199" t="s">
        <v>126</v>
      </c>
      <c r="E199" t="s">
        <v>1070</v>
      </c>
      <c r="F199" t="s">
        <v>1586</v>
      </c>
      <c r="G199" t="s">
        <v>1587</v>
      </c>
      <c r="H199" t="s">
        <v>109</v>
      </c>
      <c r="I199" s="91">
        <v>11327</v>
      </c>
      <c r="J199" s="91">
        <v>425</v>
      </c>
      <c r="K199" s="91">
        <v>0</v>
      </c>
      <c r="L199" s="91">
        <v>173.25496025000001</v>
      </c>
      <c r="M199" s="91">
        <v>0.06</v>
      </c>
      <c r="N199" s="91">
        <v>0.01</v>
      </c>
      <c r="O199" s="91">
        <v>0</v>
      </c>
    </row>
    <row r="200" spans="2:15">
      <c r="B200" t="s">
        <v>1588</v>
      </c>
      <c r="C200" t="s">
        <v>1589</v>
      </c>
      <c r="D200" t="s">
        <v>1575</v>
      </c>
      <c r="E200" t="s">
        <v>1070</v>
      </c>
      <c r="F200" t="s">
        <v>1290</v>
      </c>
      <c r="G200" t="s">
        <v>1587</v>
      </c>
      <c r="H200" t="s">
        <v>109</v>
      </c>
      <c r="I200" s="91">
        <v>65010</v>
      </c>
      <c r="J200" s="91">
        <v>880</v>
      </c>
      <c r="K200" s="91">
        <v>0</v>
      </c>
      <c r="L200" s="91">
        <v>2058.944712</v>
      </c>
      <c r="M200" s="91">
        <v>0</v>
      </c>
      <c r="N200" s="91">
        <v>0.1</v>
      </c>
      <c r="O200" s="91">
        <v>0.01</v>
      </c>
    </row>
    <row r="201" spans="2:15">
      <c r="B201" t="s">
        <v>1590</v>
      </c>
      <c r="C201" t="s">
        <v>1591</v>
      </c>
      <c r="D201" t="s">
        <v>1575</v>
      </c>
      <c r="E201" t="s">
        <v>1070</v>
      </c>
      <c r="F201" t="s">
        <v>1592</v>
      </c>
      <c r="G201" t="s">
        <v>1587</v>
      </c>
      <c r="H201" t="s">
        <v>109</v>
      </c>
      <c r="I201" s="91">
        <v>172741</v>
      </c>
      <c r="J201" s="91">
        <v>2604</v>
      </c>
      <c r="K201" s="91">
        <v>0</v>
      </c>
      <c r="L201" s="91">
        <v>16188.934128360001</v>
      </c>
      <c r="M201" s="91">
        <v>0.39</v>
      </c>
      <c r="N201" s="91">
        <v>0.8</v>
      </c>
      <c r="O201" s="91">
        <v>0.11</v>
      </c>
    </row>
    <row r="202" spans="2:15">
      <c r="B202" t="s">
        <v>1593</v>
      </c>
      <c r="C202" t="s">
        <v>1594</v>
      </c>
      <c r="D202" t="s">
        <v>1575</v>
      </c>
      <c r="E202" t="s">
        <v>1070</v>
      </c>
      <c r="F202" t="s">
        <v>1595</v>
      </c>
      <c r="G202" t="s">
        <v>1596</v>
      </c>
      <c r="H202" t="s">
        <v>109</v>
      </c>
      <c r="I202" s="91">
        <v>187010</v>
      </c>
      <c r="J202" s="91">
        <v>2170</v>
      </c>
      <c r="K202" s="91">
        <v>0</v>
      </c>
      <c r="L202" s="91">
        <v>14605.163082999999</v>
      </c>
      <c r="M202" s="91">
        <v>0.54</v>
      </c>
      <c r="N202" s="91">
        <v>0.73</v>
      </c>
      <c r="O202" s="91">
        <v>0.1</v>
      </c>
    </row>
    <row r="203" spans="2:15">
      <c r="B203" t="s">
        <v>1597</v>
      </c>
      <c r="C203" t="s">
        <v>1598</v>
      </c>
      <c r="D203" t="s">
        <v>1575</v>
      </c>
      <c r="E203" t="s">
        <v>1070</v>
      </c>
      <c r="F203" t="s">
        <v>1599</v>
      </c>
      <c r="G203" t="s">
        <v>1596</v>
      </c>
      <c r="H203" t="s">
        <v>109</v>
      </c>
      <c r="I203" s="91">
        <v>146183</v>
      </c>
      <c r="J203" s="91">
        <v>5937</v>
      </c>
      <c r="K203" s="91">
        <v>0</v>
      </c>
      <c r="L203" s="91">
        <v>31235.306071290001</v>
      </c>
      <c r="M203" s="91">
        <v>0.31</v>
      </c>
      <c r="N203" s="91">
        <v>1.55</v>
      </c>
      <c r="O203" s="91">
        <v>0.22</v>
      </c>
    </row>
    <row r="204" spans="2:15">
      <c r="B204" t="s">
        <v>1600</v>
      </c>
      <c r="C204" t="s">
        <v>1601</v>
      </c>
      <c r="D204" t="s">
        <v>1575</v>
      </c>
      <c r="E204" t="s">
        <v>1070</v>
      </c>
      <c r="F204" t="s">
        <v>1602</v>
      </c>
      <c r="G204" t="s">
        <v>1596</v>
      </c>
      <c r="H204" t="s">
        <v>109</v>
      </c>
      <c r="I204" s="91">
        <v>12240</v>
      </c>
      <c r="J204" s="91">
        <v>3455</v>
      </c>
      <c r="K204" s="91">
        <v>0</v>
      </c>
      <c r="L204" s="91">
        <v>1521.988308</v>
      </c>
      <c r="M204" s="91">
        <v>0.05</v>
      </c>
      <c r="N204" s="91">
        <v>0.08</v>
      </c>
      <c r="O204" s="91">
        <v>0.01</v>
      </c>
    </row>
    <row r="205" spans="2:15">
      <c r="B205" t="s">
        <v>1603</v>
      </c>
      <c r="C205" t="s">
        <v>1604</v>
      </c>
      <c r="D205" t="s">
        <v>1575</v>
      </c>
      <c r="E205" t="s">
        <v>1070</v>
      </c>
      <c r="F205" t="s">
        <v>1605</v>
      </c>
      <c r="G205" t="s">
        <v>1596</v>
      </c>
      <c r="H205" t="s">
        <v>109</v>
      </c>
      <c r="I205" s="91">
        <v>281868</v>
      </c>
      <c r="J205" s="91">
        <v>1125</v>
      </c>
      <c r="K205" s="91">
        <v>0</v>
      </c>
      <c r="L205" s="91">
        <v>11412.482985000001</v>
      </c>
      <c r="M205" s="91">
        <v>4.4000000000000004</v>
      </c>
      <c r="N205" s="91">
        <v>0.56999999999999995</v>
      </c>
      <c r="O205" s="91">
        <v>0.08</v>
      </c>
    </row>
    <row r="206" spans="2:15">
      <c r="B206" t="s">
        <v>1606</v>
      </c>
      <c r="C206" t="s">
        <v>1604</v>
      </c>
      <c r="D206" t="s">
        <v>1575</v>
      </c>
      <c r="E206" t="s">
        <v>1070</v>
      </c>
      <c r="F206" t="s">
        <v>1605</v>
      </c>
      <c r="G206" t="s">
        <v>1596</v>
      </c>
      <c r="H206" t="s">
        <v>109</v>
      </c>
      <c r="I206" s="91">
        <v>27798</v>
      </c>
      <c r="J206" s="91">
        <v>1125</v>
      </c>
      <c r="K206" s="91">
        <v>0</v>
      </c>
      <c r="L206" s="91">
        <v>1125.5062725</v>
      </c>
      <c r="M206" s="91">
        <v>0.43</v>
      </c>
      <c r="N206" s="91">
        <v>0.06</v>
      </c>
      <c r="O206" s="91">
        <v>0.01</v>
      </c>
    </row>
    <row r="207" spans="2:15">
      <c r="B207" t="s">
        <v>1607</v>
      </c>
      <c r="C207" t="s">
        <v>1608</v>
      </c>
      <c r="D207" t="s">
        <v>1575</v>
      </c>
      <c r="E207" t="s">
        <v>1070</v>
      </c>
      <c r="F207" t="s">
        <v>1609</v>
      </c>
      <c r="G207" t="s">
        <v>1610</v>
      </c>
      <c r="H207" t="s">
        <v>109</v>
      </c>
      <c r="I207" s="91">
        <v>61940</v>
      </c>
      <c r="J207" s="91">
        <v>4073</v>
      </c>
      <c r="K207" s="91">
        <v>0</v>
      </c>
      <c r="L207" s="91">
        <v>9079.6155037999997</v>
      </c>
      <c r="M207" s="91">
        <v>0.85</v>
      </c>
      <c r="N207" s="91">
        <v>0.45</v>
      </c>
      <c r="O207" s="91">
        <v>0.06</v>
      </c>
    </row>
    <row r="208" spans="2:15">
      <c r="B208" t="s">
        <v>1611</v>
      </c>
      <c r="C208" t="s">
        <v>1612</v>
      </c>
      <c r="D208" t="s">
        <v>1575</v>
      </c>
      <c r="E208" t="s">
        <v>1070</v>
      </c>
      <c r="F208" t="s">
        <v>1613</v>
      </c>
      <c r="G208" t="s">
        <v>1614</v>
      </c>
      <c r="H208" t="s">
        <v>109</v>
      </c>
      <c r="I208" s="91">
        <v>186660</v>
      </c>
      <c r="J208" s="91">
        <v>3800</v>
      </c>
      <c r="K208" s="91">
        <v>0</v>
      </c>
      <c r="L208" s="91">
        <v>25527.994920000001</v>
      </c>
      <c r="M208" s="91">
        <v>0.45</v>
      </c>
      <c r="N208" s="91">
        <v>1.27</v>
      </c>
      <c r="O208" s="91">
        <v>0.18</v>
      </c>
    </row>
    <row r="209" spans="2:15">
      <c r="B209" s="92" t="s">
        <v>393</v>
      </c>
      <c r="E209" s="16"/>
      <c r="F209" s="16"/>
      <c r="G209" s="16"/>
      <c r="I209" s="93">
        <v>3349799</v>
      </c>
      <c r="K209" s="93">
        <v>0</v>
      </c>
      <c r="L209" s="93">
        <v>70703.156385520997</v>
      </c>
      <c r="N209" s="93">
        <v>3.51</v>
      </c>
      <c r="O209" s="93">
        <v>0.5</v>
      </c>
    </row>
    <row r="210" spans="2:15">
      <c r="B210" t="s">
        <v>1615</v>
      </c>
      <c r="C210" t="s">
        <v>1616</v>
      </c>
      <c r="D210" t="s">
        <v>1617</v>
      </c>
      <c r="E210" t="s">
        <v>1070</v>
      </c>
      <c r="F210" t="s">
        <v>1618</v>
      </c>
      <c r="G210" t="s">
        <v>1619</v>
      </c>
      <c r="H210" t="s">
        <v>109</v>
      </c>
      <c r="I210" s="91">
        <v>83704</v>
      </c>
      <c r="J210" s="91">
        <v>21.3</v>
      </c>
      <c r="K210" s="91">
        <v>0</v>
      </c>
      <c r="L210" s="91">
        <v>64.166398247999993</v>
      </c>
      <c r="M210" s="91">
        <v>0.02</v>
      </c>
      <c r="N210" s="91">
        <v>0</v>
      </c>
      <c r="O210" s="91">
        <v>0</v>
      </c>
    </row>
    <row r="211" spans="2:15">
      <c r="B211" t="s">
        <v>1620</v>
      </c>
      <c r="C211" t="s">
        <v>1621</v>
      </c>
      <c r="D211" t="s">
        <v>1622</v>
      </c>
      <c r="E211" t="s">
        <v>1070</v>
      </c>
      <c r="F211" t="s">
        <v>1623</v>
      </c>
      <c r="G211" t="s">
        <v>1619</v>
      </c>
      <c r="H211" t="s">
        <v>113</v>
      </c>
      <c r="I211" s="91">
        <v>2073967</v>
      </c>
      <c r="J211" s="91">
        <v>771.5</v>
      </c>
      <c r="K211" s="91">
        <v>0</v>
      </c>
      <c r="L211" s="91">
        <v>67449.162794236996</v>
      </c>
      <c r="M211" s="91">
        <v>0.19</v>
      </c>
      <c r="N211" s="91">
        <v>3.35</v>
      </c>
      <c r="O211" s="91">
        <v>0.48</v>
      </c>
    </row>
    <row r="212" spans="2:15">
      <c r="B212" t="s">
        <v>1624</v>
      </c>
      <c r="C212" t="s">
        <v>1625</v>
      </c>
      <c r="D212" t="s">
        <v>1617</v>
      </c>
      <c r="E212" t="s">
        <v>1070</v>
      </c>
      <c r="F212" t="s">
        <v>1626</v>
      </c>
      <c r="G212" t="s">
        <v>1619</v>
      </c>
      <c r="H212" t="s">
        <v>113</v>
      </c>
      <c r="I212" s="91">
        <v>1171811</v>
      </c>
      <c r="J212" s="91">
        <v>44</v>
      </c>
      <c r="K212" s="91">
        <v>0</v>
      </c>
      <c r="L212" s="91">
        <v>2173.4469193360001</v>
      </c>
      <c r="M212" s="91">
        <v>0.76</v>
      </c>
      <c r="N212" s="91">
        <v>0.11</v>
      </c>
      <c r="O212" s="91">
        <v>0.02</v>
      </c>
    </row>
    <row r="213" spans="2:15">
      <c r="B213" t="s">
        <v>1627</v>
      </c>
      <c r="C213" t="s">
        <v>1628</v>
      </c>
      <c r="D213" t="s">
        <v>1575</v>
      </c>
      <c r="E213" t="s">
        <v>1070</v>
      </c>
      <c r="F213" t="s">
        <v>1494</v>
      </c>
      <c r="G213" t="s">
        <v>1619</v>
      </c>
      <c r="H213" t="s">
        <v>109</v>
      </c>
      <c r="I213" s="91">
        <v>20317</v>
      </c>
      <c r="J213" s="91">
        <v>1390</v>
      </c>
      <c r="K213" s="91">
        <v>0</v>
      </c>
      <c r="L213" s="91">
        <v>1016.3802737</v>
      </c>
      <c r="M213" s="91">
        <v>0</v>
      </c>
      <c r="N213" s="91">
        <v>0.05</v>
      </c>
      <c r="O213" s="91">
        <v>0.01</v>
      </c>
    </row>
    <row r="214" spans="2:15">
      <c r="B214" t="s">
        <v>274</v>
      </c>
      <c r="E214" s="16"/>
      <c r="F214" s="16"/>
      <c r="G214" s="16"/>
    </row>
    <row r="215" spans="2:15">
      <c r="B215" t="s">
        <v>386</v>
      </c>
      <c r="E215" s="16"/>
      <c r="F215" s="16"/>
      <c r="G215" s="16"/>
    </row>
    <row r="216" spans="2:15">
      <c r="B216" t="s">
        <v>387</v>
      </c>
      <c r="E216" s="16"/>
      <c r="F216" s="16"/>
      <c r="G216" s="16"/>
    </row>
    <row r="217" spans="2:15">
      <c r="B217" t="s">
        <v>388</v>
      </c>
      <c r="E217" s="16"/>
      <c r="F217" s="16"/>
      <c r="G217" s="16"/>
    </row>
    <row r="218" spans="2:15">
      <c r="B218" t="s">
        <v>389</v>
      </c>
      <c r="E218" s="16"/>
      <c r="F218" s="16"/>
      <c r="G218" s="16"/>
    </row>
    <row r="219" spans="2:15">
      <c r="E219" s="16"/>
      <c r="F219" s="16"/>
      <c r="G219" s="16"/>
    </row>
    <row r="220" spans="2:15">
      <c r="E220" s="16"/>
      <c r="F220" s="16"/>
      <c r="G220" s="16"/>
    </row>
    <row r="221" spans="2:15">
      <c r="E221" s="16"/>
      <c r="F221" s="16"/>
      <c r="G221" s="16"/>
    </row>
    <row r="222" spans="2:15">
      <c r="E222" s="16"/>
      <c r="F222" s="16"/>
      <c r="G222" s="16"/>
    </row>
    <row r="223" spans="2:15">
      <c r="E223" s="16"/>
      <c r="F223" s="16"/>
      <c r="G223" s="16"/>
    </row>
    <row r="224" spans="2:15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 xr:uid="{00000000-0002-0000-0500-000000000000}">
      <formula1>$BH$6:$BH$11</formula1>
    </dataValidation>
    <dataValidation type="list" allowBlank="1" showInputMessage="1" showErrorMessage="1" sqref="H12:H334" xr:uid="{00000000-0002-0000-0500-000001000000}">
      <formula1>$BJ$6:$BJ$11</formula1>
    </dataValidation>
    <dataValidation type="list" allowBlank="1" showInputMessage="1" showErrorMessage="1" sqref="E12:E334" xr:uid="{00000000-0002-0000-0500-000002000000}">
      <formula1>$BF$6:$BF$11</formula1>
    </dataValidation>
    <dataValidation allowBlank="1" showInputMessage="1" showErrorMessage="1" sqref="A1 K9" xr:uid="{00000000-0002-0000-0500-000003000000}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indexed="44"/>
    <pageSetUpPr fitToPage="1"/>
  </sheetPr>
  <dimension ref="B1:BK22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218</v>
      </c>
    </row>
    <row r="2" spans="2:63">
      <c r="B2" s="2" t="s">
        <v>1</v>
      </c>
    </row>
    <row r="3" spans="2:63">
      <c r="B3" s="2" t="s">
        <v>2</v>
      </c>
      <c r="C3" t="s">
        <v>219</v>
      </c>
    </row>
    <row r="4" spans="2:63">
      <c r="B4" s="2" t="s">
        <v>3</v>
      </c>
      <c r="C4" t="s">
        <v>220</v>
      </c>
    </row>
    <row r="5" spans="2:63">
      <c r="B5" s="89" t="s">
        <v>221</v>
      </c>
      <c r="C5" t="s">
        <v>222</v>
      </c>
    </row>
    <row r="6" spans="2:63" ht="26.25" customHeight="1">
      <c r="B6" s="113" t="s">
        <v>69</v>
      </c>
      <c r="C6" s="114"/>
      <c r="D6" s="114"/>
      <c r="E6" s="114"/>
      <c r="F6" s="114"/>
      <c r="G6" s="114"/>
      <c r="H6" s="114"/>
      <c r="I6" s="114"/>
      <c r="J6" s="114"/>
      <c r="K6" s="114"/>
      <c r="L6" s="114"/>
      <c r="M6" s="114"/>
      <c r="N6" s="115"/>
      <c r="BK6" s="19"/>
    </row>
    <row r="7" spans="2:63" ht="26.25" customHeight="1">
      <c r="B7" s="113" t="s">
        <v>94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5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195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90">
        <v>2068529</v>
      </c>
      <c r="I11" s="7"/>
      <c r="J11" s="90">
        <v>0</v>
      </c>
      <c r="K11" s="90">
        <v>98892.955721859995</v>
      </c>
      <c r="L11" s="7"/>
      <c r="M11" s="90">
        <v>100</v>
      </c>
      <c r="N11" s="90">
        <v>0.7</v>
      </c>
      <c r="O11" s="35"/>
      <c r="BH11" s="16"/>
      <c r="BI11" s="19"/>
      <c r="BK11" s="16"/>
    </row>
    <row r="12" spans="2:63">
      <c r="B12" s="92" t="s">
        <v>226</v>
      </c>
      <c r="D12" s="16"/>
      <c r="E12" s="16"/>
      <c r="F12" s="16"/>
      <c r="G12" s="16"/>
      <c r="H12" s="93">
        <v>2064883</v>
      </c>
      <c r="J12" s="93">
        <v>0</v>
      </c>
      <c r="K12" s="93">
        <v>98599.155171799997</v>
      </c>
      <c r="M12" s="93">
        <v>99.7</v>
      </c>
      <c r="N12" s="93">
        <v>0.7</v>
      </c>
    </row>
    <row r="13" spans="2:63">
      <c r="B13" s="92" t="s">
        <v>1629</v>
      </c>
      <c r="D13" s="16"/>
      <c r="E13" s="16"/>
      <c r="F13" s="16"/>
      <c r="G13" s="16"/>
      <c r="H13" s="93">
        <v>0</v>
      </c>
      <c r="J13" s="93">
        <v>0</v>
      </c>
      <c r="K13" s="93">
        <v>0</v>
      </c>
      <c r="M13" s="93">
        <v>0</v>
      </c>
      <c r="N13" s="93">
        <v>0</v>
      </c>
    </row>
    <row r="14" spans="2:63">
      <c r="B14" t="s">
        <v>238</v>
      </c>
      <c r="C14" t="s">
        <v>238</v>
      </c>
      <c r="D14" s="16"/>
      <c r="E14" s="16"/>
      <c r="F14" t="s">
        <v>238</v>
      </c>
      <c r="G14" t="s">
        <v>238</v>
      </c>
      <c r="H14" s="91">
        <v>0</v>
      </c>
      <c r="I14" s="91">
        <v>0</v>
      </c>
      <c r="K14" s="91">
        <v>0</v>
      </c>
      <c r="L14" s="91">
        <v>0</v>
      </c>
      <c r="M14" s="91">
        <v>0</v>
      </c>
      <c r="N14" s="91">
        <v>0</v>
      </c>
    </row>
    <row r="15" spans="2:63">
      <c r="B15" s="92" t="s">
        <v>1630</v>
      </c>
      <c r="D15" s="16"/>
      <c r="E15" s="16"/>
      <c r="F15" s="16"/>
      <c r="G15" s="16"/>
      <c r="H15" s="93">
        <v>1730101</v>
      </c>
      <c r="J15" s="93">
        <v>0</v>
      </c>
      <c r="K15" s="93">
        <v>89303.966419999997</v>
      </c>
      <c r="M15" s="93">
        <v>90.3</v>
      </c>
      <c r="N15" s="93">
        <v>0.63</v>
      </c>
    </row>
    <row r="16" spans="2:63">
      <c r="B16" t="s">
        <v>1631</v>
      </c>
      <c r="C16" t="s">
        <v>1632</v>
      </c>
      <c r="D16" t="s">
        <v>103</v>
      </c>
      <c r="E16" t="s">
        <v>1633</v>
      </c>
      <c r="F16" t="s">
        <v>131</v>
      </c>
      <c r="G16" t="s">
        <v>105</v>
      </c>
      <c r="H16" s="91">
        <v>179521</v>
      </c>
      <c r="I16" s="91">
        <v>5033</v>
      </c>
      <c r="J16" s="91">
        <v>0</v>
      </c>
      <c r="K16" s="91">
        <v>9035.2919299999994</v>
      </c>
      <c r="L16" s="91">
        <v>1.22</v>
      </c>
      <c r="M16" s="91">
        <v>9.14</v>
      </c>
      <c r="N16" s="91">
        <v>0.06</v>
      </c>
    </row>
    <row r="17" spans="2:14">
      <c r="B17" t="s">
        <v>1634</v>
      </c>
      <c r="C17" t="s">
        <v>1635</v>
      </c>
      <c r="D17" t="s">
        <v>103</v>
      </c>
      <c r="E17" t="s">
        <v>1636</v>
      </c>
      <c r="F17" t="s">
        <v>131</v>
      </c>
      <c r="G17" t="s">
        <v>105</v>
      </c>
      <c r="H17" s="91">
        <v>590079</v>
      </c>
      <c r="I17" s="91">
        <v>4849</v>
      </c>
      <c r="J17" s="91">
        <v>0</v>
      </c>
      <c r="K17" s="91">
        <v>28612.930710000001</v>
      </c>
      <c r="L17" s="91">
        <v>2.81</v>
      </c>
      <c r="M17" s="91">
        <v>28.93</v>
      </c>
      <c r="N17" s="91">
        <v>0.2</v>
      </c>
    </row>
    <row r="18" spans="2:14">
      <c r="B18" t="s">
        <v>1637</v>
      </c>
      <c r="C18" t="s">
        <v>1638</v>
      </c>
      <c r="D18" t="s">
        <v>103</v>
      </c>
      <c r="E18" t="s">
        <v>1636</v>
      </c>
      <c r="F18" t="s">
        <v>131</v>
      </c>
      <c r="G18" t="s">
        <v>105</v>
      </c>
      <c r="H18" s="91">
        <v>960501</v>
      </c>
      <c r="I18" s="91">
        <v>5378</v>
      </c>
      <c r="J18" s="91">
        <v>0</v>
      </c>
      <c r="K18" s="91">
        <v>51655.743779999997</v>
      </c>
      <c r="L18" s="91">
        <v>1.35</v>
      </c>
      <c r="M18" s="91">
        <v>52.23</v>
      </c>
      <c r="N18" s="91">
        <v>0.36</v>
      </c>
    </row>
    <row r="19" spans="2:14">
      <c r="B19" s="92" t="s">
        <v>1639</v>
      </c>
      <c r="D19" s="16"/>
      <c r="E19" s="16"/>
      <c r="F19" s="16"/>
      <c r="G19" s="16"/>
      <c r="H19" s="93">
        <v>334782</v>
      </c>
      <c r="J19" s="93">
        <v>0</v>
      </c>
      <c r="K19" s="93">
        <v>9295.1887518000003</v>
      </c>
      <c r="M19" s="93">
        <v>9.4</v>
      </c>
      <c r="N19" s="93">
        <v>7.0000000000000007E-2</v>
      </c>
    </row>
    <row r="20" spans="2:14">
      <c r="B20" t="s">
        <v>1640</v>
      </c>
      <c r="C20" t="s">
        <v>1641</v>
      </c>
      <c r="D20" t="s">
        <v>103</v>
      </c>
      <c r="E20" t="s">
        <v>1642</v>
      </c>
      <c r="F20" t="s">
        <v>131</v>
      </c>
      <c r="G20" t="s">
        <v>105</v>
      </c>
      <c r="H20" s="91">
        <v>334782</v>
      </c>
      <c r="I20" s="91">
        <v>2776.49</v>
      </c>
      <c r="J20" s="91">
        <v>0</v>
      </c>
      <c r="K20" s="91">
        <v>9295.1887518000003</v>
      </c>
      <c r="L20" s="91">
        <v>0.56000000000000005</v>
      </c>
      <c r="M20" s="91">
        <v>9.4</v>
      </c>
      <c r="N20" s="91">
        <v>7.0000000000000007E-2</v>
      </c>
    </row>
    <row r="21" spans="2:14">
      <c r="B21" s="92" t="s">
        <v>1643</v>
      </c>
      <c r="D21" s="16"/>
      <c r="E21" s="16"/>
      <c r="F21" s="16"/>
      <c r="G21" s="16"/>
      <c r="H21" s="93">
        <v>0</v>
      </c>
      <c r="J21" s="93">
        <v>0</v>
      </c>
      <c r="K21" s="93">
        <v>0</v>
      </c>
      <c r="M21" s="93">
        <v>0</v>
      </c>
      <c r="N21" s="93">
        <v>0</v>
      </c>
    </row>
    <row r="22" spans="2:14">
      <c r="B22" t="s">
        <v>238</v>
      </c>
      <c r="C22" t="s">
        <v>238</v>
      </c>
      <c r="D22" s="16"/>
      <c r="E22" s="16"/>
      <c r="F22" t="s">
        <v>238</v>
      </c>
      <c r="G22" t="s">
        <v>238</v>
      </c>
      <c r="H22" s="91">
        <v>0</v>
      </c>
      <c r="I22" s="91">
        <v>0</v>
      </c>
      <c r="K22" s="91">
        <v>0</v>
      </c>
      <c r="L22" s="91">
        <v>0</v>
      </c>
      <c r="M22" s="91">
        <v>0</v>
      </c>
      <c r="N22" s="91">
        <v>0</v>
      </c>
    </row>
    <row r="23" spans="2:14">
      <c r="B23" s="92" t="s">
        <v>1067</v>
      </c>
      <c r="D23" s="16"/>
      <c r="E23" s="16"/>
      <c r="F23" s="16"/>
      <c r="G23" s="16"/>
      <c r="H23" s="93">
        <v>0</v>
      </c>
      <c r="J23" s="93">
        <v>0</v>
      </c>
      <c r="K23" s="93">
        <v>0</v>
      </c>
      <c r="M23" s="93">
        <v>0</v>
      </c>
      <c r="N23" s="93">
        <v>0</v>
      </c>
    </row>
    <row r="24" spans="2:14">
      <c r="B24" t="s">
        <v>238</v>
      </c>
      <c r="C24" t="s">
        <v>238</v>
      </c>
      <c r="D24" s="16"/>
      <c r="E24" s="16"/>
      <c r="F24" t="s">
        <v>238</v>
      </c>
      <c r="G24" t="s">
        <v>238</v>
      </c>
      <c r="H24" s="91">
        <v>0</v>
      </c>
      <c r="I24" s="91">
        <v>0</v>
      </c>
      <c r="K24" s="91">
        <v>0</v>
      </c>
      <c r="L24" s="91">
        <v>0</v>
      </c>
      <c r="M24" s="91">
        <v>0</v>
      </c>
      <c r="N24" s="91">
        <v>0</v>
      </c>
    </row>
    <row r="25" spans="2:14">
      <c r="B25" s="92" t="s">
        <v>1644</v>
      </c>
      <c r="D25" s="16"/>
      <c r="E25" s="16"/>
      <c r="F25" s="16"/>
      <c r="G25" s="16"/>
      <c r="H25" s="93">
        <v>0</v>
      </c>
      <c r="J25" s="93">
        <v>0</v>
      </c>
      <c r="K25" s="93">
        <v>0</v>
      </c>
      <c r="M25" s="93">
        <v>0</v>
      </c>
      <c r="N25" s="93">
        <v>0</v>
      </c>
    </row>
    <row r="26" spans="2:14">
      <c r="B26" t="s">
        <v>238</v>
      </c>
      <c r="C26" t="s">
        <v>238</v>
      </c>
      <c r="D26" s="16"/>
      <c r="E26" s="16"/>
      <c r="F26" t="s">
        <v>238</v>
      </c>
      <c r="G26" t="s">
        <v>238</v>
      </c>
      <c r="H26" s="91">
        <v>0</v>
      </c>
      <c r="I26" s="91">
        <v>0</v>
      </c>
      <c r="K26" s="91">
        <v>0</v>
      </c>
      <c r="L26" s="91">
        <v>0</v>
      </c>
      <c r="M26" s="91">
        <v>0</v>
      </c>
      <c r="N26" s="91">
        <v>0</v>
      </c>
    </row>
    <row r="27" spans="2:14">
      <c r="B27" s="92" t="s">
        <v>272</v>
      </c>
      <c r="D27" s="16"/>
      <c r="E27" s="16"/>
      <c r="F27" s="16"/>
      <c r="G27" s="16"/>
      <c r="H27" s="93">
        <v>3646</v>
      </c>
      <c r="J27" s="93">
        <v>0</v>
      </c>
      <c r="K27" s="93">
        <v>293.80055005999998</v>
      </c>
      <c r="M27" s="93">
        <v>0.3</v>
      </c>
      <c r="N27" s="93">
        <v>0</v>
      </c>
    </row>
    <row r="28" spans="2:14">
      <c r="B28" s="92" t="s">
        <v>1645</v>
      </c>
      <c r="D28" s="16"/>
      <c r="E28" s="16"/>
      <c r="F28" s="16"/>
      <c r="G28" s="16"/>
      <c r="H28" s="93">
        <v>3646</v>
      </c>
      <c r="J28" s="93">
        <v>0</v>
      </c>
      <c r="K28" s="93">
        <v>293.80055005999998</v>
      </c>
      <c r="M28" s="93">
        <v>0.3</v>
      </c>
      <c r="N28" s="93">
        <v>0</v>
      </c>
    </row>
    <row r="29" spans="2:14">
      <c r="B29" t="s">
        <v>1646</v>
      </c>
      <c r="C29" t="s">
        <v>1647</v>
      </c>
      <c r="D29" t="s">
        <v>126</v>
      </c>
      <c r="E29" t="s">
        <v>1648</v>
      </c>
      <c r="F29" t="s">
        <v>1649</v>
      </c>
      <c r="G29" t="s">
        <v>109</v>
      </c>
      <c r="H29" s="91">
        <v>3646</v>
      </c>
      <c r="I29" s="91">
        <v>2239</v>
      </c>
      <c r="J29" s="91">
        <v>0</v>
      </c>
      <c r="K29" s="91">
        <v>293.80055005999998</v>
      </c>
      <c r="L29" s="91">
        <v>0.01</v>
      </c>
      <c r="M29" s="91">
        <v>0.3</v>
      </c>
      <c r="N29" s="91">
        <v>0</v>
      </c>
    </row>
    <row r="30" spans="2:14">
      <c r="B30" s="92" t="s">
        <v>1650</v>
      </c>
      <c r="D30" s="16"/>
      <c r="E30" s="16"/>
      <c r="F30" s="16"/>
      <c r="G30" s="16"/>
      <c r="H30" s="93">
        <v>0</v>
      </c>
      <c r="J30" s="93">
        <v>0</v>
      </c>
      <c r="K30" s="93">
        <v>0</v>
      </c>
      <c r="M30" s="93">
        <v>0</v>
      </c>
      <c r="N30" s="93">
        <v>0</v>
      </c>
    </row>
    <row r="31" spans="2:14">
      <c r="B31" t="s">
        <v>238</v>
      </c>
      <c r="C31" t="s">
        <v>238</v>
      </c>
      <c r="D31" s="16"/>
      <c r="E31" s="16"/>
      <c r="F31" t="s">
        <v>238</v>
      </c>
      <c r="G31" t="s">
        <v>238</v>
      </c>
      <c r="H31" s="91">
        <v>0</v>
      </c>
      <c r="I31" s="91">
        <v>0</v>
      </c>
      <c r="K31" s="91">
        <v>0</v>
      </c>
      <c r="L31" s="91">
        <v>0</v>
      </c>
      <c r="M31" s="91">
        <v>0</v>
      </c>
      <c r="N31" s="91">
        <v>0</v>
      </c>
    </row>
    <row r="32" spans="2:14">
      <c r="B32" s="92" t="s">
        <v>1067</v>
      </c>
      <c r="D32" s="16"/>
      <c r="E32" s="16"/>
      <c r="F32" s="16"/>
      <c r="G32" s="16"/>
      <c r="H32" s="93">
        <v>0</v>
      </c>
      <c r="J32" s="93">
        <v>0</v>
      </c>
      <c r="K32" s="93">
        <v>0</v>
      </c>
      <c r="M32" s="93">
        <v>0</v>
      </c>
      <c r="N32" s="93">
        <v>0</v>
      </c>
    </row>
    <row r="33" spans="2:14">
      <c r="B33" t="s">
        <v>238</v>
      </c>
      <c r="C33" t="s">
        <v>238</v>
      </c>
      <c r="D33" s="16"/>
      <c r="E33" s="16"/>
      <c r="F33" t="s">
        <v>238</v>
      </c>
      <c r="G33" t="s">
        <v>238</v>
      </c>
      <c r="H33" s="91">
        <v>0</v>
      </c>
      <c r="I33" s="91">
        <v>0</v>
      </c>
      <c r="K33" s="91">
        <v>0</v>
      </c>
      <c r="L33" s="91">
        <v>0</v>
      </c>
      <c r="M33" s="91">
        <v>0</v>
      </c>
      <c r="N33" s="91">
        <v>0</v>
      </c>
    </row>
    <row r="34" spans="2:14">
      <c r="B34" s="92" t="s">
        <v>1644</v>
      </c>
      <c r="D34" s="16"/>
      <c r="E34" s="16"/>
      <c r="F34" s="16"/>
      <c r="G34" s="16"/>
      <c r="H34" s="93">
        <v>0</v>
      </c>
      <c r="J34" s="93">
        <v>0</v>
      </c>
      <c r="K34" s="93">
        <v>0</v>
      </c>
      <c r="M34" s="93">
        <v>0</v>
      </c>
      <c r="N34" s="93">
        <v>0</v>
      </c>
    </row>
    <row r="35" spans="2:14">
      <c r="B35" t="s">
        <v>238</v>
      </c>
      <c r="C35" t="s">
        <v>238</v>
      </c>
      <c r="D35" s="16"/>
      <c r="E35" s="16"/>
      <c r="F35" t="s">
        <v>238</v>
      </c>
      <c r="G35" t="s">
        <v>238</v>
      </c>
      <c r="H35" s="91">
        <v>0</v>
      </c>
      <c r="I35" s="91">
        <v>0</v>
      </c>
      <c r="K35" s="91">
        <v>0</v>
      </c>
      <c r="L35" s="91">
        <v>0</v>
      </c>
      <c r="M35" s="91">
        <v>0</v>
      </c>
      <c r="N35" s="91">
        <v>0</v>
      </c>
    </row>
    <row r="36" spans="2:14">
      <c r="B36" t="s">
        <v>274</v>
      </c>
      <c r="D36" s="16"/>
      <c r="E36" s="16"/>
      <c r="F36" s="16"/>
      <c r="G36" s="16"/>
    </row>
    <row r="37" spans="2:14">
      <c r="B37" t="s">
        <v>386</v>
      </c>
      <c r="D37" s="16"/>
      <c r="E37" s="16"/>
      <c r="F37" s="16"/>
      <c r="G37" s="16"/>
    </row>
    <row r="38" spans="2:14">
      <c r="B38" t="s">
        <v>387</v>
      </c>
      <c r="D38" s="16"/>
      <c r="E38" s="16"/>
      <c r="F38" s="16"/>
      <c r="G38" s="16"/>
    </row>
    <row r="39" spans="2:14">
      <c r="B39" t="s">
        <v>388</v>
      </c>
      <c r="D39" s="16"/>
      <c r="E39" s="16"/>
      <c r="F39" s="16"/>
      <c r="G39" s="16"/>
    </row>
    <row r="40" spans="2:14">
      <c r="B40" t="s">
        <v>389</v>
      </c>
      <c r="D40" s="16"/>
      <c r="E40" s="16"/>
      <c r="F40" s="16"/>
      <c r="G40" s="16"/>
    </row>
    <row r="41" spans="2:14">
      <c r="D41" s="16"/>
      <c r="E41" s="16"/>
      <c r="F41" s="16"/>
      <c r="G41" s="16"/>
    </row>
    <row r="42" spans="2:14">
      <c r="D42" s="16"/>
      <c r="E42" s="16"/>
      <c r="F42" s="16"/>
      <c r="G42" s="16"/>
    </row>
    <row r="43" spans="2:14">
      <c r="D43" s="16"/>
      <c r="E43" s="16"/>
      <c r="F43" s="16"/>
      <c r="G43" s="16"/>
    </row>
    <row r="44" spans="2:14"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 xr:uid="{00000000-0002-0000-0600-000000000000}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indexed="44"/>
    <pageSetUpPr fitToPage="1"/>
  </sheetPr>
  <dimension ref="B1:BM297"/>
  <sheetViews>
    <sheetView rightToLeft="1" workbookViewId="0">
      <selection activeCell="O8" sqref="O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218</v>
      </c>
    </row>
    <row r="2" spans="2:65">
      <c r="B2" s="2" t="s">
        <v>1</v>
      </c>
    </row>
    <row r="3" spans="2:65">
      <c r="B3" s="2" t="s">
        <v>2</v>
      </c>
      <c r="C3" t="s">
        <v>219</v>
      </c>
    </row>
    <row r="4" spans="2:65">
      <c r="B4" s="2" t="s">
        <v>3</v>
      </c>
      <c r="C4" t="s">
        <v>220</v>
      </c>
    </row>
    <row r="5" spans="2:65">
      <c r="B5" s="89" t="s">
        <v>221</v>
      </c>
      <c r="C5" t="s">
        <v>222</v>
      </c>
    </row>
    <row r="6" spans="2:65" ht="26.25" customHeight="1">
      <c r="B6" s="113" t="s">
        <v>69</v>
      </c>
      <c r="C6" s="114"/>
      <c r="D6" s="114"/>
      <c r="E6" s="114"/>
      <c r="F6" s="114"/>
      <c r="G6" s="114"/>
      <c r="H6" s="114"/>
      <c r="I6" s="114"/>
      <c r="J6" s="114"/>
      <c r="K6" s="114"/>
      <c r="L6" s="114"/>
      <c r="M6" s="114"/>
      <c r="N6" s="114"/>
      <c r="O6" s="115"/>
    </row>
    <row r="7" spans="2:65" ht="26.25" customHeight="1">
      <c r="B7" s="113" t="s">
        <v>96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5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90">
        <v>0</v>
      </c>
      <c r="K11" s="7"/>
      <c r="L11" s="90">
        <v>0</v>
      </c>
      <c r="M11" s="7"/>
      <c r="N11" s="90">
        <v>0</v>
      </c>
      <c r="O11" s="90">
        <v>0</v>
      </c>
      <c r="P11" s="35"/>
      <c r="BG11" s="16"/>
      <c r="BH11" s="19"/>
      <c r="BI11" s="16"/>
      <c r="BM11" s="16"/>
    </row>
    <row r="12" spans="2:65">
      <c r="B12" s="92" t="s">
        <v>226</v>
      </c>
      <c r="C12" s="16"/>
      <c r="D12" s="16"/>
      <c r="E12" s="16"/>
      <c r="J12" s="93">
        <v>0</v>
      </c>
      <c r="L12" s="93">
        <v>0</v>
      </c>
      <c r="N12" s="93">
        <v>0</v>
      </c>
      <c r="O12" s="93">
        <v>0</v>
      </c>
    </row>
    <row r="13" spans="2:65">
      <c r="B13" s="92" t="s">
        <v>1651</v>
      </c>
      <c r="C13" s="16"/>
      <c r="D13" s="16"/>
      <c r="E13" s="16"/>
      <c r="J13" s="93">
        <v>0</v>
      </c>
      <c r="L13" s="93">
        <v>0</v>
      </c>
      <c r="N13" s="93">
        <v>0</v>
      </c>
      <c r="O13" s="93">
        <v>0</v>
      </c>
    </row>
    <row r="14" spans="2:65">
      <c r="B14" t="s">
        <v>238</v>
      </c>
      <c r="C14" t="s">
        <v>238</v>
      </c>
      <c r="D14" s="16"/>
      <c r="E14" s="16"/>
      <c r="F14" t="s">
        <v>238</v>
      </c>
      <c r="G14" t="s">
        <v>238</v>
      </c>
      <c r="I14" t="s">
        <v>238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</row>
    <row r="15" spans="2:65">
      <c r="B15" s="92" t="s">
        <v>1652</v>
      </c>
      <c r="C15" s="16"/>
      <c r="D15" s="16"/>
      <c r="E15" s="16"/>
      <c r="J15" s="93">
        <v>0</v>
      </c>
      <c r="L15" s="93">
        <v>0</v>
      </c>
      <c r="N15" s="93">
        <v>0</v>
      </c>
      <c r="O15" s="93">
        <v>0</v>
      </c>
    </row>
    <row r="16" spans="2:65">
      <c r="B16" t="s">
        <v>238</v>
      </c>
      <c r="C16" t="s">
        <v>238</v>
      </c>
      <c r="D16" s="16"/>
      <c r="E16" s="16"/>
      <c r="F16" t="s">
        <v>238</v>
      </c>
      <c r="G16" t="s">
        <v>238</v>
      </c>
      <c r="I16" t="s">
        <v>238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</row>
    <row r="17" spans="2:15">
      <c r="B17" s="92" t="s">
        <v>93</v>
      </c>
      <c r="C17" s="16"/>
      <c r="D17" s="16"/>
      <c r="E17" s="16"/>
      <c r="J17" s="93">
        <v>0</v>
      </c>
      <c r="L17" s="93">
        <v>0</v>
      </c>
      <c r="N17" s="93">
        <v>0</v>
      </c>
      <c r="O17" s="93">
        <v>0</v>
      </c>
    </row>
    <row r="18" spans="2:15">
      <c r="B18" t="s">
        <v>238</v>
      </c>
      <c r="C18" t="s">
        <v>238</v>
      </c>
      <c r="D18" s="16"/>
      <c r="E18" s="16"/>
      <c r="F18" t="s">
        <v>238</v>
      </c>
      <c r="G18" t="s">
        <v>238</v>
      </c>
      <c r="I18" t="s">
        <v>238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</row>
    <row r="19" spans="2:15">
      <c r="B19" s="92" t="s">
        <v>1067</v>
      </c>
      <c r="C19" s="16"/>
      <c r="D19" s="16"/>
      <c r="E19" s="16"/>
      <c r="J19" s="93">
        <v>0</v>
      </c>
      <c r="L19" s="93">
        <v>0</v>
      </c>
      <c r="N19" s="93">
        <v>0</v>
      </c>
      <c r="O19" s="93">
        <v>0</v>
      </c>
    </row>
    <row r="20" spans="2:15">
      <c r="B20" t="s">
        <v>238</v>
      </c>
      <c r="C20" t="s">
        <v>238</v>
      </c>
      <c r="D20" s="16"/>
      <c r="E20" s="16"/>
      <c r="F20" t="s">
        <v>238</v>
      </c>
      <c r="G20" t="s">
        <v>238</v>
      </c>
      <c r="I20" t="s">
        <v>238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</row>
    <row r="21" spans="2:15">
      <c r="B21" s="92" t="s">
        <v>272</v>
      </c>
      <c r="C21" s="16"/>
      <c r="D21" s="16"/>
      <c r="E21" s="16"/>
      <c r="J21" s="93">
        <v>0</v>
      </c>
      <c r="L21" s="93">
        <v>0</v>
      </c>
      <c r="N21" s="93">
        <v>0</v>
      </c>
      <c r="O21" s="93">
        <v>0</v>
      </c>
    </row>
    <row r="22" spans="2:15">
      <c r="B22" s="92" t="s">
        <v>1651</v>
      </c>
      <c r="C22" s="16"/>
      <c r="D22" s="16"/>
      <c r="E22" s="16"/>
      <c r="J22" s="93">
        <v>0</v>
      </c>
      <c r="L22" s="93">
        <v>0</v>
      </c>
      <c r="N22" s="93">
        <v>0</v>
      </c>
      <c r="O22" s="93">
        <v>0</v>
      </c>
    </row>
    <row r="23" spans="2:15">
      <c r="B23" t="s">
        <v>238</v>
      </c>
      <c r="C23" t="s">
        <v>238</v>
      </c>
      <c r="D23" s="16"/>
      <c r="E23" s="16"/>
      <c r="F23" t="s">
        <v>238</v>
      </c>
      <c r="G23" t="s">
        <v>238</v>
      </c>
      <c r="I23" t="s">
        <v>238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</row>
    <row r="24" spans="2:15">
      <c r="B24" s="92" t="s">
        <v>1652</v>
      </c>
      <c r="C24" s="16"/>
      <c r="D24" s="16"/>
      <c r="E24" s="16"/>
      <c r="J24" s="93">
        <v>0</v>
      </c>
      <c r="L24" s="93">
        <v>0</v>
      </c>
      <c r="N24" s="93">
        <v>0</v>
      </c>
      <c r="O24" s="93">
        <v>0</v>
      </c>
    </row>
    <row r="25" spans="2:15">
      <c r="B25" t="s">
        <v>238</v>
      </c>
      <c r="C25" t="s">
        <v>238</v>
      </c>
      <c r="D25" s="16"/>
      <c r="E25" s="16"/>
      <c r="F25" t="s">
        <v>238</v>
      </c>
      <c r="G25" t="s">
        <v>238</v>
      </c>
      <c r="I25" t="s">
        <v>238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</row>
    <row r="26" spans="2:15">
      <c r="B26" s="92" t="s">
        <v>93</v>
      </c>
      <c r="C26" s="16"/>
      <c r="D26" s="16"/>
      <c r="E26" s="16"/>
      <c r="J26" s="93">
        <v>0</v>
      </c>
      <c r="L26" s="93">
        <v>0</v>
      </c>
      <c r="N26" s="93">
        <v>0</v>
      </c>
      <c r="O26" s="93">
        <v>0</v>
      </c>
    </row>
    <row r="27" spans="2:15">
      <c r="B27" t="s">
        <v>238</v>
      </c>
      <c r="C27" t="s">
        <v>238</v>
      </c>
      <c r="D27" s="16"/>
      <c r="E27" s="16"/>
      <c r="F27" t="s">
        <v>238</v>
      </c>
      <c r="G27" t="s">
        <v>238</v>
      </c>
      <c r="I27" t="s">
        <v>238</v>
      </c>
      <c r="J27" s="91">
        <v>0</v>
      </c>
      <c r="K27" s="91">
        <v>0</v>
      </c>
      <c r="L27" s="91">
        <v>0</v>
      </c>
      <c r="M27" s="91">
        <v>0</v>
      </c>
      <c r="N27" s="91">
        <v>0</v>
      </c>
      <c r="O27" s="91">
        <v>0</v>
      </c>
    </row>
    <row r="28" spans="2:15">
      <c r="B28" s="92" t="s">
        <v>1067</v>
      </c>
      <c r="C28" s="16"/>
      <c r="D28" s="16"/>
      <c r="E28" s="16"/>
      <c r="J28" s="93">
        <v>0</v>
      </c>
      <c r="L28" s="93">
        <v>0</v>
      </c>
      <c r="N28" s="93">
        <v>0</v>
      </c>
      <c r="O28" s="93">
        <v>0</v>
      </c>
    </row>
    <row r="29" spans="2:15">
      <c r="B29" t="s">
        <v>238</v>
      </c>
      <c r="C29" t="s">
        <v>238</v>
      </c>
      <c r="D29" s="16"/>
      <c r="E29" s="16"/>
      <c r="F29" t="s">
        <v>238</v>
      </c>
      <c r="G29" t="s">
        <v>238</v>
      </c>
      <c r="I29" t="s">
        <v>238</v>
      </c>
      <c r="J29" s="91">
        <v>0</v>
      </c>
      <c r="K29" s="91">
        <v>0</v>
      </c>
      <c r="L29" s="91">
        <v>0</v>
      </c>
      <c r="M29" s="91">
        <v>0</v>
      </c>
      <c r="N29" s="91">
        <v>0</v>
      </c>
      <c r="O29" s="91">
        <v>0</v>
      </c>
    </row>
    <row r="30" spans="2:15">
      <c r="B30" t="s">
        <v>274</v>
      </c>
      <c r="C30" s="16"/>
      <c r="D30" s="16"/>
      <c r="E30" s="16"/>
    </row>
    <row r="31" spans="2:15">
      <c r="B31" t="s">
        <v>386</v>
      </c>
      <c r="C31" s="16"/>
      <c r="D31" s="16"/>
      <c r="E31" s="16"/>
    </row>
    <row r="32" spans="2:15">
      <c r="B32" t="s">
        <v>387</v>
      </c>
      <c r="C32" s="16"/>
      <c r="D32" s="16"/>
      <c r="E32" s="16"/>
    </row>
    <row r="33" spans="2:5">
      <c r="B33" t="s">
        <v>388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 xr:uid="{00000000-0002-0000-0700-000000000000}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indexed="44"/>
    <pageSetUpPr fitToPage="1"/>
  </sheetPr>
  <dimension ref="B1:BH786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218</v>
      </c>
    </row>
    <row r="2" spans="2:60">
      <c r="B2" s="2" t="s">
        <v>1</v>
      </c>
    </row>
    <row r="3" spans="2:60">
      <c r="B3" s="2" t="s">
        <v>2</v>
      </c>
      <c r="C3" t="s">
        <v>219</v>
      </c>
    </row>
    <row r="4" spans="2:60">
      <c r="B4" s="2" t="s">
        <v>3</v>
      </c>
      <c r="C4" t="s">
        <v>220</v>
      </c>
    </row>
    <row r="5" spans="2:60">
      <c r="B5" s="89" t="s">
        <v>221</v>
      </c>
      <c r="C5" t="s">
        <v>222</v>
      </c>
    </row>
    <row r="6" spans="2:60" ht="26.25" customHeight="1">
      <c r="B6" s="113" t="s">
        <v>69</v>
      </c>
      <c r="C6" s="114"/>
      <c r="D6" s="114"/>
      <c r="E6" s="114"/>
      <c r="F6" s="114"/>
      <c r="G6" s="114"/>
      <c r="H6" s="114"/>
      <c r="I6" s="114"/>
      <c r="J6" s="114"/>
      <c r="K6" s="114"/>
      <c r="L6" s="115"/>
    </row>
    <row r="7" spans="2:60" ht="26.25" customHeight="1">
      <c r="B7" s="113" t="s">
        <v>98</v>
      </c>
      <c r="C7" s="114"/>
      <c r="D7" s="114"/>
      <c r="E7" s="114"/>
      <c r="F7" s="114"/>
      <c r="G7" s="114"/>
      <c r="H7" s="114"/>
      <c r="I7" s="114"/>
      <c r="J7" s="114"/>
      <c r="K7" s="114"/>
      <c r="L7" s="115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90">
        <v>89320</v>
      </c>
      <c r="H11" s="7"/>
      <c r="I11" s="90">
        <v>25.329879999999999</v>
      </c>
      <c r="J11" s="25"/>
      <c r="K11" s="90">
        <v>100</v>
      </c>
      <c r="L11" s="90">
        <v>0</v>
      </c>
      <c r="BC11" s="16"/>
      <c r="BD11" s="19"/>
      <c r="BE11" s="16"/>
      <c r="BG11" s="16"/>
    </row>
    <row r="12" spans="2:60">
      <c r="B12" s="92" t="s">
        <v>226</v>
      </c>
      <c r="D12" s="16"/>
      <c r="E12" s="16"/>
      <c r="G12" s="93">
        <v>89320</v>
      </c>
      <c r="I12" s="93">
        <v>25.329879999999999</v>
      </c>
      <c r="K12" s="93">
        <v>100</v>
      </c>
      <c r="L12" s="93">
        <v>0</v>
      </c>
    </row>
    <row r="13" spans="2:60">
      <c r="B13" s="92" t="s">
        <v>1653</v>
      </c>
      <c r="D13" s="16"/>
      <c r="E13" s="16"/>
      <c r="G13" s="93">
        <v>89320</v>
      </c>
      <c r="I13" s="93">
        <v>25.329879999999999</v>
      </c>
      <c r="K13" s="93">
        <v>100</v>
      </c>
      <c r="L13" s="93">
        <v>0</v>
      </c>
    </row>
    <row r="14" spans="2:60">
      <c r="B14" t="s">
        <v>1654</v>
      </c>
      <c r="C14" t="s">
        <v>1655</v>
      </c>
      <c r="D14" t="s">
        <v>103</v>
      </c>
      <c r="E14" t="s">
        <v>441</v>
      </c>
      <c r="F14" t="s">
        <v>105</v>
      </c>
      <c r="G14" s="91">
        <v>89000</v>
      </c>
      <c r="H14" s="91">
        <v>27.9</v>
      </c>
      <c r="I14" s="91">
        <v>24.831</v>
      </c>
      <c r="J14" s="91">
        <v>1.5</v>
      </c>
      <c r="K14" s="91">
        <v>98.03</v>
      </c>
      <c r="L14" s="91">
        <v>0</v>
      </c>
    </row>
    <row r="15" spans="2:60">
      <c r="B15" t="s">
        <v>1656</v>
      </c>
      <c r="C15" t="s">
        <v>1657</v>
      </c>
      <c r="D15" t="s">
        <v>103</v>
      </c>
      <c r="E15" t="s">
        <v>131</v>
      </c>
      <c r="F15" t="s">
        <v>105</v>
      </c>
      <c r="G15" s="91">
        <v>320</v>
      </c>
      <c r="H15" s="91">
        <v>155.9</v>
      </c>
      <c r="I15" s="91">
        <v>0.49887999999999999</v>
      </c>
      <c r="J15" s="91">
        <v>0.01</v>
      </c>
      <c r="K15" s="91">
        <v>1.97</v>
      </c>
      <c r="L15" s="91">
        <v>0</v>
      </c>
    </row>
    <row r="16" spans="2:60">
      <c r="B16" s="92" t="s">
        <v>272</v>
      </c>
      <c r="D16" s="16"/>
      <c r="E16" s="16"/>
      <c r="G16" s="93">
        <v>0</v>
      </c>
      <c r="I16" s="93">
        <v>0</v>
      </c>
      <c r="K16" s="93">
        <v>0</v>
      </c>
      <c r="L16" s="93">
        <v>0</v>
      </c>
    </row>
    <row r="17" spans="2:12">
      <c r="B17" s="92" t="s">
        <v>1658</v>
      </c>
      <c r="D17" s="16"/>
      <c r="E17" s="16"/>
      <c r="G17" s="93">
        <v>0</v>
      </c>
      <c r="I17" s="93">
        <v>0</v>
      </c>
      <c r="K17" s="93">
        <v>0</v>
      </c>
      <c r="L17" s="93">
        <v>0</v>
      </c>
    </row>
    <row r="18" spans="2:12">
      <c r="B18" t="s">
        <v>238</v>
      </c>
      <c r="C18" t="s">
        <v>238</v>
      </c>
      <c r="D18" s="16"/>
      <c r="E18" t="s">
        <v>238</v>
      </c>
      <c r="F18" t="s">
        <v>238</v>
      </c>
      <c r="G18" s="91">
        <v>0</v>
      </c>
      <c r="H18" s="91">
        <v>0</v>
      </c>
      <c r="I18" s="91">
        <v>0</v>
      </c>
      <c r="J18" s="91">
        <v>0</v>
      </c>
      <c r="K18" s="91">
        <v>0</v>
      </c>
      <c r="L18" s="91">
        <v>0</v>
      </c>
    </row>
    <row r="19" spans="2:12">
      <c r="B19" t="s">
        <v>274</v>
      </c>
      <c r="D19" s="16"/>
      <c r="E19" s="16"/>
    </row>
    <row r="20" spans="2:12">
      <c r="B20" t="s">
        <v>386</v>
      </c>
      <c r="D20" s="16"/>
      <c r="E20" s="16"/>
    </row>
    <row r="21" spans="2:12">
      <c r="B21" t="s">
        <v>387</v>
      </c>
      <c r="D21" s="16"/>
      <c r="E21" s="16"/>
    </row>
    <row r="22" spans="2:12">
      <c r="B22" t="s">
        <v>388</v>
      </c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 xr:uid="{00000000-0002-0000-0800-000000000000}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31</vt:i4>
      </vt:variant>
      <vt:variant>
        <vt:lpstr>טווחים בעלי שם</vt:lpstr>
      </vt:variant>
      <vt:variant>
        <vt:i4>27</vt:i4>
      </vt:variant>
    </vt:vector>
  </HeadingPairs>
  <TitlesOfParts>
    <vt:vector size="58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T18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יעל ברקוביץ'</cp:lastModifiedBy>
  <dcterms:created xsi:type="dcterms:W3CDTF">2015-11-10T09:34:27Z</dcterms:created>
  <dcterms:modified xsi:type="dcterms:W3CDTF">2018-12-16T11:28:55Z</dcterms:modified>
</cp:coreProperties>
</file>