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J22" i="2"/>
  <c r="L22" i="2" s="1"/>
  <c r="L21" i="2"/>
  <c r="L20" i="2"/>
  <c r="L19" i="2"/>
  <c r="L18" i="2"/>
  <c r="L17" i="2"/>
  <c r="L16" i="2"/>
  <c r="L15" i="2"/>
  <c r="J14" i="2"/>
  <c r="L14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9" i="27"/>
  <c r="C12" i="27"/>
  <c r="C11" i="27" s="1"/>
  <c r="J13" i="2" l="1"/>
  <c r="L13" i="2" l="1"/>
  <c r="J12" i="2"/>
  <c r="J11" i="2" l="1"/>
  <c r="L12" i="2"/>
  <c r="K21" i="2" l="1"/>
  <c r="K19" i="2"/>
  <c r="K17" i="2"/>
  <c r="K15" i="2"/>
  <c r="K11" i="2"/>
  <c r="K36" i="2"/>
  <c r="K34" i="2"/>
  <c r="K32" i="2"/>
  <c r="K30" i="2"/>
  <c r="K28" i="2"/>
  <c r="K26" i="2"/>
  <c r="K24" i="2"/>
  <c r="K22" i="2"/>
  <c r="K20" i="2"/>
  <c r="K18" i="2"/>
  <c r="K16" i="2"/>
  <c r="L11" i="2"/>
  <c r="K35" i="2"/>
  <c r="K33" i="2"/>
  <c r="K31" i="2"/>
  <c r="K29" i="2"/>
  <c r="K27" i="2"/>
  <c r="K25" i="2"/>
  <c r="K23" i="2"/>
  <c r="K14" i="2"/>
  <c r="K13" i="2"/>
  <c r="K12" i="2"/>
</calcChain>
</file>

<file path=xl/sharedStrings.xml><?xml version="1.0" encoding="utf-8"?>
<sst xmlns="http://schemas.openxmlformats.org/spreadsheetml/2006/main" count="5471" uniqueCount="1442">
  <si>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</si>
  <si>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</si>
  <si>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</si>
  <si>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</si>
  <si>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</si>
  <si>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</si>
  <si>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</si>
  <si>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</si>
  <si>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</si>
  <si>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</si>
  <si>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</si>
  <si>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</si>
  <si>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</si>
  <si>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</si>
  <si>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</si>
  <si>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</si>
  <si>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</si>
  <si>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</si>
  <si>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</si>
  <si>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</si>
  <si>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</si>
  <si>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</si>
  <si>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</si>
  <si>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</si>
  <si>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</si>
  <si>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</si>
  <si>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</si>
  <si>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</si>
  <si>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</si>
  <si>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</si>
  <si>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</si>
  <si>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</si>
  <si>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</si>
  <si>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</si>
  <si>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</si>
  <si>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</si>
  <si>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</si>
  <si>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</si>
  <si>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</si>
  <si>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</si>
  <si>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</si>
  <si>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</si>
  <si>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</si>
  <si>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</si>
  <si>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</si>
  <si>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</si>
  <si>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</si>
  <si>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</si>
  <si>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</si>
  <si>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</si>
  <si>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</si>
  <si>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</si>
  <si>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</si>
  <si>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</si>
  <si>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</si>
  <si>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</si>
  <si>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</si>
  <si>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</si>
  <si>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</si>
  <si>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</si>
  <si>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</si>
  <si>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</si>
  <si>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</si>
  <si>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</si>
  <si>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</si>
  <si>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</si>
  <si>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</si>
  <si>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</si>
  <si>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</si>
  <si>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</si>
  <si>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</si>
  <si>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</si>
  <si>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</si>
  <si>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</si>
  <si>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</si>
  <si>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</si>
  <si>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</si>
  <si>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</si>
  <si>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</si>
  <si>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</si>
  <si>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</si>
  <si>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</si>
  <si>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</si>
  <si>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</si>
  <si>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</si>
  <si>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</si>
  <si>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</si>
  <si>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</si>
  <si>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</si>
  <si>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</si>
  <si>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</si>
  <si>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</si>
  <si>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</si>
  <si>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</si>
  <si>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</si>
  <si>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</si>
  <si>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</si>
  <si>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</si>
  <si>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</si>
  <si>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</si>
  <si>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</si>
  <si>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</si>
  <si>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</si>
  <si>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</si>
  <si>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</si>
  <si>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</si>
  <si>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</si>
  <si>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</si>
  <si>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</si>
  <si>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</si>
  <si>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</si>
  <si>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</si>
  <si>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</si>
  <si>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</si>
  <si>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</si>
  <si>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</si>
  <si>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</si>
  <si>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</si>
  <si>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</si>
  <si>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</si>
  <si>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</si>
  <si>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</si>
  <si>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</si>
  <si>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</si>
  <si>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</si>
  <si>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</si>
  <si>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</si>
  <si>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</si>
  <si>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</si>
  <si>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</si>
  <si>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</si>
  <si>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</si>
  <si>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</si>
  <si>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</si>
  <si>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</si>
  <si>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</si>
  <si>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</si>
  <si>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</si>
  <si>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</si>
  <si>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</si>
  <si>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</si>
  <si>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</si>
  <si>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</si>
  <si>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</si>
  <si>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</si>
  <si>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</si>
  <si>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</si>
  <si>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</si>
  <si>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</si>
  <si>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</si>
  <si>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</si>
  <si>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</si>
  <si>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</si>
  <si>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</si>
  <si>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</si>
  <si>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</si>
  <si>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</si>
  <si>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</si>
  <si>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</si>
  <si>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</si>
  <si>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</si>
  <si>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</si>
  <si>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</si>
  <si>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</si>
  <si>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</si>
  <si>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</si>
  <si>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</si>
  <si>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</si>
  <si>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</si>
  <si>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</si>
  <si>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</si>
  <si>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</si>
  <si>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</si>
  <si>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</si>
  <si>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</si>
  <si>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</si>
  <si>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</si>
  <si>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</si>
  <si>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</si>
  <si>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</si>
  <si>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</si>
  <si>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</si>
  <si>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</si>
  <si>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</si>
  <si>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</si>
  <si>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</si>
  <si>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</si>
  <si>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</si>
  <si>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</si>
  <si>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</si>
  <si>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</si>
  <si>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</si>
  <si>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</si>
  <si>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</si>
  <si>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</si>
  <si>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</si>
  <si>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</si>
  <si>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</si>
  <si>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</si>
  <si>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</si>
  <si>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</si>
  <si>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</si>
  <si>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</si>
  <si>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</si>
  <si>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</si>
  <si>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</si>
  <si>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</si>
  <si>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</si>
  <si>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</si>
  <si>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</si>
  <si>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</si>
  <si>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</si>
  <si>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</si>
  <si>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</si>
  <si>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</si>
  <si>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</si>
  <si>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</si>
  <si>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</si>
  <si>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</si>
  <si>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</si>
  <si>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</si>
  <si>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</si>
  <si>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</si>
  <si>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</si>
  <si>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</si>
  <si>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</si>
  <si>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</si>
  <si>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</si>
  <si>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</si>
  <si>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</si>
  <si>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</si>
  <si>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</si>
  <si>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</si>
  <si>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</si>
  <si>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</si>
  <si>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</si>
  <si>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</si>
  <si>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</si>
  <si>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</si>
  <si>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</si>
  <si>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</si>
  <si>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</si>
  <si>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</si>
  <si>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</si>
  <si>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</si>
  <si>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</si>
  <si>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</si>
  <si>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</si>
  <si>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</si>
  <si>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</si>
  <si>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</si>
  <si>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</si>
  <si>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גליל 5904- גליל</t>
  </si>
  <si>
    <t>9590431</t>
  </si>
  <si>
    <t>27/09/18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</si>
  <si>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</si>
  <si>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</si>
  <si>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</si>
  <si>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</si>
  <si>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</si>
  <si>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</si>
  <si>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</si>
  <si>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</si>
  <si>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</si>
  <si>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</si>
  <si>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</si>
  <si>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</si>
  <si>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</si>
  <si>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</si>
  <si>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</si>
  <si>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</si>
  <si>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</si>
  <si>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</si>
  <si>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</si>
  <si>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</si>
  <si>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</si>
  <si>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</si>
  <si>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</si>
  <si>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</si>
  <si>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</si>
  <si>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</si>
  <si>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</si>
  <si>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</si>
  <si>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</si>
  <si>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</si>
  <si>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</si>
  <si>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</si>
  <si>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</si>
  <si>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</si>
  <si>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</si>
  <si>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</si>
  <si>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</si>
  <si>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</si>
  <si>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</si>
  <si>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</si>
  <si>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17/07/17</t>
  </si>
  <si>
    <t>ממשל שקלית 0327- שחר</t>
  </si>
  <si>
    <t>1139344</t>
  </si>
  <si>
    <t>29/01/18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</si>
  <si>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</si>
  <si>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</si>
  <si>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</si>
  <si>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</si>
  <si>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</si>
  <si>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</si>
  <si>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</si>
  <si>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</si>
  <si>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</si>
  <si>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</si>
  <si>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</si>
  <si>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</si>
  <si>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</si>
  <si>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</si>
  <si>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</si>
  <si>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</si>
  <si>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</si>
  <si>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</si>
  <si>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</si>
  <si>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</si>
  <si>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</si>
  <si>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</si>
  <si>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</si>
  <si>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</si>
  <si>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</si>
  <si>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</si>
  <si>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</si>
  <si>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</si>
  <si>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</si>
  <si>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</si>
  <si>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</si>
  <si>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</si>
  <si>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</si>
  <si>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</si>
  <si>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</si>
  <si>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</si>
  <si>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</si>
  <si>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</si>
  <si>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</si>
  <si>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</si>
  <si>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</si>
  <si>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</si>
  <si>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</si>
  <si>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</si>
  <si>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</si>
  <si>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</si>
  <si>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</si>
  <si>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</si>
  <si>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</si>
  <si>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</si>
  <si>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</si>
  <si>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</si>
  <si>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</si>
  <si>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</si>
  <si>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</si>
  <si>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</si>
  <si>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</si>
  <si>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</si>
  <si>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</si>
  <si>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</si>
  <si>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</si>
  <si>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</si>
  <si>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</si>
  <si>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</si>
  <si>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</si>
  <si>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</si>
  <si>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</si>
  <si>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</si>
  <si>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</si>
  <si>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</si>
  <si>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</si>
  <si>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</si>
  <si>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</si>
  <si>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</si>
  <si>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</si>
  <si>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</si>
  <si>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</si>
  <si>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</si>
  <si>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</si>
  <si>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</si>
  <si>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</si>
  <si>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</si>
  <si>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</si>
  <si>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</si>
  <si>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</si>
  <si>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</si>
  <si>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</si>
  <si>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</si>
  <si>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</si>
  <si>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</si>
  <si>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</si>
  <si>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</si>
  <si>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</si>
  <si>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</si>
  <si>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</si>
  <si>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</si>
  <si>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</si>
  <si>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</si>
  <si>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</si>
  <si>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</si>
  <si>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</si>
  <si>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</si>
  <si>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</si>
  <si>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</si>
  <si>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</si>
  <si>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</si>
  <si>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</si>
  <si>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</si>
  <si>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</si>
  <si>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</si>
  <si>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</si>
  <si>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</si>
  <si>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</si>
  <si>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</si>
  <si>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</si>
  <si>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</si>
  <si>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</si>
  <si>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</si>
  <si>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</si>
  <si>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</si>
  <si>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</si>
  <si>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</si>
  <si>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</si>
  <si>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</si>
  <si>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</si>
  <si>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</si>
  <si>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31/10/16</t>
  </si>
  <si>
    <t>*מליסרון אגח יד- מליסרון בע"מ</t>
  </si>
  <si>
    <t>3230232</t>
  </si>
  <si>
    <t>520037789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</si>
  <si>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</si>
  <si>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</si>
  <si>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</si>
  <si>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</si>
  <si>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</si>
  <si>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</si>
  <si>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</si>
  <si>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</si>
  <si>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</si>
  <si>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</si>
  <si>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</si>
  <si>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</si>
  <si>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</si>
  <si>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</si>
  <si>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</si>
  <si>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</si>
  <si>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</si>
  <si>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</si>
  <si>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</si>
  <si>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</si>
  <si>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</si>
  <si>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</si>
  <si>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</si>
  <si>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</si>
  <si>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</si>
  <si>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</si>
  <si>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</si>
  <si>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</si>
  <si>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</si>
  <si>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</si>
  <si>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</si>
  <si>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</si>
  <si>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</si>
  <si>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</si>
  <si>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</si>
  <si>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</si>
  <si>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</si>
  <si>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</si>
  <si>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</si>
  <si>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</si>
  <si>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</si>
  <si>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</si>
  <si>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</si>
  <si>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</si>
  <si>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</si>
  <si>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</si>
  <si>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</si>
  <si>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</si>
  <si>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</si>
  <si>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</si>
  <si>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</si>
  <si>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</si>
  <si>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</si>
  <si>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</si>
  <si>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</si>
  <si>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</si>
  <si>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</si>
  <si>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</si>
  <si>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</si>
  <si>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</si>
  <si>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</si>
  <si>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</si>
  <si>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</si>
  <si>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</si>
  <si>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</si>
  <si>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</si>
  <si>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</si>
  <si>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</si>
  <si>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10/06/18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</si>
  <si>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</si>
  <si>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</si>
  <si>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</si>
  <si>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</si>
  <si>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</si>
  <si>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</si>
  <si>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</si>
  <si>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</si>
  <si>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</si>
  <si>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</si>
  <si>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</si>
  <si>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</si>
  <si>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</si>
  <si>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</si>
  <si>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</si>
  <si>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</si>
  <si>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</si>
  <si>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</si>
  <si>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</si>
  <si>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</si>
  <si>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</si>
  <si>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</si>
  <si>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</si>
  <si>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</si>
  <si>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</si>
  <si>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</si>
  <si>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</si>
  <si>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</si>
  <si>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</si>
  <si>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</si>
  <si>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</si>
  <si>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</si>
  <si>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</si>
  <si>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</si>
  <si>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</si>
  <si>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</si>
  <si>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</si>
  <si>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</si>
  <si>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</si>
  <si>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</si>
  <si>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</si>
  <si>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</si>
  <si>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</si>
  <si>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</si>
  <si>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</si>
  <si>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</si>
  <si>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</si>
  <si>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</si>
  <si>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</si>
  <si>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</si>
  <si>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</si>
  <si>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</si>
  <si>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</si>
  <si>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</si>
  <si>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</si>
  <si>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</si>
  <si>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</si>
  <si>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</si>
  <si>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</si>
  <si>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</si>
  <si>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</si>
  <si>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</si>
  <si>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</si>
  <si>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</si>
  <si>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</si>
  <si>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</si>
  <si>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</si>
  <si>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</si>
  <si>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</si>
  <si>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</si>
  <si>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</si>
  <si>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</si>
  <si>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</si>
  <si>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</si>
  <si>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</si>
  <si>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</si>
  <si>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</si>
  <si>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</si>
  <si>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</si>
  <si>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02/01/17</t>
  </si>
  <si>
    <t>בינלאומי הנפקות התחייבות (COCO)- הבינלאומי הראשון הנפקות בע"מ</t>
  </si>
  <si>
    <t>1142058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</si>
  <si>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</si>
  <si>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</si>
  <si>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</si>
  <si>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</si>
  <si>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</si>
  <si>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</si>
  <si>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</si>
  <si>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</si>
  <si>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</si>
  <si>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</si>
  <si>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</si>
  <si>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</si>
  <si>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26/11/17</t>
  </si>
  <si>
    <t>סלקום אגח ו- סלקום ישראל בע"מ</t>
  </si>
  <si>
    <t>1125996</t>
  </si>
  <si>
    <t>511930125</t>
  </si>
  <si>
    <t>26/12/16</t>
  </si>
  <si>
    <t>סלקום אגח ח- סלקום ישראל בע"מ</t>
  </si>
  <si>
    <t>1132828</t>
  </si>
  <si>
    <t>07/02/18</t>
  </si>
  <si>
    <t>רבוע נדלן אגח ז- רבוע כחול נדל"ן בע"מ</t>
  </si>
  <si>
    <t>1140615</t>
  </si>
  <si>
    <t>513765859</t>
  </si>
  <si>
    <t>A1.IL</t>
  </si>
  <si>
    <t>09/04/17</t>
  </si>
  <si>
    <t>אשטרום נכ אגח 8- אשטרום נכסים בע"מ</t>
  </si>
  <si>
    <t>2510162</t>
  </si>
  <si>
    <t>520036617</t>
  </si>
  <si>
    <t>A.IL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</si>
  <si>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</si>
  <si>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</si>
  <si>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</si>
  <si>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</si>
  <si>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</si>
  <si>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</si>
  <si>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</si>
  <si>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16/07/17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</si>
  <si>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</si>
  <si>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</si>
  <si>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</si>
  <si>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</si>
  <si>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</si>
  <si>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</si>
  <si>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</si>
  <si>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</si>
  <si>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</si>
  <si>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</si>
  <si>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</si>
  <si>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</si>
  <si>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</si>
  <si>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</si>
  <si>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</si>
  <si>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</si>
  <si>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</si>
  <si>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</si>
  <si>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</si>
  <si>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</si>
  <si>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</si>
  <si>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</si>
  <si>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</si>
  <si>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</si>
  <si>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</si>
  <si>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</si>
  <si>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</si>
  <si>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</si>
  <si>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</si>
  <si>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</si>
  <si>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</si>
  <si>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</si>
  <si>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</si>
  <si>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</si>
  <si>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</si>
  <si>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</si>
  <si>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</si>
  <si>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</si>
  <si>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</si>
  <si>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</si>
  <si>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</si>
  <si>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</si>
  <si>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</si>
  <si>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</si>
  <si>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</si>
  <si>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</si>
  <si>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</si>
  <si>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</si>
  <si>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</si>
  <si>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</si>
  <si>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</si>
  <si>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</si>
  <si>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</si>
  <si>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</si>
  <si>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</si>
  <si>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</si>
  <si>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</si>
  <si>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</si>
  <si>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</si>
  <si>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</si>
  <si>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</si>
  <si>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</si>
  <si>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</si>
  <si>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</si>
  <si>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</si>
  <si>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</si>
  <si>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</si>
  <si>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</si>
  <si>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</si>
  <si>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</si>
  <si>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</si>
  <si>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</si>
  <si>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</si>
  <si>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</si>
  <si>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</si>
  <si>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</si>
  <si>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</si>
  <si>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</si>
  <si>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</si>
  <si>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</si>
  <si>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הראל הנפקות יב ש- הראל ביטוח מימון והנפקות בע"מ</t>
  </si>
  <si>
    <t>1138163</t>
  </si>
  <si>
    <t>513834200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</si>
  <si>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</si>
  <si>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</si>
  <si>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</si>
  <si>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</si>
  <si>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</si>
  <si>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</si>
  <si>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</si>
  <si>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</si>
  <si>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</si>
  <si>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</si>
  <si>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</si>
  <si>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</si>
  <si>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</si>
  <si>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</si>
  <si>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</si>
  <si>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</si>
  <si>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</si>
  <si>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</si>
  <si>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</si>
  <si>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</si>
  <si>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</si>
  <si>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</si>
  <si>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</si>
  <si>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</si>
  <si>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</si>
  <si>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</si>
  <si>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</si>
  <si>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</si>
  <si>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</si>
  <si>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</si>
  <si>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</si>
  <si>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</si>
  <si>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</si>
  <si>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</si>
  <si>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</si>
  <si>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</si>
  <si>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</si>
  <si>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</si>
  <si>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</si>
  <si>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</si>
  <si>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</si>
  <si>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</si>
  <si>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</si>
  <si>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</si>
  <si>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</si>
  <si>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</si>
  <si>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</si>
  <si>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</si>
  <si>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</si>
  <si>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</si>
  <si>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</si>
  <si>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</si>
  <si>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</si>
  <si>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</si>
  <si>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</si>
  <si>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</si>
  <si>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</si>
  <si>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</si>
  <si>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</si>
  <si>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</si>
  <si>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</si>
  <si>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</si>
  <si>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</si>
  <si>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</si>
  <si>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</si>
  <si>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</si>
  <si>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</si>
  <si>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</si>
  <si>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</si>
  <si>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</si>
  <si>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</si>
  <si>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</si>
  <si>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</si>
  <si>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</si>
  <si>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</si>
  <si>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</si>
  <si>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</si>
  <si>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</si>
  <si>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</si>
  <si>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</si>
  <si>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25/10/16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</si>
  <si>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</si>
  <si>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</si>
  <si>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</si>
  <si>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</si>
  <si>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</si>
  <si>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</si>
  <si>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</si>
  <si>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</si>
  <si>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</si>
  <si>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</si>
  <si>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</si>
  <si>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</si>
  <si>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</si>
  <si>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</si>
  <si>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</si>
  <si>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</si>
  <si>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</si>
  <si>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</si>
  <si>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</si>
  <si>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</si>
  <si>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</si>
  <si>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</si>
  <si>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</si>
  <si>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</si>
  <si>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</si>
  <si>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</si>
  <si>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</si>
  <si>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</si>
  <si>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</si>
  <si>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</si>
  <si>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</si>
  <si>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</si>
  <si>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</si>
  <si>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</si>
  <si>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</si>
  <si>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</si>
  <si>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</si>
  <si>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</si>
  <si>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</si>
  <si>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</si>
  <si>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</si>
  <si>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</si>
  <si>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</si>
  <si>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</si>
  <si>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</si>
  <si>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</si>
  <si>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</si>
  <si>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</si>
  <si>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</si>
  <si>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</si>
  <si>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</si>
  <si>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</si>
  <si>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</si>
  <si>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</si>
  <si>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</si>
  <si>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</si>
  <si>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</si>
  <si>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</si>
  <si>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</si>
  <si>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</si>
  <si>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</si>
  <si>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</si>
  <si>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</si>
  <si>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</si>
  <si>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</si>
  <si>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</si>
  <si>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</si>
  <si>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</si>
  <si>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</si>
  <si>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</si>
  <si>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</si>
  <si>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</si>
  <si>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</si>
  <si>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</si>
  <si>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</si>
  <si>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</si>
  <si>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</si>
  <si>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</si>
  <si>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</si>
  <si>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</si>
  <si>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</si>
  <si>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</si>
  <si>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</si>
  <si>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</si>
  <si>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</si>
  <si>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</si>
  <si>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</si>
  <si>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</si>
  <si>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</si>
  <si>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</si>
  <si>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</si>
  <si>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</si>
  <si>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</si>
  <si>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</si>
  <si>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</si>
  <si>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</si>
  <si>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</si>
  <si>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</si>
  <si>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</si>
  <si>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</si>
  <si>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</si>
  <si>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</si>
  <si>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</si>
  <si>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</si>
  <si>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</si>
  <si>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</si>
  <si>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</si>
  <si>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</si>
  <si>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</si>
  <si>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</si>
  <si>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</si>
  <si>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</si>
  <si>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</si>
  <si>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</si>
  <si>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</si>
  <si>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</si>
  <si>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</si>
  <si>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</si>
  <si>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</si>
  <si>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</si>
  <si>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</si>
  <si>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</si>
  <si>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</si>
  <si>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</si>
  <si>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</si>
  <si>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</si>
  <si>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</si>
  <si>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</si>
  <si>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</si>
  <si>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</si>
  <si>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</si>
  <si>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</si>
  <si>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</si>
  <si>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</si>
  <si>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</si>
  <si>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</si>
  <si>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</si>
  <si>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</si>
  <si>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</si>
  <si>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</si>
  <si>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</si>
  <si>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</si>
  <si>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</si>
  <si>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</si>
  <si>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</si>
  <si>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</si>
  <si>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</si>
  <si>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</si>
  <si>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</si>
  <si>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</si>
  <si>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</si>
  <si>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</si>
  <si>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</si>
  <si>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</si>
  <si>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</si>
  <si>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</si>
  <si>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</si>
  <si>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</si>
  <si>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</si>
  <si>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</si>
  <si>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</si>
  <si>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</si>
  <si>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</si>
  <si>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</si>
  <si>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</si>
  <si>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</si>
  <si>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</si>
  <si>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</si>
  <si>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</si>
  <si>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</si>
  <si>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</si>
  <si>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</si>
  <si>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</si>
  <si>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</si>
  <si>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</si>
  <si>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</si>
  <si>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</si>
  <si>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</si>
  <si>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</si>
  <si>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</si>
  <si>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</si>
  <si>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</si>
  <si>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</si>
  <si>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</si>
  <si>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</si>
  <si>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</si>
  <si>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</si>
  <si>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</si>
  <si>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</si>
  <si>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</si>
  <si>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</si>
  <si>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</si>
  <si>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</si>
  <si>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</si>
  <si>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</si>
  <si>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</si>
  <si>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</si>
  <si>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</si>
  <si>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</si>
  <si>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</si>
  <si>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</si>
  <si>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</si>
  <si>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</si>
  <si>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</si>
  <si>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</si>
  <si>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</si>
  <si>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</si>
  <si>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</si>
  <si>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</si>
  <si>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</si>
  <si>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</si>
  <si>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</si>
  <si>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</si>
  <si>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</si>
  <si>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</si>
  <si>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</si>
  <si>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</si>
  <si>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</si>
  <si>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</si>
  <si>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</si>
  <si>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</si>
  <si>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</si>
  <si>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</si>
  <si>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</si>
  <si>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</si>
  <si>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</si>
  <si>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</si>
  <si>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</si>
  <si>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</si>
  <si>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</si>
  <si>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</si>
  <si>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</si>
  <si>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</si>
  <si>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</si>
  <si>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</si>
  <si>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</si>
  <si>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</si>
  <si>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</si>
  <si>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</si>
  <si>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</si>
  <si>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</si>
  <si>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</si>
  <si>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</si>
  <si>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</si>
  <si>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</si>
  <si>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</si>
  <si>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</si>
  <si>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</si>
  <si>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</si>
  <si>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</si>
  <si>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</si>
  <si>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</si>
  <si>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</si>
  <si>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</si>
  <si>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</si>
  <si>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</si>
  <si>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</si>
  <si>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</si>
  <si>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</si>
  <si>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</si>
  <si>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</si>
  <si>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</si>
  <si>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</si>
  <si>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</si>
  <si>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</si>
  <si>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</si>
  <si>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</si>
  <si>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</si>
  <si>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</si>
  <si>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</si>
  <si>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</si>
  <si>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</si>
  <si>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</si>
  <si>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</si>
  <si>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</si>
  <si>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</si>
  <si>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</si>
  <si>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</si>
  <si>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</si>
  <si>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</si>
  <si>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</si>
  <si>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</si>
  <si>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</si>
  <si>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</si>
  <si>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</si>
  <si>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</si>
  <si>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</si>
  <si>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</si>
  <si>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</si>
  <si>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</si>
  <si>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</si>
  <si>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</si>
  <si>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</si>
  <si>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</si>
  <si>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</si>
  <si>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</si>
  <si>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</si>
  <si>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</si>
  <si>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</si>
  <si>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</si>
  <si>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</si>
  <si>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</si>
  <si>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</si>
  <si>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</si>
  <si>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</si>
  <si>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</si>
  <si>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</si>
  <si>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</si>
  <si>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</si>
  <si>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</si>
  <si>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</si>
  <si>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</si>
  <si>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</si>
  <si>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</si>
  <si>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</si>
  <si>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</si>
  <si>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</si>
  <si>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</si>
  <si>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</si>
  <si>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</si>
  <si>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</si>
  <si>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</si>
  <si>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</si>
  <si>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</si>
  <si>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</si>
  <si>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</si>
  <si>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</si>
  <si>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</si>
  <si>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</si>
  <si>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</si>
  <si>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</si>
  <si>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</si>
  <si>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</si>
  <si>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</si>
  <si>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</si>
  <si>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</si>
  <si>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</si>
  <si>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</si>
  <si>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</si>
  <si>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</si>
  <si>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</si>
  <si>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</si>
  <si>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</si>
  <si>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</si>
  <si>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</si>
  <si>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</si>
  <si>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</si>
  <si>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</si>
  <si>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</si>
  <si>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</si>
  <si>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</si>
  <si>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</si>
  <si>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</si>
  <si>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</si>
  <si>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</si>
  <si>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</si>
  <si>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</si>
  <si>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</si>
  <si>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</si>
  <si>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</si>
  <si>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</si>
  <si>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</si>
  <si>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</si>
  <si>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</si>
  <si>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</si>
  <si>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</si>
  <si>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</si>
  <si>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</si>
  <si>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</si>
  <si>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</si>
  <si>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</si>
  <si>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</si>
  <si>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</si>
  <si>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</si>
  <si>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</si>
  <si>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</si>
  <si>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</si>
  <si>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</si>
  <si>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</si>
  <si>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</si>
  <si>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Spdr s&amp;p 500 etf trust- SPY</t>
  </si>
  <si>
    <t>US78462F1030</t>
  </si>
  <si>
    <t>10681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</si>
  <si>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</si>
  <si>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</si>
  <si>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</si>
  <si>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</si>
  <si>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</si>
  <si>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</si>
  <si>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</si>
  <si>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</si>
  <si>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</si>
  <si>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</si>
  <si>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</si>
  <si>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</si>
  <si>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</si>
  <si>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</si>
  <si>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</si>
  <si>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</si>
  <si>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</si>
  <si>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</si>
  <si>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</si>
  <si>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</si>
  <si>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</si>
  <si>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</si>
  <si>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</si>
  <si>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</si>
  <si>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</si>
  <si>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</si>
  <si>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</si>
  <si>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</si>
  <si>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</si>
  <si>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</si>
  <si>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</si>
  <si>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</si>
  <si>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</si>
  <si>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</si>
  <si>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</si>
  <si>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</si>
  <si>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</si>
  <si>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</si>
  <si>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</si>
  <si>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</si>
  <si>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</si>
  <si>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</si>
  <si>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</si>
  <si>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</si>
  <si>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</si>
  <si>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</si>
  <si>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</si>
  <si>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</si>
  <si>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</si>
  <si>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</si>
  <si>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</si>
  <si>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</si>
  <si>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</si>
  <si>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</si>
  <si>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</si>
  <si>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</si>
  <si>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</si>
  <si>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</si>
  <si>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</si>
  <si>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</si>
  <si>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</si>
  <si>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</si>
  <si>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</si>
  <si>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</si>
  <si>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</si>
  <si>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</si>
  <si>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</si>
  <si>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</si>
  <si>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</si>
  <si>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</si>
  <si>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</si>
  <si>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</si>
  <si>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</si>
  <si>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</si>
  <si>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</si>
  <si>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</si>
  <si>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</si>
  <si>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</si>
  <si>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</si>
  <si>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</si>
  <si>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</si>
  <si>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</si>
  <si>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</si>
  <si>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</si>
  <si>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</si>
  <si>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</si>
  <si>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</si>
  <si>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</si>
  <si>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</si>
  <si>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</si>
  <si>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</si>
  <si>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</si>
  <si>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</si>
  <si>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</si>
  <si>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</si>
  <si>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</si>
  <si>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</si>
  <si>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</si>
  <si>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</si>
  <si>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</si>
  <si>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</si>
  <si>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</si>
  <si>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</si>
  <si>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</si>
  <si>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</si>
  <si>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</si>
  <si>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</si>
  <si>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</si>
  <si>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</si>
  <si>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</si>
  <si>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</si>
  <si>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</si>
  <si>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5333</t>
  </si>
  <si>
    <t>29/08/18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</si>
  <si>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</si>
  <si>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</si>
  <si>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</si>
  <si>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</si>
  <si>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</si>
  <si>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</si>
  <si>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</si>
  <si>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</si>
  <si>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</si>
  <si>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</si>
  <si>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</si>
  <si>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</si>
  <si>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</si>
  <si>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</si>
  <si>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</si>
  <si>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</si>
  <si>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</si>
  <si>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</si>
  <si>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</si>
  <si>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</si>
  <si>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</si>
  <si>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</si>
  <si>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</si>
  <si>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</si>
  <si>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</si>
  <si>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</si>
  <si>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</si>
  <si>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</si>
  <si>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</si>
  <si>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</si>
  <si>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</si>
  <si>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</si>
  <si>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</si>
  <si>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</si>
  <si>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</si>
  <si>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</si>
  <si>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</si>
  <si>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20180820 USD\ILS 3.5860000 20190522- בנק לאומי לישראל בע"מ</t>
  </si>
  <si>
    <t>90007048</t>
  </si>
  <si>
    <t>20/08/18</t>
  </si>
  <si>
    <t>FWD CCY\ILS 20180821 USD\ILS 3.5806000 20190522- בנק לאומי לישראל בע"מ</t>
  </si>
  <si>
    <t>90007068</t>
  </si>
  <si>
    <t>21/08/18</t>
  </si>
  <si>
    <t>FWD CCY\ILS 20180827 USD\ILS 3.5630000 20190522- בנק לאומי לישראל בע"מ</t>
  </si>
  <si>
    <t>90007085</t>
  </si>
  <si>
    <t>27/08/18</t>
  </si>
  <si>
    <t>FWD CCY\ILS 20180927 USD\ILS 3.5395000 20190522- בנק לאומי לישראל בע"מ</t>
  </si>
  <si>
    <t>90007165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</si>
  <si>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</si>
  <si>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</si>
  <si>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</si>
  <si>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</si>
  <si>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</si>
  <si>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FWD CCY\CCY 20180816 USD\JPY 109.3700000 20190116- בנק לאומי לישראל בע"מ</t>
  </si>
  <si>
    <t>90007044</t>
  </si>
  <si>
    <t>16/08/18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</si>
  <si>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</si>
  <si>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</si>
  <si>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</si>
  <si>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</si>
  <si>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</si>
  <si>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</si>
  <si>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</si>
  <si>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</si>
  <si>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</si>
  <si>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</si>
  <si>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</si>
  <si>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</si>
  <si>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</si>
  <si>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</si>
  <si>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</si>
  <si>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</si>
  <si>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</si>
  <si>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</si>
  <si>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</si>
  <si>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</si>
  <si>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</si>
  <si>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</si>
  <si>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</si>
  <si>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</si>
  <si>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</si>
  <si>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</si>
  <si>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</si>
  <si>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</si>
  <si>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</si>
  <si>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</si>
  <si>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</si>
  <si>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</si>
  <si>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</si>
  <si>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גורם 38</t>
  </si>
  <si>
    <t>5977</t>
  </si>
  <si>
    <t>511548307</t>
  </si>
  <si>
    <t>31/01/18</t>
  </si>
  <si>
    <t>6525</t>
  </si>
  <si>
    <t>26/09/18</t>
  </si>
  <si>
    <t>גורם 47</t>
  </si>
  <si>
    <t>482153</t>
  </si>
  <si>
    <t>12842</t>
  </si>
  <si>
    <t>A</t>
  </si>
  <si>
    <t>31/08/17</t>
  </si>
  <si>
    <t>דירוג פנימי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</si>
  <si>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</si>
  <si>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</si>
  <si>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</si>
  <si>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</si>
  <si>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</si>
  <si>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</si>
  <si>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</si>
  <si>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</si>
  <si>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</si>
  <si>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</si>
  <si>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</si>
  <si>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</si>
  <si>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</si>
  <si>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</si>
  <si>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</si>
  <si>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</si>
  <si>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</si>
  <si>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</si>
  <si>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</si>
  <si>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</si>
  <si>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</si>
  <si>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</si>
  <si>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</si>
  <si>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</si>
  <si>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</si>
  <si>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</si>
  <si>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</si>
  <si>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</si>
  <si>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</si>
  <si>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</si>
  <si>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</si>
  <si>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</si>
  <si>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</si>
  <si>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</si>
  <si>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</si>
  <si>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</si>
  <si>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</si>
  <si>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</si>
  <si>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</si>
  <si>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</si>
  <si>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</si>
  <si>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</si>
  <si>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</si>
  <si>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</si>
  <si>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</si>
  <si>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</si>
  <si>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</si>
  <si>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</si>
  <si>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</si>
  <si>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</si>
  <si>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</si>
  <si>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</si>
  <si>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לבני 50 ומטה</t>
  </si>
  <si>
    <t>פרטנר - חוזה לא סחיר</t>
  </si>
  <si>
    <t>דלק קידוחים - מאוחד</t>
  </si>
  <si>
    <t>IPM</t>
  </si>
  <si>
    <t>שניאור צאלים</t>
  </si>
  <si>
    <t>כוכב הירדן</t>
  </si>
  <si>
    <t>ICG SDP III</t>
  </si>
  <si>
    <t>Kartesia Credit Opportunities IV SCS</t>
  </si>
  <si>
    <t>TPG ASIA VII L.P</t>
  </si>
  <si>
    <t>Vintage Fund of Funds V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</si>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</sst>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253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156611.53215216781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1430</v>
      </c>
    </row>
    <row r="3" spans="1:36">
      <c r="B3" s="2" t="s">
        <v>2</v>
      </c>
      <c r="C3" s="26" t="s">
        <v>1431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10853.71190349768</v>
      </c>
      <c r="D11" s="90">
        <f>C11/$C$42*100</f>
        <v>6.9303401571679499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24162.222829484999</v>
      </c>
      <c r="D13" s="91">
        <f t="shared" ref="D13:D22" si="0">C13/$C$42*100</f>
        <v>15.428124926335796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25932.229447605001</v>
      </c>
      <c r="D15" s="91">
        <f t="shared" si="0"/>
        <v>16.558314123642297</v>
      </c>
    </row>
    <row r="16" spans="1:36">
      <c r="A16" s="10" t="s">
        <v>13</v>
      </c>
      <c r="B16" s="70" t="s">
        <v>19</v>
      </c>
      <c r="C16" s="91">
        <v>20819.63309286</v>
      </c>
      <c r="D16" s="91">
        <f t="shared" si="0"/>
        <v>13.293805894594726</v>
      </c>
    </row>
    <row r="17" spans="1:4">
      <c r="A17" s="10" t="s">
        <v>13</v>
      </c>
      <c r="B17" s="70" t="s">
        <v>20</v>
      </c>
      <c r="C17" s="91">
        <v>68544.073807031993</v>
      </c>
      <c r="D17" s="91">
        <f t="shared" si="0"/>
        <v>43.766939040244367</v>
      </c>
    </row>
    <row r="18" spans="1:4" ht="33">
      <c r="A18" s="10" t="s">
        <v>13</v>
      </c>
      <c r="B18" s="70" t="s">
        <v>21</v>
      </c>
      <c r="C18" s="91">
        <v>2922.3654850159</v>
      </c>
      <c r="D18" s="91">
        <f t="shared" si="0"/>
        <v>1.8659963572647091</v>
      </c>
    </row>
    <row r="19" spans="1:4">
      <c r="A19" s="10" t="s">
        <v>13</v>
      </c>
      <c r="B19" s="70" t="s">
        <v>22</v>
      </c>
      <c r="C19" s="91">
        <v>0.97430399999999995</v>
      </c>
      <c r="D19" s="91">
        <f t="shared" si="0"/>
        <v>6.2211510647462471E-4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1019.9063588</v>
      </c>
      <c r="D22" s="91">
        <f t="shared" si="0"/>
        <v>0.65123324239560643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619.21420319660001</v>
      </c>
      <c r="D26" s="91">
        <f t="shared" si="1"/>
        <v>0.39538225230754753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185.24103722098519</v>
      </c>
      <c r="D28" s="91">
        <f t="shared" si="1"/>
        <v>0.11828058551971779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-466.00449183478446</v>
      </c>
      <c r="D31" s="91">
        <f t="shared" si="1"/>
        <v>-0.29755439170469417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2038.7861852894414</v>
      </c>
      <c r="D33" s="91">
        <f t="shared" si="1"/>
        <v>1.3018110207289868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-20.822009999999999</v>
      </c>
      <c r="D37" s="91">
        <f t="shared" si="1"/>
        <v>-1.3295323603480742E-2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156611.53215216781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1515.3830943575706</v>
      </c>
      <c r="D43" s="91">
        <f>C43/$C$42*100</f>
        <v>0.96760632728194329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1430</v>
      </c>
    </row>
    <row r="3" spans="2:61" s="1" customFormat="1">
      <c r="B3" s="2" t="s">
        <v>2</v>
      </c>
      <c r="C3" s="26" t="s">
        <v>1431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1210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1211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1212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796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1210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1213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1212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1214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796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B35" t="s">
        <v>334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1430</v>
      </c>
    </row>
    <row r="3" spans="1:60" s="1" customFormat="1">
      <c r="B3" s="2" t="s">
        <v>2</v>
      </c>
      <c r="C3" s="26" t="s">
        <v>1431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1430</v>
      </c>
    </row>
    <row r="3" spans="2:81" s="1" customFormat="1">
      <c r="B3" s="2" t="s">
        <v>2</v>
      </c>
      <c r="C3" s="26" t="s">
        <v>1431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992513</v>
      </c>
      <c r="M11" s="7"/>
      <c r="N11" s="90">
        <v>1019.9063588</v>
      </c>
      <c r="O11" s="7"/>
      <c r="P11" s="90">
        <v>100</v>
      </c>
      <c r="Q11" s="90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992513</v>
      </c>
      <c r="N12" s="93">
        <v>1019.9063588</v>
      </c>
      <c r="P12" s="93">
        <v>100</v>
      </c>
      <c r="Q12" s="93">
        <v>0.65</v>
      </c>
    </row>
    <row r="13" spans="2:81">
      <c r="B13" s="92" t="s">
        <v>1215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1216</v>
      </c>
      <c r="H15" s="93">
        <v>4.0199999999999996</v>
      </c>
      <c r="K15" s="93">
        <v>0.35</v>
      </c>
      <c r="L15" s="93">
        <v>992513</v>
      </c>
      <c r="N15" s="93">
        <v>1019.9063588</v>
      </c>
      <c r="P15" s="93">
        <v>100</v>
      </c>
      <c r="Q15" s="93">
        <v>0.65</v>
      </c>
    </row>
    <row r="16" spans="2:81">
      <c r="B16" t="s">
        <v>1217</v>
      </c>
      <c r="C16" t="s">
        <v>1218</v>
      </c>
      <c r="D16" t="s">
        <v>1219</v>
      </c>
      <c r="E16" t="s">
        <v>227</v>
      </c>
      <c r="F16" t="s">
        <v>228</v>
      </c>
      <c r="G16" t="s">
        <v>1220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992513</v>
      </c>
      <c r="M16" s="91">
        <v>102.76</v>
      </c>
      <c r="N16" s="91">
        <v>1019.9063588</v>
      </c>
      <c r="O16" s="91">
        <v>0.02</v>
      </c>
      <c r="P16" s="91">
        <v>100</v>
      </c>
      <c r="Q16" s="91">
        <v>0.65</v>
      </c>
    </row>
    <row r="17" spans="2:17">
      <c r="B17" s="92" t="s">
        <v>1221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1222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1223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1224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1225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1215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1216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1221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1222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1223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1224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1225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332</v>
      </c>
    </row>
    <row r="42" spans="2:17">
      <c r="B42" t="s">
        <v>333</v>
      </c>
    </row>
    <row r="43" spans="2:17">
      <c r="B43" t="s">
        <v>334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1430</v>
      </c>
    </row>
    <row r="3" spans="2:72" s="1" customFormat="1">
      <c r="B3" s="2" t="s">
        <v>2</v>
      </c>
      <c r="C3" s="26" t="s">
        <v>1431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1226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1227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1228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1229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796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1230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332</v>
      </c>
    </row>
    <row r="29" spans="2:16">
      <c r="B29" t="s">
        <v>333</v>
      </c>
    </row>
    <row r="30" spans="2:16">
      <c r="B30" t="s">
        <v>334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1430</v>
      </c>
    </row>
    <row r="3" spans="2:65" s="1" customFormat="1">
      <c r="B3" s="2" t="s">
        <v>2</v>
      </c>
      <c r="C3" s="26" t="s">
        <v>1431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1231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1232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796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1233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1234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332</v>
      </c>
      <c r="D27" s="16"/>
      <c r="E27" s="16"/>
      <c r="F27" s="16"/>
    </row>
    <row r="28" spans="2:19">
      <c r="B28" t="s">
        <v>333</v>
      </c>
      <c r="D28" s="16"/>
      <c r="E28" s="16"/>
      <c r="F28" s="16"/>
    </row>
    <row r="29" spans="2:19">
      <c r="B29" t="s">
        <v>334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1430</v>
      </c>
    </row>
    <row r="3" spans="2:81" s="1" customFormat="1">
      <c r="B3" s="2" t="s">
        <v>2</v>
      </c>
      <c r="C3" s="26" t="s">
        <v>1431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8.09</v>
      </c>
      <c r="K11" s="7"/>
      <c r="L11" s="7"/>
      <c r="M11" s="90">
        <v>2.37</v>
      </c>
      <c r="N11" s="90">
        <v>517244.12</v>
      </c>
      <c r="O11" s="7"/>
      <c r="P11" s="90">
        <v>619.21420319660001</v>
      </c>
      <c r="Q11" s="7"/>
      <c r="R11" s="90">
        <v>100</v>
      </c>
      <c r="S11" s="90">
        <v>0.4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8.09</v>
      </c>
      <c r="M12" s="93">
        <v>2.37</v>
      </c>
      <c r="N12" s="93">
        <v>517244.12</v>
      </c>
      <c r="P12" s="93">
        <v>619.21420319660001</v>
      </c>
      <c r="R12" s="93">
        <v>100</v>
      </c>
      <c r="S12" s="93">
        <v>0.4</v>
      </c>
    </row>
    <row r="13" spans="2:81">
      <c r="B13" s="92" t="s">
        <v>1231</v>
      </c>
      <c r="C13" s="16"/>
      <c r="D13" s="16"/>
      <c r="E13" s="16"/>
      <c r="J13" s="93">
        <v>10.07</v>
      </c>
      <c r="M13" s="93">
        <v>2.0099999999999998</v>
      </c>
      <c r="N13" s="93">
        <v>293650.86</v>
      </c>
      <c r="P13" s="93">
        <v>372.49937691299999</v>
      </c>
      <c r="R13" s="93">
        <v>60.16</v>
      </c>
      <c r="S13" s="93">
        <v>0.24</v>
      </c>
    </row>
    <row r="14" spans="2:81">
      <c r="B14" t="s">
        <v>1235</v>
      </c>
      <c r="C14" t="s">
        <v>1236</v>
      </c>
      <c r="D14" t="s">
        <v>126</v>
      </c>
      <c r="E14" t="s">
        <v>1237</v>
      </c>
      <c r="F14" t="s">
        <v>130</v>
      </c>
      <c r="G14" t="s">
        <v>227</v>
      </c>
      <c r="H14" t="s">
        <v>228</v>
      </c>
      <c r="I14" t="s">
        <v>1238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19883</v>
      </c>
      <c r="O14" s="91">
        <v>164.97</v>
      </c>
      <c r="P14" s="91">
        <v>32.800985099999998</v>
      </c>
      <c r="Q14" s="91">
        <v>0</v>
      </c>
      <c r="R14" s="91">
        <v>5.3</v>
      </c>
      <c r="S14" s="91">
        <v>0.02</v>
      </c>
    </row>
    <row r="15" spans="2:81">
      <c r="B15" t="s">
        <v>1239</v>
      </c>
      <c r="C15" t="s">
        <v>1240</v>
      </c>
      <c r="D15" t="s">
        <v>126</v>
      </c>
      <c r="E15" t="s">
        <v>1237</v>
      </c>
      <c r="F15" t="s">
        <v>130</v>
      </c>
      <c r="G15" t="s">
        <v>227</v>
      </c>
      <c r="H15" t="s">
        <v>228</v>
      </c>
      <c r="I15" t="s">
        <v>1241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209011.19</v>
      </c>
      <c r="O15" s="91">
        <v>125.47</v>
      </c>
      <c r="P15" s="91">
        <v>262.24634009300001</v>
      </c>
      <c r="Q15" s="91">
        <v>0</v>
      </c>
      <c r="R15" s="91">
        <v>42.35</v>
      </c>
      <c r="S15" s="91">
        <v>0.17</v>
      </c>
    </row>
    <row r="16" spans="2:81">
      <c r="B16" t="s">
        <v>1242</v>
      </c>
      <c r="C16" t="s">
        <v>1243</v>
      </c>
      <c r="D16" t="s">
        <v>126</v>
      </c>
      <c r="E16" t="s">
        <v>1244</v>
      </c>
      <c r="F16" t="s">
        <v>908</v>
      </c>
      <c r="G16" t="s">
        <v>1245</v>
      </c>
      <c r="H16" t="s">
        <v>153</v>
      </c>
      <c r="I16" t="s">
        <v>1246</v>
      </c>
      <c r="J16" s="91">
        <v>8.19</v>
      </c>
      <c r="K16" t="s">
        <v>105</v>
      </c>
      <c r="L16" s="91">
        <v>2.14</v>
      </c>
      <c r="M16" s="91">
        <v>1.38</v>
      </c>
      <c r="N16" s="91">
        <v>28000</v>
      </c>
      <c r="O16" s="91">
        <v>108.12</v>
      </c>
      <c r="P16" s="91">
        <v>30.273599999999998</v>
      </c>
      <c r="Q16" s="91">
        <v>0.01</v>
      </c>
      <c r="R16" s="91">
        <v>4.8899999999999997</v>
      </c>
      <c r="S16" s="91">
        <v>0.02</v>
      </c>
    </row>
    <row r="17" spans="2:19">
      <c r="B17" t="s">
        <v>1247</v>
      </c>
      <c r="C17" t="s">
        <v>1248</v>
      </c>
      <c r="D17" t="s">
        <v>126</v>
      </c>
      <c r="E17" t="s">
        <v>472</v>
      </c>
      <c r="F17" t="s">
        <v>473</v>
      </c>
      <c r="G17" t="s">
        <v>379</v>
      </c>
      <c r="H17" t="s">
        <v>228</v>
      </c>
      <c r="I17" t="s">
        <v>1249</v>
      </c>
      <c r="J17" s="91">
        <v>1.33</v>
      </c>
      <c r="K17" t="s">
        <v>105</v>
      </c>
      <c r="L17" s="91">
        <v>6.85</v>
      </c>
      <c r="M17" s="91">
        <v>0.51</v>
      </c>
      <c r="N17" s="91">
        <v>2700</v>
      </c>
      <c r="O17" s="91">
        <v>123.52</v>
      </c>
      <c r="P17" s="91">
        <v>3.3350399999999998</v>
      </c>
      <c r="Q17" s="91">
        <v>0</v>
      </c>
      <c r="R17" s="91">
        <v>0.54</v>
      </c>
      <c r="S17" s="91">
        <v>0</v>
      </c>
    </row>
    <row r="18" spans="2:19">
      <c r="B18" t="s">
        <v>1250</v>
      </c>
      <c r="C18" t="s">
        <v>1251</v>
      </c>
      <c r="D18" t="s">
        <v>126</v>
      </c>
      <c r="E18" t="s">
        <v>472</v>
      </c>
      <c r="F18" t="s">
        <v>473</v>
      </c>
      <c r="G18" t="s">
        <v>474</v>
      </c>
      <c r="H18" t="s">
        <v>153</v>
      </c>
      <c r="I18" t="s">
        <v>1252</v>
      </c>
      <c r="J18" s="91">
        <v>2.85</v>
      </c>
      <c r="K18" t="s">
        <v>105</v>
      </c>
      <c r="L18" s="91">
        <v>6</v>
      </c>
      <c r="M18" s="91">
        <v>0.44</v>
      </c>
      <c r="N18" s="91">
        <v>29000</v>
      </c>
      <c r="O18" s="91">
        <v>124.75</v>
      </c>
      <c r="P18" s="91">
        <v>36.177500000000002</v>
      </c>
      <c r="Q18" s="91">
        <v>0</v>
      </c>
      <c r="R18" s="91">
        <v>5.84</v>
      </c>
      <c r="S18" s="91">
        <v>0.02</v>
      </c>
    </row>
    <row r="19" spans="2:19">
      <c r="B19" t="s">
        <v>1253</v>
      </c>
      <c r="C19" t="s">
        <v>1254</v>
      </c>
      <c r="D19" t="s">
        <v>126</v>
      </c>
      <c r="E19" t="s">
        <v>1255</v>
      </c>
      <c r="F19" t="s">
        <v>130</v>
      </c>
      <c r="G19" t="s">
        <v>411</v>
      </c>
      <c r="H19" t="s">
        <v>228</v>
      </c>
      <c r="I19" t="s">
        <v>604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5056.67</v>
      </c>
      <c r="O19" s="91">
        <v>151.6</v>
      </c>
      <c r="P19" s="91">
        <v>7.6659117200000004</v>
      </c>
      <c r="Q19" s="91">
        <v>0</v>
      </c>
      <c r="R19" s="91">
        <v>1.24</v>
      </c>
      <c r="S19" s="91">
        <v>0</v>
      </c>
    </row>
    <row r="20" spans="2:19">
      <c r="B20" s="92" t="s">
        <v>1232</v>
      </c>
      <c r="C20" s="16"/>
      <c r="D20" s="16"/>
      <c r="E20" s="16"/>
      <c r="J20" s="93">
        <v>5.23</v>
      </c>
      <c r="M20" s="93">
        <v>2.85</v>
      </c>
      <c r="N20" s="93">
        <v>220737.26</v>
      </c>
      <c r="P20" s="93">
        <v>236.4802808828</v>
      </c>
      <c r="R20" s="93">
        <v>38.19</v>
      </c>
      <c r="S20" s="93">
        <v>0.15</v>
      </c>
    </row>
    <row r="21" spans="2:19">
      <c r="B21" t="s">
        <v>1256</v>
      </c>
      <c r="C21" t="s">
        <v>1257</v>
      </c>
      <c r="D21" t="s">
        <v>126</v>
      </c>
      <c r="E21" t="s">
        <v>1244</v>
      </c>
      <c r="F21" t="s">
        <v>908</v>
      </c>
      <c r="G21" t="s">
        <v>1245</v>
      </c>
      <c r="H21" t="s">
        <v>153</v>
      </c>
      <c r="I21" t="s">
        <v>1246</v>
      </c>
      <c r="J21" s="91">
        <v>4.2300000000000004</v>
      </c>
      <c r="K21" t="s">
        <v>105</v>
      </c>
      <c r="L21" s="91">
        <v>2.5</v>
      </c>
      <c r="M21" s="91">
        <v>1.93</v>
      </c>
      <c r="N21" s="91">
        <v>60854</v>
      </c>
      <c r="O21" s="91">
        <v>102.53</v>
      </c>
      <c r="P21" s="91">
        <v>62.393606200000001</v>
      </c>
      <c r="Q21" s="91">
        <v>0.01</v>
      </c>
      <c r="R21" s="91">
        <v>10.08</v>
      </c>
      <c r="S21" s="91">
        <v>0.04</v>
      </c>
    </row>
    <row r="22" spans="2:19">
      <c r="B22" t="s">
        <v>1258</v>
      </c>
      <c r="C22" t="s">
        <v>1259</v>
      </c>
      <c r="D22" t="s">
        <v>126</v>
      </c>
      <c r="E22" t="s">
        <v>1244</v>
      </c>
      <c r="F22" t="s">
        <v>908</v>
      </c>
      <c r="G22" t="s">
        <v>227</v>
      </c>
      <c r="H22" t="s">
        <v>228</v>
      </c>
      <c r="I22" t="s">
        <v>1246</v>
      </c>
      <c r="J22" s="91">
        <v>7.58</v>
      </c>
      <c r="K22" t="s">
        <v>105</v>
      </c>
      <c r="L22" s="91">
        <v>3.74</v>
      </c>
      <c r="M22" s="91">
        <v>3.08</v>
      </c>
      <c r="N22" s="91">
        <v>28000</v>
      </c>
      <c r="O22" s="91">
        <v>105.29</v>
      </c>
      <c r="P22" s="91">
        <v>29.481200000000001</v>
      </c>
      <c r="Q22" s="91">
        <v>0.01</v>
      </c>
      <c r="R22" s="91">
        <v>4.76</v>
      </c>
      <c r="S22" s="91">
        <v>0.02</v>
      </c>
    </row>
    <row r="23" spans="2:19">
      <c r="B23" t="s">
        <v>1260</v>
      </c>
      <c r="C23" t="s">
        <v>1261</v>
      </c>
      <c r="D23" t="s">
        <v>126</v>
      </c>
      <c r="E23" t="s">
        <v>1262</v>
      </c>
      <c r="F23" t="s">
        <v>378</v>
      </c>
      <c r="G23" t="s">
        <v>474</v>
      </c>
      <c r="H23" t="s">
        <v>153</v>
      </c>
      <c r="I23" t="s">
        <v>1252</v>
      </c>
      <c r="J23" s="91">
        <v>5.63</v>
      </c>
      <c r="K23" t="s">
        <v>105</v>
      </c>
      <c r="L23" s="91">
        <v>3.1</v>
      </c>
      <c r="M23" s="91">
        <v>2.66</v>
      </c>
      <c r="N23" s="91">
        <v>52249.26</v>
      </c>
      <c r="O23" s="91">
        <v>103.42</v>
      </c>
      <c r="P23" s="91">
        <v>54.036184691999999</v>
      </c>
      <c r="Q23" s="91">
        <v>0.01</v>
      </c>
      <c r="R23" s="91">
        <v>8.73</v>
      </c>
      <c r="S23" s="91">
        <v>0.03</v>
      </c>
    </row>
    <row r="24" spans="2:19">
      <c r="B24" t="s">
        <v>1263</v>
      </c>
      <c r="C24" t="s">
        <v>1264</v>
      </c>
      <c r="D24" t="s">
        <v>126</v>
      </c>
      <c r="E24" t="s">
        <v>865</v>
      </c>
      <c r="F24" t="s">
        <v>128</v>
      </c>
      <c r="G24" t="s">
        <v>496</v>
      </c>
      <c r="H24" t="s">
        <v>228</v>
      </c>
      <c r="I24" t="s">
        <v>478</v>
      </c>
      <c r="J24" s="91">
        <v>3.67</v>
      </c>
      <c r="K24" t="s">
        <v>109</v>
      </c>
      <c r="L24" s="91">
        <v>4.45</v>
      </c>
      <c r="M24" s="91">
        <v>5.25</v>
      </c>
      <c r="N24" s="91">
        <v>3634</v>
      </c>
      <c r="O24" s="91">
        <v>98.38</v>
      </c>
      <c r="P24" s="91">
        <v>12.866889990800001</v>
      </c>
      <c r="Q24" s="91">
        <v>0</v>
      </c>
      <c r="R24" s="91">
        <v>2.08</v>
      </c>
      <c r="S24" s="91">
        <v>0.01</v>
      </c>
    </row>
    <row r="25" spans="2:19">
      <c r="B25" t="s">
        <v>1265</v>
      </c>
      <c r="C25" t="s">
        <v>1266</v>
      </c>
      <c r="D25" t="s">
        <v>126</v>
      </c>
      <c r="E25" t="s">
        <v>424</v>
      </c>
      <c r="F25" t="s">
        <v>378</v>
      </c>
      <c r="G25" t="s">
        <v>573</v>
      </c>
      <c r="H25" t="s">
        <v>228</v>
      </c>
      <c r="I25" t="s">
        <v>350</v>
      </c>
      <c r="J25" s="91">
        <v>5.13</v>
      </c>
      <c r="K25" t="s">
        <v>105</v>
      </c>
      <c r="L25" s="91">
        <v>3.55</v>
      </c>
      <c r="M25" s="91">
        <v>3.25</v>
      </c>
      <c r="N25" s="91">
        <v>76000</v>
      </c>
      <c r="O25" s="91">
        <v>102.24</v>
      </c>
      <c r="P25" s="91">
        <v>77.702399999999997</v>
      </c>
      <c r="Q25" s="91">
        <v>0.02</v>
      </c>
      <c r="R25" s="91">
        <v>12.55</v>
      </c>
      <c r="S25" s="91">
        <v>0.05</v>
      </c>
    </row>
    <row r="26" spans="2:19">
      <c r="B26" s="92" t="s">
        <v>337</v>
      </c>
      <c r="C26" s="16"/>
      <c r="D26" s="16"/>
      <c r="E26" s="16"/>
      <c r="J26" s="93">
        <v>1.92</v>
      </c>
      <c r="M26" s="93">
        <v>4</v>
      </c>
      <c r="N26" s="93">
        <v>2856</v>
      </c>
      <c r="P26" s="93">
        <v>10.2345454008</v>
      </c>
      <c r="R26" s="93">
        <v>1.65</v>
      </c>
      <c r="S26" s="93">
        <v>0.01</v>
      </c>
    </row>
    <row r="27" spans="2:19">
      <c r="B27" t="s">
        <v>1267</v>
      </c>
      <c r="C27" t="s">
        <v>1268</v>
      </c>
      <c r="D27" t="s">
        <v>126</v>
      </c>
      <c r="E27" t="s">
        <v>865</v>
      </c>
      <c r="F27" t="s">
        <v>128</v>
      </c>
      <c r="G27" t="s">
        <v>496</v>
      </c>
      <c r="H27" t="s">
        <v>228</v>
      </c>
      <c r="I27" t="s">
        <v>1269</v>
      </c>
      <c r="J27" s="91">
        <v>1.92</v>
      </c>
      <c r="K27" t="s">
        <v>109</v>
      </c>
      <c r="L27" s="91">
        <v>3.7</v>
      </c>
      <c r="M27" s="91">
        <v>4</v>
      </c>
      <c r="N27" s="91">
        <v>2856</v>
      </c>
      <c r="O27" s="91">
        <v>99.57</v>
      </c>
      <c r="P27" s="91">
        <v>10.2345454008</v>
      </c>
      <c r="Q27" s="91">
        <v>0</v>
      </c>
      <c r="R27" s="91">
        <v>1.65</v>
      </c>
      <c r="S27" s="91">
        <v>0.01</v>
      </c>
    </row>
    <row r="28" spans="2:19">
      <c r="B28" s="92" t="s">
        <v>796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243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s="92" t="s">
        <v>338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J32" s="91">
        <v>0</v>
      </c>
      <c r="K32" t="s">
        <v>237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339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J34" s="91">
        <v>0</v>
      </c>
      <c r="K34" t="s">
        <v>237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245</v>
      </c>
      <c r="C35" s="16"/>
      <c r="D35" s="16"/>
      <c r="E35" s="16"/>
    </row>
    <row r="36" spans="2:19">
      <c r="B36" t="s">
        <v>332</v>
      </c>
      <c r="C36" s="16"/>
      <c r="D36" s="16"/>
      <c r="E36" s="16"/>
    </row>
    <row r="37" spans="2:19">
      <c r="B37" t="s">
        <v>333</v>
      </c>
      <c r="C37" s="16"/>
      <c r="D37" s="16"/>
      <c r="E37" s="16"/>
    </row>
    <row r="38" spans="2:19">
      <c r="B38" t="s">
        <v>334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1430</v>
      </c>
    </row>
    <row r="3" spans="2:98" s="1" customFormat="1">
      <c r="B3" s="2" t="s">
        <v>2</v>
      </c>
      <c r="C3" s="26" t="s">
        <v>1431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332</v>
      </c>
      <c r="C20" s="16"/>
      <c r="D20" s="16"/>
      <c r="E20" s="16"/>
    </row>
    <row r="21" spans="2:13">
      <c r="B21" t="s">
        <v>333</v>
      </c>
      <c r="C21" s="16"/>
      <c r="D21" s="16"/>
      <c r="E21" s="16"/>
    </row>
    <row r="22" spans="2:13">
      <c r="B22" t="s">
        <v>334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1430</v>
      </c>
    </row>
    <row r="3" spans="2:55" s="1" customFormat="1">
      <c r="B3" s="2" t="s">
        <v>2</v>
      </c>
      <c r="C3" s="26" t="s">
        <v>1431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42963.62</v>
      </c>
      <c r="G11" s="7"/>
      <c r="H11" s="90">
        <v>185.24103722098519</v>
      </c>
      <c r="I11" s="7"/>
      <c r="J11" s="90">
        <v>100</v>
      </c>
      <c r="K11" s="90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1270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1271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1272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1273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42963.62</v>
      </c>
      <c r="H21" s="93">
        <v>185.24103722098519</v>
      </c>
      <c r="J21" s="93">
        <v>100</v>
      </c>
      <c r="K21" s="93">
        <v>0.12</v>
      </c>
    </row>
    <row r="22" spans="2:11">
      <c r="B22" s="92" t="s">
        <v>1274</v>
      </c>
      <c r="C22" s="16"/>
      <c r="F22" s="93">
        <v>2492.3000000000002</v>
      </c>
      <c r="H22" s="93">
        <v>8.9697876999999995</v>
      </c>
      <c r="J22" s="93">
        <v>4.84</v>
      </c>
      <c r="K22" s="93">
        <v>0.01</v>
      </c>
    </row>
    <row r="23" spans="2:11">
      <c r="B23" t="s">
        <v>1275</v>
      </c>
      <c r="C23" t="s">
        <v>1276</v>
      </c>
      <c r="D23" t="s">
        <v>109</v>
      </c>
      <c r="E23" t="s">
        <v>1277</v>
      </c>
      <c r="F23" s="91">
        <v>2492.3000000000002</v>
      </c>
      <c r="G23" s="91">
        <v>100</v>
      </c>
      <c r="H23" s="91">
        <v>8.9697876999999995</v>
      </c>
      <c r="I23" s="91">
        <v>0.03</v>
      </c>
      <c r="J23" s="91">
        <v>4.84</v>
      </c>
      <c r="K23" s="91">
        <v>0.01</v>
      </c>
    </row>
    <row r="24" spans="2:11">
      <c r="B24" s="92" t="s">
        <v>1278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1279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1280</v>
      </c>
      <c r="C28" s="16"/>
      <c r="F28" s="93">
        <v>40471.32</v>
      </c>
      <c r="H28" s="93">
        <v>176.27124952098521</v>
      </c>
      <c r="J28" s="93">
        <v>95.16</v>
      </c>
      <c r="K28" s="93">
        <v>0.11</v>
      </c>
    </row>
    <row r="29" spans="2:11">
      <c r="B29" t="s">
        <v>1281</v>
      </c>
      <c r="C29" t="s">
        <v>1282</v>
      </c>
      <c r="D29" t="s">
        <v>113</v>
      </c>
      <c r="E29" t="s">
        <v>362</v>
      </c>
      <c r="F29" s="91">
        <v>29263.23</v>
      </c>
      <c r="G29" s="91">
        <v>104.08359999999975</v>
      </c>
      <c r="H29" s="91">
        <v>128.39359433138401</v>
      </c>
      <c r="I29" s="91">
        <v>0</v>
      </c>
      <c r="J29" s="91">
        <v>69.31</v>
      </c>
      <c r="K29" s="91">
        <v>0.08</v>
      </c>
    </row>
    <row r="30" spans="2:11">
      <c r="B30" t="s">
        <v>1283</v>
      </c>
      <c r="C30" t="s">
        <v>1284</v>
      </c>
      <c r="D30" t="s">
        <v>113</v>
      </c>
      <c r="E30" t="s">
        <v>1285</v>
      </c>
      <c r="F30" s="91">
        <v>11208.09</v>
      </c>
      <c r="G30" s="91">
        <v>101.3357</v>
      </c>
      <c r="H30" s="91">
        <v>47.877655189601199</v>
      </c>
      <c r="I30" s="91">
        <v>0</v>
      </c>
      <c r="J30" s="91">
        <v>25.85</v>
      </c>
      <c r="K30" s="91">
        <v>0.03</v>
      </c>
    </row>
    <row r="31" spans="2:11">
      <c r="B31" t="s">
        <v>245</v>
      </c>
      <c r="C31" s="16"/>
    </row>
    <row r="32" spans="2:11">
      <c r="B32" t="s">
        <v>332</v>
      </c>
      <c r="C32" s="16"/>
    </row>
    <row r="33" spans="2:3">
      <c r="B33" t="s">
        <v>333</v>
      </c>
      <c r="C33" s="16"/>
    </row>
    <row r="34" spans="2:3">
      <c r="B34" t="s">
        <v>334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1430</v>
      </c>
    </row>
    <row r="3" spans="2:59" s="1" customFormat="1">
      <c r="B3" s="2" t="s">
        <v>2</v>
      </c>
      <c r="C3" s="26" t="s">
        <v>1431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1286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1209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332</v>
      </c>
      <c r="C17" s="16"/>
      <c r="D17" s="16"/>
    </row>
    <row r="18" spans="2:4">
      <c r="B18" t="s">
        <v>333</v>
      </c>
      <c r="C18" s="16"/>
      <c r="D18" s="16"/>
    </row>
    <row r="19" spans="2:4">
      <c r="B19" t="s">
        <v>334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1430</v>
      </c>
    </row>
    <row r="3" spans="2:52" s="1" customFormat="1">
      <c r="B3" s="2" t="s">
        <v>2</v>
      </c>
      <c r="C3" s="26" t="s">
        <v>1431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1210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1211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1287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1212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796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1210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1213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1212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1214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796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332</v>
      </c>
      <c r="C35" s="16"/>
      <c r="D35" s="16"/>
    </row>
    <row r="36" spans="2:12">
      <c r="B36" t="s">
        <v>333</v>
      </c>
      <c r="C36" s="16"/>
      <c r="D36" s="16"/>
    </row>
    <row r="37" spans="2:12">
      <c r="B37" t="s">
        <v>334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1430</v>
      </c>
    </row>
    <row r="3" spans="2:13" s="1" customFormat="1">
      <c r="B3" s="2" t="s">
        <v>2</v>
      </c>
      <c r="C3" s="26" t="s">
        <v>1431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10853.711903497679</v>
      </c>
      <c r="K11" s="96">
        <f>J11/$J$11*100</f>
        <v>100</v>
      </c>
      <c r="L11" s="96">
        <f>J11/'[5]סכום נכסי הקרן'!$C$42*100</f>
        <v>6.9303401571679482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10853.711903497679</v>
      </c>
      <c r="K12" s="98">
        <f t="shared" ref="K12:K36" si="0">J12/$J$11*100</f>
        <v>100</v>
      </c>
      <c r="L12" s="98">
        <f>J12/'[5]סכום נכסי הקרן'!$C$42*100</f>
        <v>6.9303401571679482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10179.149429999999</v>
      </c>
      <c r="K13" s="98">
        <f t="shared" si="0"/>
        <v>93.784960578506812</v>
      </c>
      <c r="L13" s="98">
        <f>J13/'[5]סכום נכסי הקרן'!$C$42*100</f>
        <v>6.4996167843563875</v>
      </c>
    </row>
    <row r="14" spans="2:13">
      <c r="B14" s="101" t="s">
        <v>1441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10176.4678+2.68163</f>
        <v>10179.149429999999</v>
      </c>
      <c r="K14" s="91">
        <f t="shared" si="0"/>
        <v>93.784960578506812</v>
      </c>
      <c r="L14" s="91">
        <f>J14/'[5]סכום נכסי הקרן'!$C$42*100</f>
        <v>6.4996167843563875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674.56247349768</v>
      </c>
      <c r="K15" s="98">
        <f t="shared" si="0"/>
        <v>6.2150394214931941</v>
      </c>
      <c r="L15" s="98">
        <f>J15/'[5]סכום נכסי הקרן'!$C$42*100</f>
        <v>0.43072337281156137</v>
      </c>
    </row>
    <row r="16" spans="2:13">
      <c r="B16" s="101" t="s">
        <v>1441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24.032668659999999</v>
      </c>
      <c r="K16" s="91">
        <f t="shared" si="0"/>
        <v>0.22142349892533369</v>
      </c>
      <c r="L16" s="91">
        <f>J16/'[5]סכום נכסי הקרן'!$C$42*100</f>
        <v>1.5345401663428742E-2</v>
      </c>
    </row>
    <row r="17" spans="2:12">
      <c r="B17" s="101" t="s">
        <v>1441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556.33324004999997</v>
      </c>
      <c r="K17" s="91">
        <f t="shared" si="0"/>
        <v>5.1257417277744217</v>
      </c>
      <c r="L17" s="91">
        <f>J17/'[5]סכום נכסי הקרן'!$C$42*100</f>
        <v>0.35523133731266493</v>
      </c>
    </row>
    <row r="18" spans="2:12">
      <c r="B18" s="101" t="s">
        <v>1441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0.43426680000000001</v>
      </c>
      <c r="K18" s="91">
        <f t="shared" si="0"/>
        <v>4.0010901695304328E-3</v>
      </c>
      <c r="L18" s="91">
        <f>J18/'[5]סכום נכסי הקרן'!$C$42*100</f>
        <v>2.7728915874346673E-4</v>
      </c>
    </row>
    <row r="19" spans="2:12">
      <c r="B19" s="101" t="s">
        <v>1441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15.934970772</v>
      </c>
      <c r="K19" s="91">
        <f t="shared" si="0"/>
        <v>0.14681586275442646</v>
      </c>
      <c r="L19" s="91">
        <f>J19/'[5]סכום נכסי הקרן'!$C$42*100</f>
        <v>1.0174838693562598E-2</v>
      </c>
    </row>
    <row r="20" spans="2:12">
      <c r="B20" s="101" t="s">
        <v>1441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75.412087735680004</v>
      </c>
      <c r="K20" s="91">
        <f t="shared" si="0"/>
        <v>0.69480458304202797</v>
      </c>
      <c r="L20" s="91">
        <f>J20/'[5]סכום נכסי הקרן'!$C$42*100</f>
        <v>4.8152321032404986E-2</v>
      </c>
    </row>
    <row r="21" spans="2:12">
      <c r="B21" s="101" t="s">
        <v>1441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2.4152394799999999</v>
      </c>
      <c r="K21" s="91">
        <f t="shared" si="0"/>
        <v>2.2252658827453062E-2</v>
      </c>
      <c r="L21" s="91">
        <f>J21/'[5]סכום נכסי הקרן'!$C$42*100</f>
        <v>1.5421849507565577E-3</v>
      </c>
    </row>
    <row r="22" spans="2:12">
      <c r="B22" s="97" t="s">
        <v>236</v>
      </c>
      <c r="D22" s="16"/>
      <c r="I22" s="98">
        <v>0</v>
      </c>
      <c r="J22" s="98">
        <f>SUM(J23)</f>
        <v>0</v>
      </c>
      <c r="K22" s="98">
        <f t="shared" si="0"/>
        <v>0</v>
      </c>
      <c r="L22" s="98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1430</v>
      </c>
    </row>
    <row r="3" spans="2:49" s="1" customFormat="1">
      <c r="B3" s="2" t="s">
        <v>2</v>
      </c>
      <c r="C3" s="26" t="s">
        <v>1431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-7656002.4699999997</v>
      </c>
      <c r="H11" s="7"/>
      <c r="I11" s="90">
        <v>-466.00449183478446</v>
      </c>
      <c r="J11" s="90">
        <v>100</v>
      </c>
      <c r="K11" s="90">
        <v>-0.3</v>
      </c>
      <c r="AW11" s="16"/>
    </row>
    <row r="12" spans="2:49">
      <c r="B12" s="92" t="s">
        <v>223</v>
      </c>
      <c r="C12" s="16"/>
      <c r="D12" s="16"/>
      <c r="G12" s="93">
        <v>-7656002.4699999997</v>
      </c>
      <c r="I12" s="93">
        <v>-466.00449183478446</v>
      </c>
      <c r="J12" s="93">
        <v>100</v>
      </c>
      <c r="K12" s="93">
        <v>-0.3</v>
      </c>
    </row>
    <row r="13" spans="2:49">
      <c r="B13" s="92" t="s">
        <v>1210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1211</v>
      </c>
      <c r="C15" s="16"/>
      <c r="D15" s="16"/>
      <c r="G15" s="93">
        <v>-7274100</v>
      </c>
      <c r="I15" s="93">
        <v>-468.12450918386395</v>
      </c>
      <c r="J15" s="93">
        <v>100.45</v>
      </c>
      <c r="K15" s="93">
        <v>-0.3</v>
      </c>
    </row>
    <row r="16" spans="2:49">
      <c r="B16" t="s">
        <v>1288</v>
      </c>
      <c r="C16" t="s">
        <v>1289</v>
      </c>
      <c r="D16" t="s">
        <v>126</v>
      </c>
      <c r="E16" t="s">
        <v>109</v>
      </c>
      <c r="F16" t="s">
        <v>1290</v>
      </c>
      <c r="G16" s="91">
        <v>-150000</v>
      </c>
      <c r="H16" s="91">
        <v>20.36</v>
      </c>
      <c r="I16" s="91">
        <v>-30.54</v>
      </c>
      <c r="J16" s="91">
        <v>6.55</v>
      </c>
      <c r="K16" s="91">
        <v>-0.02</v>
      </c>
    </row>
    <row r="17" spans="2:11">
      <c r="B17" t="s">
        <v>1291</v>
      </c>
      <c r="C17" t="s">
        <v>1292</v>
      </c>
      <c r="D17" t="s">
        <v>126</v>
      </c>
      <c r="E17" t="s">
        <v>109</v>
      </c>
      <c r="F17" t="s">
        <v>1293</v>
      </c>
      <c r="G17" s="91">
        <v>-200000</v>
      </c>
      <c r="H17" s="91">
        <v>20.680375000000002</v>
      </c>
      <c r="I17" s="91">
        <v>-41.360750000000003</v>
      </c>
      <c r="J17" s="91">
        <v>8.8800000000000008</v>
      </c>
      <c r="K17" s="91">
        <v>-0.03</v>
      </c>
    </row>
    <row r="18" spans="2:11">
      <c r="B18" t="s">
        <v>1294</v>
      </c>
      <c r="C18" t="s">
        <v>1295</v>
      </c>
      <c r="D18" t="s">
        <v>126</v>
      </c>
      <c r="E18" t="s">
        <v>109</v>
      </c>
      <c r="F18" t="s">
        <v>1296</v>
      </c>
      <c r="G18" s="91">
        <v>-400000</v>
      </c>
      <c r="H18" s="91">
        <v>20.179755555555602</v>
      </c>
      <c r="I18" s="91">
        <v>-80.719022222222407</v>
      </c>
      <c r="J18" s="91">
        <v>17.32</v>
      </c>
      <c r="K18" s="91">
        <v>-0.05</v>
      </c>
    </row>
    <row r="19" spans="2:11">
      <c r="B19" t="s">
        <v>1297</v>
      </c>
      <c r="C19" t="s">
        <v>1298</v>
      </c>
      <c r="D19" t="s">
        <v>126</v>
      </c>
      <c r="E19" t="s">
        <v>109</v>
      </c>
      <c r="F19" t="s">
        <v>1299</v>
      </c>
      <c r="G19" s="91">
        <v>-240000</v>
      </c>
      <c r="H19" s="91">
        <v>17.685400000000001</v>
      </c>
      <c r="I19" s="91">
        <v>-42.444960000000002</v>
      </c>
      <c r="J19" s="91">
        <v>9.11</v>
      </c>
      <c r="K19" s="91">
        <v>-0.03</v>
      </c>
    </row>
    <row r="20" spans="2:11">
      <c r="B20" t="s">
        <v>1300</v>
      </c>
      <c r="C20" t="s">
        <v>1301</v>
      </c>
      <c r="D20" t="s">
        <v>126</v>
      </c>
      <c r="E20" t="s">
        <v>109</v>
      </c>
      <c r="F20" t="s">
        <v>1302</v>
      </c>
      <c r="G20" s="91">
        <v>-4764100</v>
      </c>
      <c r="H20" s="91">
        <v>6.5482121991119415</v>
      </c>
      <c r="I20" s="91">
        <v>-311.96337737789202</v>
      </c>
      <c r="J20" s="91">
        <v>66.94</v>
      </c>
      <c r="K20" s="91">
        <v>-0.2</v>
      </c>
    </row>
    <row r="21" spans="2:11">
      <c r="B21" t="s">
        <v>1303</v>
      </c>
      <c r="C21" t="s">
        <v>1304</v>
      </c>
      <c r="D21" t="s">
        <v>126</v>
      </c>
      <c r="E21" t="s">
        <v>109</v>
      </c>
      <c r="F21" t="s">
        <v>1305</v>
      </c>
      <c r="G21" s="91">
        <v>-590000</v>
      </c>
      <c r="H21" s="91">
        <v>-0.55645</v>
      </c>
      <c r="I21" s="91">
        <v>3.2830550000000001</v>
      </c>
      <c r="J21" s="91">
        <v>-0.7</v>
      </c>
      <c r="K21" s="91">
        <v>0</v>
      </c>
    </row>
    <row r="22" spans="2:11">
      <c r="B22" t="s">
        <v>1306</v>
      </c>
      <c r="C22" t="s">
        <v>1307</v>
      </c>
      <c r="D22" t="s">
        <v>126</v>
      </c>
      <c r="E22" t="s">
        <v>109</v>
      </c>
      <c r="F22" t="s">
        <v>1308</v>
      </c>
      <c r="G22" s="91">
        <v>-150000</v>
      </c>
      <c r="H22" s="91">
        <v>-2.8892261904761933</v>
      </c>
      <c r="I22" s="91">
        <v>4.3338392857142898</v>
      </c>
      <c r="J22" s="91">
        <v>-0.93</v>
      </c>
      <c r="K22" s="91">
        <v>0</v>
      </c>
    </row>
    <row r="23" spans="2:11">
      <c r="B23" t="s">
        <v>1309</v>
      </c>
      <c r="C23" t="s">
        <v>1310</v>
      </c>
      <c r="D23" t="s">
        <v>126</v>
      </c>
      <c r="E23" t="s">
        <v>109</v>
      </c>
      <c r="F23" t="s">
        <v>1311</v>
      </c>
      <c r="G23" s="91">
        <v>340000</v>
      </c>
      <c r="H23" s="91">
        <v>-1.7210666666666705</v>
      </c>
      <c r="I23" s="91">
        <v>-5.8516266666666796</v>
      </c>
      <c r="J23" s="91">
        <v>1.26</v>
      </c>
      <c r="K23" s="91">
        <v>0</v>
      </c>
    </row>
    <row r="24" spans="2:11">
      <c r="B24" t="s">
        <v>1312</v>
      </c>
      <c r="C24" t="s">
        <v>1313</v>
      </c>
      <c r="D24" t="s">
        <v>126</v>
      </c>
      <c r="E24" t="s">
        <v>109</v>
      </c>
      <c r="F24" t="s">
        <v>1314</v>
      </c>
      <c r="G24" s="91">
        <v>-200000</v>
      </c>
      <c r="H24" s="91">
        <v>-2.9674999999999998</v>
      </c>
      <c r="I24" s="91">
        <v>5.9349999999999996</v>
      </c>
      <c r="J24" s="91">
        <v>-1.27</v>
      </c>
      <c r="K24" s="91">
        <v>0</v>
      </c>
    </row>
    <row r="25" spans="2:11">
      <c r="B25" t="s">
        <v>1315</v>
      </c>
      <c r="C25" t="s">
        <v>1316</v>
      </c>
      <c r="D25" t="s">
        <v>126</v>
      </c>
      <c r="E25" t="s">
        <v>109</v>
      </c>
      <c r="F25" t="s">
        <v>1317</v>
      </c>
      <c r="G25" s="91">
        <v>-300000</v>
      </c>
      <c r="H25" s="91">
        <v>-5.2250227272727336</v>
      </c>
      <c r="I25" s="91">
        <v>15.675068181818199</v>
      </c>
      <c r="J25" s="91">
        <v>-3.36</v>
      </c>
      <c r="K25" s="91">
        <v>0.01</v>
      </c>
    </row>
    <row r="26" spans="2:11">
      <c r="B26" t="s">
        <v>1318</v>
      </c>
      <c r="C26" t="s">
        <v>1319</v>
      </c>
      <c r="D26" t="s">
        <v>126</v>
      </c>
      <c r="E26" t="s">
        <v>109</v>
      </c>
      <c r="F26" t="s">
        <v>1320</v>
      </c>
      <c r="G26" s="91">
        <v>-120000</v>
      </c>
      <c r="H26" s="91">
        <v>-4.6844166666666665</v>
      </c>
      <c r="I26" s="91">
        <v>5.6212999999999997</v>
      </c>
      <c r="J26" s="91">
        <v>-1.21</v>
      </c>
      <c r="K26" s="91">
        <v>0</v>
      </c>
    </row>
    <row r="27" spans="2:11">
      <c r="B27" t="s">
        <v>1321</v>
      </c>
      <c r="C27" t="s">
        <v>1322</v>
      </c>
      <c r="D27" t="s">
        <v>126</v>
      </c>
      <c r="E27" t="s">
        <v>109</v>
      </c>
      <c r="F27" t="s">
        <v>1323</v>
      </c>
      <c r="G27" s="91">
        <v>-300000</v>
      </c>
      <c r="H27" s="91">
        <v>-2.92246153846154</v>
      </c>
      <c r="I27" s="91">
        <v>8.7673846153846196</v>
      </c>
      <c r="J27" s="91">
        <v>-1.88</v>
      </c>
      <c r="K27" s="91">
        <v>0.01</v>
      </c>
    </row>
    <row r="28" spans="2:11">
      <c r="B28" t="s">
        <v>1324</v>
      </c>
      <c r="C28" t="s">
        <v>1325</v>
      </c>
      <c r="D28" t="s">
        <v>126</v>
      </c>
      <c r="E28" t="s">
        <v>109</v>
      </c>
      <c r="F28" t="s">
        <v>254</v>
      </c>
      <c r="G28" s="91">
        <v>-200000</v>
      </c>
      <c r="H28" s="91">
        <v>-0.56979000000000002</v>
      </c>
      <c r="I28" s="91">
        <v>1.13958</v>
      </c>
      <c r="J28" s="91">
        <v>-0.24</v>
      </c>
      <c r="K28" s="91">
        <v>0</v>
      </c>
    </row>
    <row r="29" spans="2:11">
      <c r="B29" s="92" t="s">
        <v>1287</v>
      </c>
      <c r="C29" s="16"/>
      <c r="D29" s="16"/>
      <c r="G29" s="93">
        <v>-381988.58</v>
      </c>
      <c r="I29" s="93">
        <v>3.5318394512294971</v>
      </c>
      <c r="J29" s="93">
        <v>-0.76</v>
      </c>
      <c r="K29" s="93">
        <v>0</v>
      </c>
    </row>
    <row r="30" spans="2:11">
      <c r="B30" t="s">
        <v>1326</v>
      </c>
      <c r="C30" t="s">
        <v>1327</v>
      </c>
      <c r="D30" t="s">
        <v>126</v>
      </c>
      <c r="E30" t="s">
        <v>109</v>
      </c>
      <c r="F30" t="s">
        <v>1328</v>
      </c>
      <c r="G30" s="91">
        <v>4263.04</v>
      </c>
      <c r="H30" s="91">
        <v>8.3202443280977185</v>
      </c>
      <c r="I30" s="91">
        <v>0.35469534380453699</v>
      </c>
      <c r="J30" s="91">
        <v>-0.08</v>
      </c>
      <c r="K30" s="91">
        <v>0</v>
      </c>
    </row>
    <row r="31" spans="2:11">
      <c r="B31" t="s">
        <v>1329</v>
      </c>
      <c r="C31" t="s">
        <v>1330</v>
      </c>
      <c r="D31" t="s">
        <v>126</v>
      </c>
      <c r="E31" t="s">
        <v>113</v>
      </c>
      <c r="F31" t="s">
        <v>619</v>
      </c>
      <c r="G31" s="91">
        <v>-382000</v>
      </c>
      <c r="H31" s="91">
        <v>-0.91382306477093189</v>
      </c>
      <c r="I31" s="91">
        <v>3.4908041074249598</v>
      </c>
      <c r="J31" s="91">
        <v>-0.75</v>
      </c>
      <c r="K31" s="91">
        <v>0</v>
      </c>
    </row>
    <row r="32" spans="2:11">
      <c r="B32" t="s">
        <v>1331</v>
      </c>
      <c r="C32" t="s">
        <v>1332</v>
      </c>
      <c r="D32" t="s">
        <v>126</v>
      </c>
      <c r="E32" t="s">
        <v>109</v>
      </c>
      <c r="F32" t="s">
        <v>1333</v>
      </c>
      <c r="G32" s="91">
        <v>-4251.62</v>
      </c>
      <c r="H32" s="91">
        <v>7.377423193982529</v>
      </c>
      <c r="I32" s="91">
        <v>-0.31365999999999999</v>
      </c>
      <c r="J32" s="91">
        <v>7.0000000000000007E-2</v>
      </c>
      <c r="K32" s="91">
        <v>0</v>
      </c>
    </row>
    <row r="33" spans="2:11">
      <c r="B33" s="92" t="s">
        <v>1212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237</v>
      </c>
      <c r="C34" t="s">
        <v>237</v>
      </c>
      <c r="D34" t="s">
        <v>237</v>
      </c>
      <c r="E34" t="s">
        <v>237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796</v>
      </c>
      <c r="C35" s="16"/>
      <c r="D35" s="16"/>
      <c r="G35" s="93">
        <v>86.11</v>
      </c>
      <c r="I35" s="93">
        <v>-1.4118221021499999</v>
      </c>
      <c r="J35" s="93">
        <v>0.3</v>
      </c>
      <c r="K35" s="93">
        <v>0</v>
      </c>
    </row>
    <row r="36" spans="2:11">
      <c r="B36" t="s">
        <v>1334</v>
      </c>
      <c r="C36" t="s">
        <v>1335</v>
      </c>
      <c r="D36" t="s">
        <v>135</v>
      </c>
      <c r="E36" t="s">
        <v>105</v>
      </c>
      <c r="F36" t="s">
        <v>1336</v>
      </c>
      <c r="G36" s="91">
        <v>86.11</v>
      </c>
      <c r="H36" s="91">
        <v>-1639.5564999999999</v>
      </c>
      <c r="I36" s="91">
        <v>-1.4118221021499999</v>
      </c>
      <c r="J36" s="91">
        <v>0.3</v>
      </c>
      <c r="K36" s="91">
        <v>0</v>
      </c>
    </row>
    <row r="37" spans="2:11">
      <c r="B37" s="92" t="s">
        <v>243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s="92" t="s">
        <v>1210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237</v>
      </c>
      <c r="C39" t="s">
        <v>237</v>
      </c>
      <c r="D39" t="s">
        <v>237</v>
      </c>
      <c r="E39" t="s">
        <v>237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1213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237</v>
      </c>
      <c r="C41" t="s">
        <v>237</v>
      </c>
      <c r="D41" t="s">
        <v>237</v>
      </c>
      <c r="E41" t="s">
        <v>237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1212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796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t="s">
        <v>245</v>
      </c>
      <c r="C46" s="16"/>
      <c r="D46" s="16"/>
    </row>
    <row r="47" spans="2:11">
      <c r="B47" t="s">
        <v>332</v>
      </c>
      <c r="C47" s="16"/>
      <c r="D47" s="16"/>
    </row>
    <row r="48" spans="2:11">
      <c r="B48" t="s">
        <v>333</v>
      </c>
      <c r="C48" s="16"/>
      <c r="D48" s="16"/>
    </row>
    <row r="49" spans="2:4">
      <c r="B49" t="s">
        <v>334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1430</v>
      </c>
    </row>
    <row r="3" spans="2:78" s="1" customFormat="1">
      <c r="B3" s="2" t="s">
        <v>2</v>
      </c>
      <c r="C3" s="26" t="s">
        <v>1431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1215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1216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1221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1222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1223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1224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1225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1215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1216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1221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1222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1223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1224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1225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332</v>
      </c>
      <c r="D41" s="16"/>
    </row>
    <row r="42" spans="2:17">
      <c r="B42" t="s">
        <v>333</v>
      </c>
      <c r="D42" s="16"/>
    </row>
    <row r="43" spans="2:17">
      <c r="B43" t="s">
        <v>334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1430</v>
      </c>
    </row>
    <row r="3" spans="2:59" s="1" customFormat="1">
      <c r="B3" s="2" t="s">
        <v>2</v>
      </c>
      <c r="C3" s="26" t="s">
        <v>1431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11.03</v>
      </c>
      <c r="J11" s="18"/>
      <c r="K11" s="18"/>
      <c r="L11" s="90">
        <v>3.1</v>
      </c>
      <c r="M11" s="90">
        <v>1324651.52</v>
      </c>
      <c r="N11" s="7"/>
      <c r="O11" s="90">
        <v>2038.7861852894414</v>
      </c>
      <c r="P11" s="90">
        <v>100</v>
      </c>
      <c r="Q11" s="90">
        <v>1.3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11.94</v>
      </c>
      <c r="L12" s="93">
        <v>2.71</v>
      </c>
      <c r="M12" s="93">
        <v>1231542.46</v>
      </c>
      <c r="O12" s="93">
        <v>1707.7550210530433</v>
      </c>
      <c r="P12" s="93">
        <v>83.76</v>
      </c>
      <c r="Q12" s="93">
        <v>1.0900000000000001</v>
      </c>
    </row>
    <row r="13" spans="2:59">
      <c r="B13" s="92" t="s">
        <v>1337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1338</v>
      </c>
      <c r="I15" s="93">
        <v>21</v>
      </c>
      <c r="L15" s="93">
        <v>3.26</v>
      </c>
      <c r="M15" s="93">
        <v>842700.37</v>
      </c>
      <c r="O15" s="93">
        <v>868.38819110199995</v>
      </c>
      <c r="P15" s="93">
        <v>42.59</v>
      </c>
      <c r="Q15" s="93">
        <v>0.55000000000000004</v>
      </c>
    </row>
    <row r="16" spans="2:59">
      <c r="B16" t="s">
        <v>1339</v>
      </c>
      <c r="C16" t="s">
        <v>1340</v>
      </c>
      <c r="D16" t="s">
        <v>1341</v>
      </c>
      <c r="E16" t="s">
        <v>591</v>
      </c>
      <c r="F16" t="s">
        <v>237</v>
      </c>
      <c r="G16" t="s">
        <v>1342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103133.65</v>
      </c>
      <c r="N16" s="91">
        <v>107.32</v>
      </c>
      <c r="O16" s="91">
        <v>110.68303318</v>
      </c>
      <c r="P16" s="91">
        <v>5.43</v>
      </c>
      <c r="Q16" s="91">
        <v>7.0000000000000007E-2</v>
      </c>
    </row>
    <row r="17" spans="2:17">
      <c r="B17" t="s">
        <v>1339</v>
      </c>
      <c r="C17" t="s">
        <v>1340</v>
      </c>
      <c r="D17" t="s">
        <v>1343</v>
      </c>
      <c r="E17" t="s">
        <v>591</v>
      </c>
      <c r="F17" t="s">
        <v>237</v>
      </c>
      <c r="G17" t="s">
        <v>1342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130586.22</v>
      </c>
      <c r="N17" s="91">
        <v>106.06</v>
      </c>
      <c r="O17" s="91">
        <v>138.499744932</v>
      </c>
      <c r="P17" s="91">
        <v>6.79</v>
      </c>
      <c r="Q17" s="91">
        <v>0.09</v>
      </c>
    </row>
    <row r="18" spans="2:17">
      <c r="B18" t="s">
        <v>1339</v>
      </c>
      <c r="C18" t="s">
        <v>1340</v>
      </c>
      <c r="D18" t="s">
        <v>1344</v>
      </c>
      <c r="E18" t="s">
        <v>591</v>
      </c>
      <c r="F18" t="s">
        <v>237</v>
      </c>
      <c r="G18" t="s">
        <v>1342</v>
      </c>
      <c r="H18" t="s">
        <v>238</v>
      </c>
      <c r="I18" s="91">
        <v>27.28</v>
      </c>
      <c r="J18" t="s">
        <v>105</v>
      </c>
      <c r="K18" s="91">
        <v>3.01</v>
      </c>
      <c r="L18" s="91">
        <v>3.55</v>
      </c>
      <c r="M18" s="91">
        <v>230005.69</v>
      </c>
      <c r="N18" s="91">
        <v>100.85</v>
      </c>
      <c r="O18" s="91">
        <v>231.960738365</v>
      </c>
      <c r="P18" s="91">
        <v>11.38</v>
      </c>
      <c r="Q18" s="91">
        <v>0.15</v>
      </c>
    </row>
    <row r="19" spans="2:17">
      <c r="B19" t="s">
        <v>1339</v>
      </c>
      <c r="C19" t="s">
        <v>1340</v>
      </c>
      <c r="D19" t="s">
        <v>1345</v>
      </c>
      <c r="E19" t="s">
        <v>591</v>
      </c>
      <c r="F19" t="s">
        <v>237</v>
      </c>
      <c r="G19" t="s">
        <v>1342</v>
      </c>
      <c r="H19" t="s">
        <v>238</v>
      </c>
      <c r="I19" s="91">
        <v>27.28</v>
      </c>
      <c r="J19" t="s">
        <v>105</v>
      </c>
      <c r="K19" s="91">
        <v>3.41</v>
      </c>
      <c r="L19" s="91">
        <v>3.48</v>
      </c>
      <c r="M19" s="91">
        <v>317537.36</v>
      </c>
      <c r="N19" s="91">
        <v>102.2</v>
      </c>
      <c r="O19" s="91">
        <v>324.52318192000001</v>
      </c>
      <c r="P19" s="91">
        <v>15.92</v>
      </c>
      <c r="Q19" s="91">
        <v>0.21</v>
      </c>
    </row>
    <row r="20" spans="2:17">
      <c r="B20" t="s">
        <v>1339</v>
      </c>
      <c r="C20" t="s">
        <v>1340</v>
      </c>
      <c r="D20" t="s">
        <v>1346</v>
      </c>
      <c r="E20" t="s">
        <v>591</v>
      </c>
      <c r="F20" t="s">
        <v>237</v>
      </c>
      <c r="G20" t="s">
        <v>1342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61437.45</v>
      </c>
      <c r="N20" s="91">
        <v>102.09</v>
      </c>
      <c r="O20" s="91">
        <v>62.721492705000003</v>
      </c>
      <c r="P20" s="91">
        <v>3.08</v>
      </c>
      <c r="Q20" s="91">
        <v>0.04</v>
      </c>
    </row>
    <row r="21" spans="2:17">
      <c r="B21" s="92" t="s">
        <v>1347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1348</v>
      </c>
      <c r="I23" s="93">
        <v>2.57</v>
      </c>
      <c r="L23" s="93">
        <v>2.13</v>
      </c>
      <c r="M23" s="93">
        <v>388842.09</v>
      </c>
      <c r="O23" s="93">
        <v>839.36682995104331</v>
      </c>
      <c r="P23" s="93">
        <v>41.17</v>
      </c>
      <c r="Q23" s="93">
        <v>0.54</v>
      </c>
    </row>
    <row r="24" spans="2:17">
      <c r="B24" t="s">
        <v>1349</v>
      </c>
      <c r="C24" t="s">
        <v>1340</v>
      </c>
      <c r="D24" t="s">
        <v>1350</v>
      </c>
      <c r="E24" t="s">
        <v>817</v>
      </c>
      <c r="F24" t="s">
        <v>411</v>
      </c>
      <c r="G24" t="s">
        <v>643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138166</v>
      </c>
      <c r="N24" s="91">
        <v>99.75</v>
      </c>
      <c r="O24" s="91">
        <v>496.01628541500003</v>
      </c>
      <c r="P24" s="91">
        <v>24.33</v>
      </c>
      <c r="Q24" s="91">
        <v>0.32</v>
      </c>
    </row>
    <row r="25" spans="2:17">
      <c r="B25" t="s">
        <v>1351</v>
      </c>
      <c r="C25" t="s">
        <v>1340</v>
      </c>
      <c r="D25" t="s">
        <v>1352</v>
      </c>
      <c r="E25" t="s">
        <v>1353</v>
      </c>
      <c r="F25" t="s">
        <v>573</v>
      </c>
      <c r="G25" t="s">
        <v>1354</v>
      </c>
      <c r="H25" t="s">
        <v>228</v>
      </c>
      <c r="I25" s="91">
        <v>1.93</v>
      </c>
      <c r="J25" t="s">
        <v>105</v>
      </c>
      <c r="K25" s="91">
        <v>2.4</v>
      </c>
      <c r="L25" s="91">
        <v>2.2000000000000002</v>
      </c>
      <c r="M25" s="91">
        <v>58338.55</v>
      </c>
      <c r="N25" s="91">
        <v>100.75</v>
      </c>
      <c r="O25" s="91">
        <v>58.776089124999999</v>
      </c>
      <c r="P25" s="91">
        <v>2.88</v>
      </c>
      <c r="Q25" s="91">
        <v>0.04</v>
      </c>
    </row>
    <row r="26" spans="2:17">
      <c r="B26" t="s">
        <v>1351</v>
      </c>
      <c r="C26" t="s">
        <v>1340</v>
      </c>
      <c r="D26" t="s">
        <v>1355</v>
      </c>
      <c r="E26" t="s">
        <v>1353</v>
      </c>
      <c r="F26" t="s">
        <v>573</v>
      </c>
      <c r="G26" t="s">
        <v>1356</v>
      </c>
      <c r="H26" t="s">
        <v>228</v>
      </c>
      <c r="I26" s="91">
        <v>3.76</v>
      </c>
      <c r="J26" t="s">
        <v>105</v>
      </c>
      <c r="K26" s="91">
        <v>2.38</v>
      </c>
      <c r="L26" s="91">
        <v>2.35</v>
      </c>
      <c r="M26" s="91">
        <v>58338.55</v>
      </c>
      <c r="N26" s="91">
        <v>100.4</v>
      </c>
      <c r="O26" s="91">
        <v>58.571904199999999</v>
      </c>
      <c r="P26" s="91">
        <v>2.87</v>
      </c>
      <c r="Q26" s="91">
        <v>0.04</v>
      </c>
    </row>
    <row r="27" spans="2:17">
      <c r="B27" t="s">
        <v>1357</v>
      </c>
      <c r="C27" t="s">
        <v>1340</v>
      </c>
      <c r="D27" t="s">
        <v>1358</v>
      </c>
      <c r="E27" t="s">
        <v>1359</v>
      </c>
      <c r="F27" t="s">
        <v>573</v>
      </c>
      <c r="G27" t="s">
        <v>1252</v>
      </c>
      <c r="H27" t="s">
        <v>228</v>
      </c>
      <c r="I27" s="91">
        <v>10.34</v>
      </c>
      <c r="J27" t="s">
        <v>105</v>
      </c>
      <c r="K27" s="91">
        <v>4.8</v>
      </c>
      <c r="L27" s="91">
        <v>4.78</v>
      </c>
      <c r="M27" s="91">
        <v>3979.1</v>
      </c>
      <c r="N27" s="91">
        <v>107.27</v>
      </c>
      <c r="O27" s="91">
        <v>4.2683805699999997</v>
      </c>
      <c r="P27" s="91">
        <v>0.21</v>
      </c>
      <c r="Q27" s="91">
        <v>0</v>
      </c>
    </row>
    <row r="28" spans="2:17">
      <c r="B28" t="s">
        <v>1357</v>
      </c>
      <c r="C28" t="s">
        <v>1340</v>
      </c>
      <c r="D28" t="s">
        <v>1360</v>
      </c>
      <c r="E28" t="s">
        <v>1359</v>
      </c>
      <c r="F28" t="s">
        <v>573</v>
      </c>
      <c r="G28" t="s">
        <v>1361</v>
      </c>
      <c r="H28" t="s">
        <v>228</v>
      </c>
      <c r="I28" s="91">
        <v>9.58</v>
      </c>
      <c r="J28" t="s">
        <v>105</v>
      </c>
      <c r="K28" s="91">
        <v>4.8</v>
      </c>
      <c r="L28" s="91">
        <v>4.92</v>
      </c>
      <c r="M28" s="91">
        <v>854.82</v>
      </c>
      <c r="N28" s="91">
        <v>104.08</v>
      </c>
      <c r="O28" s="91">
        <v>0.88969665600000003</v>
      </c>
      <c r="P28" s="91">
        <v>0.04</v>
      </c>
      <c r="Q28" s="91">
        <v>0</v>
      </c>
    </row>
    <row r="29" spans="2:17">
      <c r="B29" t="s">
        <v>1357</v>
      </c>
      <c r="C29" t="s">
        <v>1340</v>
      </c>
      <c r="D29" t="s">
        <v>1362</v>
      </c>
      <c r="E29" t="s">
        <v>1359</v>
      </c>
      <c r="F29" t="s">
        <v>573</v>
      </c>
      <c r="G29" t="s">
        <v>1363</v>
      </c>
      <c r="H29" t="s">
        <v>228</v>
      </c>
      <c r="I29" s="91">
        <v>9.1</v>
      </c>
      <c r="J29" t="s">
        <v>105</v>
      </c>
      <c r="K29" s="91">
        <v>4.8</v>
      </c>
      <c r="L29" s="91">
        <v>5.19</v>
      </c>
      <c r="M29" s="91">
        <v>1523.15</v>
      </c>
      <c r="N29" s="91">
        <v>98.56</v>
      </c>
      <c r="O29" s="91">
        <v>1.50121664</v>
      </c>
      <c r="P29" s="91">
        <v>7.0000000000000007E-2</v>
      </c>
      <c r="Q29" s="91">
        <v>0</v>
      </c>
    </row>
    <row r="30" spans="2:17">
      <c r="B30" t="s">
        <v>1357</v>
      </c>
      <c r="C30" t="s">
        <v>1340</v>
      </c>
      <c r="D30" t="s">
        <v>1364</v>
      </c>
      <c r="E30" t="s">
        <v>1359</v>
      </c>
      <c r="F30" t="s">
        <v>573</v>
      </c>
      <c r="G30" t="s">
        <v>1365</v>
      </c>
      <c r="H30" t="s">
        <v>228</v>
      </c>
      <c r="I30" s="91">
        <v>9.73</v>
      </c>
      <c r="J30" t="s">
        <v>105</v>
      </c>
      <c r="K30" s="91">
        <v>3.79</v>
      </c>
      <c r="L30" s="91">
        <v>4.07</v>
      </c>
      <c r="M30" s="91">
        <v>983.76</v>
      </c>
      <c r="N30" s="91">
        <v>102.29</v>
      </c>
      <c r="O30" s="91">
        <v>1.006288104</v>
      </c>
      <c r="P30" s="91">
        <v>0.05</v>
      </c>
      <c r="Q30" s="91">
        <v>0</v>
      </c>
    </row>
    <row r="31" spans="2:17">
      <c r="B31" t="s">
        <v>1357</v>
      </c>
      <c r="C31" t="s">
        <v>1340</v>
      </c>
      <c r="D31" t="s">
        <v>1366</v>
      </c>
      <c r="E31" t="s">
        <v>1359</v>
      </c>
      <c r="F31" t="s">
        <v>573</v>
      </c>
      <c r="G31" t="s">
        <v>1328</v>
      </c>
      <c r="H31" t="s">
        <v>228</v>
      </c>
      <c r="I31" s="91">
        <v>9.9</v>
      </c>
      <c r="J31" t="s">
        <v>105</v>
      </c>
      <c r="K31" s="91">
        <v>3.79</v>
      </c>
      <c r="L31" s="91">
        <v>3.66</v>
      </c>
      <c r="M31" s="91">
        <v>1303.7</v>
      </c>
      <c r="N31" s="91">
        <v>103.16</v>
      </c>
      <c r="O31" s="91">
        <v>1.3448969200000001</v>
      </c>
      <c r="P31" s="91">
        <v>7.0000000000000007E-2</v>
      </c>
      <c r="Q31" s="91">
        <v>0</v>
      </c>
    </row>
    <row r="32" spans="2:17">
      <c r="B32" t="s">
        <v>1367</v>
      </c>
      <c r="C32" t="s">
        <v>1340</v>
      </c>
      <c r="D32" t="s">
        <v>1368</v>
      </c>
      <c r="E32" t="s">
        <v>1369</v>
      </c>
      <c r="F32" t="s">
        <v>608</v>
      </c>
      <c r="G32" t="s">
        <v>1370</v>
      </c>
      <c r="H32" t="s">
        <v>228</v>
      </c>
      <c r="I32" s="91">
        <v>3.49</v>
      </c>
      <c r="J32" t="s">
        <v>105</v>
      </c>
      <c r="K32" s="91">
        <v>2.61</v>
      </c>
      <c r="L32" s="91">
        <v>2.59</v>
      </c>
      <c r="M32" s="91">
        <v>5322</v>
      </c>
      <c r="N32" s="91">
        <v>102.35</v>
      </c>
      <c r="O32" s="91">
        <v>5.4470669999999997</v>
      </c>
      <c r="P32" s="91">
        <v>0.27</v>
      </c>
      <c r="Q32" s="91">
        <v>0</v>
      </c>
    </row>
    <row r="33" spans="2:17">
      <c r="B33" t="s">
        <v>1367</v>
      </c>
      <c r="C33" t="s">
        <v>1340</v>
      </c>
      <c r="D33" t="s">
        <v>1371</v>
      </c>
      <c r="E33" t="s">
        <v>1369</v>
      </c>
      <c r="F33" t="s">
        <v>608</v>
      </c>
      <c r="G33" t="s">
        <v>1372</v>
      </c>
      <c r="H33" t="s">
        <v>228</v>
      </c>
      <c r="I33" s="91">
        <v>3.56</v>
      </c>
      <c r="J33" t="s">
        <v>105</v>
      </c>
      <c r="K33" s="91">
        <v>2.61</v>
      </c>
      <c r="L33" s="91">
        <v>2.46</v>
      </c>
      <c r="M33" s="91">
        <v>7451</v>
      </c>
      <c r="N33" s="91">
        <v>101.39</v>
      </c>
      <c r="O33" s="91">
        <v>7.5545688999999996</v>
      </c>
      <c r="P33" s="91">
        <v>0.37</v>
      </c>
      <c r="Q33" s="91">
        <v>0</v>
      </c>
    </row>
    <row r="34" spans="2:17">
      <c r="B34" t="s">
        <v>1373</v>
      </c>
      <c r="C34" t="s">
        <v>1340</v>
      </c>
      <c r="D34" t="s">
        <v>1374</v>
      </c>
      <c r="E34" t="s">
        <v>1375</v>
      </c>
      <c r="F34" t="s">
        <v>1376</v>
      </c>
      <c r="G34" t="s">
        <v>1377</v>
      </c>
      <c r="H34" t="s">
        <v>1378</v>
      </c>
      <c r="I34" s="91">
        <v>3.47</v>
      </c>
      <c r="J34" t="s">
        <v>105</v>
      </c>
      <c r="K34" s="91">
        <v>2.76</v>
      </c>
      <c r="L34" s="91">
        <v>2.59</v>
      </c>
      <c r="M34" s="91">
        <v>6451.39</v>
      </c>
      <c r="N34" s="91">
        <v>98.99</v>
      </c>
      <c r="O34" s="91">
        <v>6.3862309609999999</v>
      </c>
      <c r="P34" s="91">
        <v>0.31</v>
      </c>
      <c r="Q34" s="91">
        <v>0</v>
      </c>
    </row>
    <row r="35" spans="2:17">
      <c r="B35" t="s">
        <v>1373</v>
      </c>
      <c r="C35" t="s">
        <v>1340</v>
      </c>
      <c r="D35" t="s">
        <v>1379</v>
      </c>
      <c r="E35" t="s">
        <v>1375</v>
      </c>
      <c r="F35" t="s">
        <v>608</v>
      </c>
      <c r="G35" t="s">
        <v>1377</v>
      </c>
      <c r="H35" t="s">
        <v>228</v>
      </c>
      <c r="I35" s="91">
        <v>3.5</v>
      </c>
      <c r="J35" t="s">
        <v>105</v>
      </c>
      <c r="K35" s="91">
        <v>2.2999999999999998</v>
      </c>
      <c r="L35" s="91">
        <v>2.13</v>
      </c>
      <c r="M35" s="91">
        <v>2764.89</v>
      </c>
      <c r="N35" s="91">
        <v>100.85</v>
      </c>
      <c r="O35" s="91">
        <v>2.788391565</v>
      </c>
      <c r="P35" s="91">
        <v>0.14000000000000001</v>
      </c>
      <c r="Q35" s="91">
        <v>0</v>
      </c>
    </row>
    <row r="36" spans="2:17">
      <c r="B36" t="s">
        <v>1380</v>
      </c>
      <c r="C36" t="s">
        <v>1340</v>
      </c>
      <c r="D36" t="s">
        <v>1381</v>
      </c>
      <c r="E36" t="s">
        <v>1382</v>
      </c>
      <c r="F36" t="s">
        <v>608</v>
      </c>
      <c r="G36" t="s">
        <v>599</v>
      </c>
      <c r="H36" t="s">
        <v>228</v>
      </c>
      <c r="I36" s="91">
        <v>8.82</v>
      </c>
      <c r="J36" t="s">
        <v>105</v>
      </c>
      <c r="K36" s="91">
        <v>2.82</v>
      </c>
      <c r="L36" s="91">
        <v>3.21</v>
      </c>
      <c r="M36" s="91">
        <v>8548.27</v>
      </c>
      <c r="N36" s="91">
        <v>98.49</v>
      </c>
      <c r="O36" s="91">
        <v>8.4191911229999992</v>
      </c>
      <c r="P36" s="91">
        <v>0.41</v>
      </c>
      <c r="Q36" s="91">
        <v>0.01</v>
      </c>
    </row>
    <row r="37" spans="2:17">
      <c r="B37" t="s">
        <v>1380</v>
      </c>
      <c r="C37" t="s">
        <v>1340</v>
      </c>
      <c r="D37" t="s">
        <v>1383</v>
      </c>
      <c r="E37" t="s">
        <v>1382</v>
      </c>
      <c r="F37" t="s">
        <v>608</v>
      </c>
      <c r="G37" t="s">
        <v>599</v>
      </c>
      <c r="H37" t="s">
        <v>228</v>
      </c>
      <c r="I37" s="91">
        <v>8.82</v>
      </c>
      <c r="J37" t="s">
        <v>105</v>
      </c>
      <c r="K37" s="91">
        <v>2.82</v>
      </c>
      <c r="L37" s="91">
        <v>3.21</v>
      </c>
      <c r="M37" s="91">
        <v>258.83999999999997</v>
      </c>
      <c r="N37" s="91">
        <v>100.33</v>
      </c>
      <c r="O37" s="91">
        <v>0.259694172</v>
      </c>
      <c r="P37" s="91">
        <v>0.01</v>
      </c>
      <c r="Q37" s="91">
        <v>0</v>
      </c>
    </row>
    <row r="38" spans="2:17">
      <c r="B38" t="s">
        <v>1380</v>
      </c>
      <c r="C38" t="s">
        <v>1340</v>
      </c>
      <c r="D38" t="s">
        <v>1384</v>
      </c>
      <c r="E38" t="s">
        <v>1382</v>
      </c>
      <c r="F38" t="s">
        <v>608</v>
      </c>
      <c r="G38" t="s">
        <v>1385</v>
      </c>
      <c r="H38" t="s">
        <v>228</v>
      </c>
      <c r="I38" s="91">
        <v>9.1199999999999992</v>
      </c>
      <c r="J38" t="s">
        <v>105</v>
      </c>
      <c r="K38" s="91">
        <v>2.98</v>
      </c>
      <c r="L38" s="91">
        <v>3.09</v>
      </c>
      <c r="M38" s="91">
        <v>1364.56</v>
      </c>
      <c r="N38" s="91">
        <v>102.36</v>
      </c>
      <c r="O38" s="91">
        <v>1.3967636160000001</v>
      </c>
      <c r="P38" s="91">
        <v>7.0000000000000007E-2</v>
      </c>
      <c r="Q38" s="91">
        <v>0</v>
      </c>
    </row>
    <row r="39" spans="2:17">
      <c r="B39" t="s">
        <v>1380</v>
      </c>
      <c r="C39" t="s">
        <v>1340</v>
      </c>
      <c r="D39" t="s">
        <v>1386</v>
      </c>
      <c r="E39" t="s">
        <v>1382</v>
      </c>
      <c r="F39" t="s">
        <v>608</v>
      </c>
      <c r="G39" t="s">
        <v>1385</v>
      </c>
      <c r="H39" t="s">
        <v>228</v>
      </c>
      <c r="I39" s="91">
        <v>9.35</v>
      </c>
      <c r="J39" t="s">
        <v>105</v>
      </c>
      <c r="K39" s="91">
        <v>2.6</v>
      </c>
      <c r="L39" s="91">
        <v>2.62</v>
      </c>
      <c r="M39" s="91">
        <v>62.77</v>
      </c>
      <c r="N39" s="91">
        <v>100.16</v>
      </c>
      <c r="O39" s="91">
        <v>6.2870432000000004E-2</v>
      </c>
      <c r="P39" s="91">
        <v>0</v>
      </c>
      <c r="Q39" s="91">
        <v>0</v>
      </c>
    </row>
    <row r="40" spans="2:17">
      <c r="B40" t="s">
        <v>1380</v>
      </c>
      <c r="C40" t="s">
        <v>1340</v>
      </c>
      <c r="D40" t="s">
        <v>1387</v>
      </c>
      <c r="E40" t="s">
        <v>1382</v>
      </c>
      <c r="F40" t="s">
        <v>608</v>
      </c>
      <c r="G40" t="s">
        <v>1388</v>
      </c>
      <c r="H40" t="s">
        <v>228</v>
      </c>
      <c r="I40" s="91">
        <v>8.9499999999999993</v>
      </c>
      <c r="J40" t="s">
        <v>105</v>
      </c>
      <c r="K40" s="91">
        <v>2.5</v>
      </c>
      <c r="L40" s="91">
        <v>2.93</v>
      </c>
      <c r="M40" s="91">
        <v>1602.64</v>
      </c>
      <c r="N40" s="91">
        <v>102.05</v>
      </c>
      <c r="O40" s="91">
        <v>1.6354941199999999</v>
      </c>
      <c r="P40" s="91">
        <v>0.08</v>
      </c>
      <c r="Q40" s="91">
        <v>0</v>
      </c>
    </row>
    <row r="41" spans="2:17">
      <c r="B41" t="s">
        <v>1380</v>
      </c>
      <c r="C41" t="s">
        <v>1340</v>
      </c>
      <c r="D41" t="s">
        <v>1389</v>
      </c>
      <c r="E41" t="s">
        <v>1382</v>
      </c>
      <c r="F41" t="s">
        <v>608</v>
      </c>
      <c r="G41" t="s">
        <v>1388</v>
      </c>
      <c r="H41" t="s">
        <v>228</v>
      </c>
      <c r="I41" s="91">
        <v>9.52</v>
      </c>
      <c r="J41" t="s">
        <v>105</v>
      </c>
      <c r="K41" s="91">
        <v>2.6</v>
      </c>
      <c r="L41" s="91">
        <v>2.14</v>
      </c>
      <c r="M41" s="91">
        <v>272.45</v>
      </c>
      <c r="N41" s="91">
        <v>100.47012256793283</v>
      </c>
      <c r="O41" s="91">
        <v>0.27373084893633298</v>
      </c>
      <c r="P41" s="91">
        <v>0.01</v>
      </c>
      <c r="Q41" s="91">
        <v>0</v>
      </c>
    </row>
    <row r="42" spans="2:17">
      <c r="B42" t="s">
        <v>1380</v>
      </c>
      <c r="C42" t="s">
        <v>1340</v>
      </c>
      <c r="D42" t="s">
        <v>1390</v>
      </c>
      <c r="E42" t="s">
        <v>1382</v>
      </c>
      <c r="F42" t="s">
        <v>608</v>
      </c>
      <c r="G42" t="s">
        <v>1354</v>
      </c>
      <c r="H42" t="s">
        <v>228</v>
      </c>
      <c r="I42" s="91">
        <v>8.98</v>
      </c>
      <c r="J42" t="s">
        <v>105</v>
      </c>
      <c r="K42" s="91">
        <v>3.05</v>
      </c>
      <c r="L42" s="91">
        <v>2.84</v>
      </c>
      <c r="M42" s="91">
        <v>9001.0400000000009</v>
      </c>
      <c r="N42" s="91">
        <v>103.04</v>
      </c>
      <c r="O42" s="91">
        <v>9.2746716159999991</v>
      </c>
      <c r="P42" s="91">
        <v>0.45</v>
      </c>
      <c r="Q42" s="91">
        <v>0.01</v>
      </c>
    </row>
    <row r="43" spans="2:17">
      <c r="B43" t="s">
        <v>1380</v>
      </c>
      <c r="C43" t="s">
        <v>1340</v>
      </c>
      <c r="D43" t="s">
        <v>1391</v>
      </c>
      <c r="E43" t="s">
        <v>1382</v>
      </c>
      <c r="F43" t="s">
        <v>608</v>
      </c>
      <c r="G43" t="s">
        <v>1354</v>
      </c>
      <c r="H43" t="s">
        <v>228</v>
      </c>
      <c r="I43" s="91">
        <v>9.14</v>
      </c>
      <c r="J43" t="s">
        <v>105</v>
      </c>
      <c r="K43" s="91">
        <v>2.6</v>
      </c>
      <c r="L43" s="91">
        <v>2.65</v>
      </c>
      <c r="M43" s="91">
        <v>1208.04</v>
      </c>
      <c r="N43" s="91">
        <v>100.36</v>
      </c>
      <c r="O43" s="91">
        <v>1.212388944</v>
      </c>
      <c r="P43" s="91">
        <v>0.06</v>
      </c>
      <c r="Q43" s="91">
        <v>0</v>
      </c>
    </row>
    <row r="44" spans="2:17">
      <c r="B44" t="s">
        <v>1392</v>
      </c>
      <c r="C44" t="s">
        <v>1340</v>
      </c>
      <c r="D44" t="s">
        <v>1393</v>
      </c>
      <c r="E44" t="s">
        <v>1394</v>
      </c>
      <c r="F44" t="s">
        <v>608</v>
      </c>
      <c r="G44" t="s">
        <v>1277</v>
      </c>
      <c r="H44" t="s">
        <v>228</v>
      </c>
      <c r="I44" s="91">
        <v>2.16</v>
      </c>
      <c r="J44" t="s">
        <v>109</v>
      </c>
      <c r="K44" s="91">
        <v>8.32</v>
      </c>
      <c r="L44" s="91">
        <v>9.1199999999999992</v>
      </c>
      <c r="M44" s="91">
        <v>2314.62</v>
      </c>
      <c r="N44" s="91">
        <v>100.49</v>
      </c>
      <c r="O44" s="91">
        <v>8.3711359351620001</v>
      </c>
      <c r="P44" s="91">
        <v>0.41</v>
      </c>
      <c r="Q44" s="91">
        <v>0.01</v>
      </c>
    </row>
    <row r="45" spans="2:17">
      <c r="B45" t="s">
        <v>1392</v>
      </c>
      <c r="C45" t="s">
        <v>1340</v>
      </c>
      <c r="D45" t="s">
        <v>1395</v>
      </c>
      <c r="E45" t="s">
        <v>1394</v>
      </c>
      <c r="F45" t="s">
        <v>608</v>
      </c>
      <c r="G45" t="s">
        <v>1396</v>
      </c>
      <c r="H45" t="s">
        <v>228</v>
      </c>
      <c r="I45" s="91">
        <v>2.14</v>
      </c>
      <c r="J45" t="s">
        <v>109</v>
      </c>
      <c r="K45" s="91">
        <v>8.32</v>
      </c>
      <c r="L45" s="91">
        <v>9.58</v>
      </c>
      <c r="M45" s="91">
        <v>24801.15</v>
      </c>
      <c r="N45" s="91">
        <v>101.17</v>
      </c>
      <c r="O45" s="91">
        <v>90.303673114545006</v>
      </c>
      <c r="P45" s="91">
        <v>4.43</v>
      </c>
      <c r="Q45" s="91">
        <v>0.06</v>
      </c>
    </row>
    <row r="46" spans="2:17">
      <c r="B46" t="s">
        <v>1392</v>
      </c>
      <c r="C46" t="s">
        <v>1340</v>
      </c>
      <c r="D46" t="s">
        <v>1397</v>
      </c>
      <c r="E46" t="s">
        <v>1394</v>
      </c>
      <c r="F46" t="s">
        <v>608</v>
      </c>
      <c r="G46" t="s">
        <v>1396</v>
      </c>
      <c r="H46" t="s">
        <v>228</v>
      </c>
      <c r="I46" s="91">
        <v>2.14</v>
      </c>
      <c r="J46" t="s">
        <v>109</v>
      </c>
      <c r="K46" s="91">
        <v>8.32</v>
      </c>
      <c r="L46" s="91">
        <v>9.59</v>
      </c>
      <c r="M46" s="91">
        <v>5637.29</v>
      </c>
      <c r="N46" s="91">
        <v>101.17</v>
      </c>
      <c r="O46" s="91">
        <v>20.525983408506999</v>
      </c>
      <c r="P46" s="91">
        <v>1.01</v>
      </c>
      <c r="Q46" s="91">
        <v>0.01</v>
      </c>
    </row>
    <row r="47" spans="2:17">
      <c r="B47" t="s">
        <v>1392</v>
      </c>
      <c r="C47" t="s">
        <v>1340</v>
      </c>
      <c r="D47" t="s">
        <v>1398</v>
      </c>
      <c r="E47" t="s">
        <v>1394</v>
      </c>
      <c r="F47" t="s">
        <v>608</v>
      </c>
      <c r="G47" t="s">
        <v>1399</v>
      </c>
      <c r="H47" t="s">
        <v>228</v>
      </c>
      <c r="I47" s="91">
        <v>2.17</v>
      </c>
      <c r="J47" t="s">
        <v>109</v>
      </c>
      <c r="K47" s="91">
        <v>8.32</v>
      </c>
      <c r="L47" s="91">
        <v>9.26</v>
      </c>
      <c r="M47" s="91">
        <v>1523.71</v>
      </c>
      <c r="N47" s="91">
        <v>100.17</v>
      </c>
      <c r="O47" s="91">
        <v>5.4931548048929999</v>
      </c>
      <c r="P47" s="91">
        <v>0.27</v>
      </c>
      <c r="Q47" s="91">
        <v>0</v>
      </c>
    </row>
    <row r="48" spans="2:17">
      <c r="B48" t="s">
        <v>1400</v>
      </c>
      <c r="C48" t="s">
        <v>1340</v>
      </c>
      <c r="D48" t="s">
        <v>1401</v>
      </c>
      <c r="E48" t="s">
        <v>1402</v>
      </c>
      <c r="F48" t="s">
        <v>237</v>
      </c>
      <c r="G48" t="s">
        <v>706</v>
      </c>
      <c r="H48" t="s">
        <v>238</v>
      </c>
      <c r="I48" s="91">
        <v>9.06</v>
      </c>
      <c r="J48" t="s">
        <v>105</v>
      </c>
      <c r="K48" s="91">
        <v>3.52</v>
      </c>
      <c r="L48" s="91">
        <v>3.53</v>
      </c>
      <c r="M48" s="91">
        <v>38686.800000000003</v>
      </c>
      <c r="N48" s="91">
        <v>101.82</v>
      </c>
      <c r="O48" s="91">
        <v>39.390899760000003</v>
      </c>
      <c r="P48" s="91">
        <v>1.93</v>
      </c>
      <c r="Q48" s="91">
        <v>0.03</v>
      </c>
    </row>
    <row r="49" spans="2:17">
      <c r="B49" t="s">
        <v>1400</v>
      </c>
      <c r="C49" t="s">
        <v>1340</v>
      </c>
      <c r="D49" t="s">
        <v>1403</v>
      </c>
      <c r="E49" t="s">
        <v>1402</v>
      </c>
      <c r="F49" t="s">
        <v>237</v>
      </c>
      <c r="G49" t="s">
        <v>1308</v>
      </c>
      <c r="H49" t="s">
        <v>238</v>
      </c>
      <c r="I49" s="91">
        <v>9.0399999999999991</v>
      </c>
      <c r="J49" t="s">
        <v>105</v>
      </c>
      <c r="K49" s="91">
        <v>3.62</v>
      </c>
      <c r="L49" s="91">
        <v>3.65</v>
      </c>
      <c r="M49" s="91">
        <v>8083</v>
      </c>
      <c r="N49" s="91">
        <v>101.4</v>
      </c>
      <c r="O49" s="91">
        <v>8.1961619999999993</v>
      </c>
      <c r="P49" s="91">
        <v>0.4</v>
      </c>
      <c r="Q49" s="91">
        <v>0.01</v>
      </c>
    </row>
    <row r="50" spans="2:17">
      <c r="B50" s="92" t="s">
        <v>1404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1405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s="92" t="s">
        <v>1406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1407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1408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237</v>
      </c>
      <c r="D58" t="s">
        <v>237</v>
      </c>
      <c r="F58" t="s">
        <v>237</v>
      </c>
      <c r="I58" s="91">
        <v>0</v>
      </c>
      <c r="J58" t="s">
        <v>237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1409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237</v>
      </c>
      <c r="D60" t="s">
        <v>237</v>
      </c>
      <c r="F60" t="s">
        <v>237</v>
      </c>
      <c r="I60" s="91">
        <v>0</v>
      </c>
      <c r="J60" t="s">
        <v>237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243</v>
      </c>
      <c r="I61" s="93">
        <v>6.37</v>
      </c>
      <c r="L61" s="93">
        <v>5.13</v>
      </c>
      <c r="M61" s="93">
        <v>93109.06</v>
      </c>
      <c r="O61" s="93">
        <v>331.03116423639801</v>
      </c>
      <c r="P61" s="93">
        <v>16.239999999999998</v>
      </c>
      <c r="Q61" s="93">
        <v>0.21</v>
      </c>
    </row>
    <row r="62" spans="2:17">
      <c r="B62" s="92" t="s">
        <v>1410</v>
      </c>
      <c r="I62" s="93">
        <v>0</v>
      </c>
      <c r="L62" s="93">
        <v>0</v>
      </c>
      <c r="M62" s="93">
        <v>0</v>
      </c>
      <c r="O62" s="93">
        <v>0</v>
      </c>
      <c r="P62" s="93">
        <v>0</v>
      </c>
      <c r="Q62" s="93">
        <v>0</v>
      </c>
    </row>
    <row r="63" spans="2:17">
      <c r="B63" t="s">
        <v>237</v>
      </c>
      <c r="D63" t="s">
        <v>237</v>
      </c>
      <c r="F63" t="s">
        <v>237</v>
      </c>
      <c r="I63" s="91">
        <v>0</v>
      </c>
      <c r="J63" t="s">
        <v>237</v>
      </c>
      <c r="K63" s="91">
        <v>0</v>
      </c>
      <c r="L63" s="91">
        <v>0</v>
      </c>
      <c r="M63" s="91">
        <v>0</v>
      </c>
      <c r="N63" s="91">
        <v>0</v>
      </c>
      <c r="O63" s="91">
        <v>0</v>
      </c>
      <c r="P63" s="91">
        <v>0</v>
      </c>
      <c r="Q63" s="91">
        <v>0</v>
      </c>
    </row>
    <row r="64" spans="2:17">
      <c r="B64" s="92" t="s">
        <v>1347</v>
      </c>
      <c r="I64" s="93">
        <v>0</v>
      </c>
      <c r="L64" s="93">
        <v>0</v>
      </c>
      <c r="M64" s="93">
        <v>0</v>
      </c>
      <c r="O64" s="93">
        <v>0</v>
      </c>
      <c r="P64" s="93">
        <v>0</v>
      </c>
      <c r="Q64" s="93">
        <v>0</v>
      </c>
    </row>
    <row r="65" spans="2:17">
      <c r="B65" t="s">
        <v>237</v>
      </c>
      <c r="D65" t="s">
        <v>237</v>
      </c>
      <c r="F65" t="s">
        <v>237</v>
      </c>
      <c r="I65" s="91">
        <v>0</v>
      </c>
      <c r="J65" t="s">
        <v>237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</row>
    <row r="66" spans="2:17">
      <c r="B66" s="92" t="s">
        <v>1348</v>
      </c>
      <c r="I66" s="93">
        <v>6.37</v>
      </c>
      <c r="L66" s="93">
        <v>5.13</v>
      </c>
      <c r="M66" s="93">
        <v>93109.06</v>
      </c>
      <c r="O66" s="93">
        <v>331.03116423639801</v>
      </c>
      <c r="P66" s="93">
        <v>16.239999999999998</v>
      </c>
      <c r="Q66" s="93">
        <v>0.21</v>
      </c>
    </row>
    <row r="67" spans="2:17">
      <c r="B67" t="s">
        <v>1411</v>
      </c>
      <c r="C67" t="s">
        <v>1340</v>
      </c>
      <c r="D67" t="s">
        <v>1412</v>
      </c>
      <c r="E67" t="s">
        <v>1413</v>
      </c>
      <c r="F67" t="s">
        <v>496</v>
      </c>
      <c r="G67" t="s">
        <v>1414</v>
      </c>
      <c r="H67" t="s">
        <v>228</v>
      </c>
      <c r="I67" s="91">
        <v>6.56</v>
      </c>
      <c r="J67" t="s">
        <v>109</v>
      </c>
      <c r="K67" s="91">
        <v>4.8</v>
      </c>
      <c r="L67" s="91">
        <v>5.12</v>
      </c>
      <c r="M67" s="91">
        <v>89148</v>
      </c>
      <c r="N67" s="91">
        <v>98.68</v>
      </c>
      <c r="O67" s="91">
        <v>316.60851579360002</v>
      </c>
      <c r="P67" s="91">
        <v>15.53</v>
      </c>
      <c r="Q67" s="91">
        <v>0.2</v>
      </c>
    </row>
    <row r="68" spans="2:17">
      <c r="B68" t="s">
        <v>1392</v>
      </c>
      <c r="C68" t="s">
        <v>1340</v>
      </c>
      <c r="D68" t="s">
        <v>1415</v>
      </c>
      <c r="E68" t="s">
        <v>1416</v>
      </c>
      <c r="F68" t="s">
        <v>608</v>
      </c>
      <c r="G68" t="s">
        <v>1396</v>
      </c>
      <c r="H68" t="s">
        <v>228</v>
      </c>
      <c r="I68" s="91">
        <v>2.2599999999999998</v>
      </c>
      <c r="J68" t="s">
        <v>109</v>
      </c>
      <c r="K68" s="91">
        <v>5.81</v>
      </c>
      <c r="L68" s="91">
        <v>5.4</v>
      </c>
      <c r="M68" s="91">
        <v>3961.06</v>
      </c>
      <c r="N68" s="91">
        <v>101.17</v>
      </c>
      <c r="O68" s="91">
        <v>14.422648442798</v>
      </c>
      <c r="P68" s="91">
        <v>0.71</v>
      </c>
      <c r="Q68" s="91">
        <v>0.01</v>
      </c>
    </row>
    <row r="69" spans="2:17">
      <c r="B69" s="92" t="s">
        <v>1409</v>
      </c>
      <c r="I69" s="93">
        <v>0</v>
      </c>
      <c r="L69" s="93">
        <v>0</v>
      </c>
      <c r="M69" s="93">
        <v>0</v>
      </c>
      <c r="O69" s="93">
        <v>0</v>
      </c>
      <c r="P69" s="93">
        <v>0</v>
      </c>
      <c r="Q69" s="93">
        <v>0</v>
      </c>
    </row>
    <row r="70" spans="2:17">
      <c r="B70" t="s">
        <v>237</v>
      </c>
      <c r="D70" t="s">
        <v>237</v>
      </c>
      <c r="F70" t="s">
        <v>237</v>
      </c>
      <c r="I70" s="91">
        <v>0</v>
      </c>
      <c r="J70" t="s">
        <v>237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</row>
    <row r="71" spans="2:17">
      <c r="B71" t="s">
        <v>245</v>
      </c>
    </row>
    <row r="72" spans="2:17">
      <c r="B72" t="s">
        <v>332</v>
      </c>
    </row>
    <row r="73" spans="2:17">
      <c r="B73" t="s">
        <v>333</v>
      </c>
    </row>
    <row r="74" spans="2:17">
      <c r="B74" t="s">
        <v>334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1430</v>
      </c>
    </row>
    <row r="3" spans="2:64" s="1" customFormat="1">
      <c r="B3" s="2" t="s">
        <v>2</v>
      </c>
      <c r="C3" s="26" t="s">
        <v>1431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1231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1232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1417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1418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796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332</v>
      </c>
    </row>
    <row r="27" spans="2:15">
      <c r="B27" t="s">
        <v>333</v>
      </c>
    </row>
    <row r="28" spans="2:15">
      <c r="B28" t="s">
        <v>334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1430</v>
      </c>
    </row>
    <row r="3" spans="2:55" s="1" customFormat="1">
      <c r="B3" s="2" t="s">
        <v>2</v>
      </c>
      <c r="C3" s="26" t="s">
        <v>1431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1419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1420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1419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1420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1430</v>
      </c>
    </row>
    <row r="3" spans="2:60" s="1" customFormat="1">
      <c r="B3" s="2" t="s">
        <v>2</v>
      </c>
      <c r="C3" s="26" t="s">
        <v>1431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1430</v>
      </c>
    </row>
    <row r="3" spans="2:60" s="1" customFormat="1">
      <c r="B3" s="2" t="s">
        <v>2</v>
      </c>
      <c r="C3" s="26" t="s">
        <v>1431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-20.822009999999999</v>
      </c>
      <c r="J11" s="90">
        <v>100</v>
      </c>
      <c r="K11" s="90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-20.822009999999999</v>
      </c>
      <c r="J12" s="93">
        <v>100</v>
      </c>
      <c r="K12" s="93">
        <v>-0.01</v>
      </c>
    </row>
    <row r="13" spans="2:60">
      <c r="B13" t="s">
        <v>1421</v>
      </c>
      <c r="C13" t="s">
        <v>1422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-76.265699999999995</v>
      </c>
      <c r="J13" s="91">
        <v>366.27</v>
      </c>
      <c r="K13" s="91">
        <v>-0.05</v>
      </c>
    </row>
    <row r="14" spans="2:60">
      <c r="B14" t="s">
        <v>1423</v>
      </c>
      <c r="C14" t="s">
        <v>1424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-14.013500000000001</v>
      </c>
      <c r="J14" s="91">
        <v>67.3</v>
      </c>
      <c r="K14" s="91">
        <v>-0.01</v>
      </c>
    </row>
    <row r="15" spans="2:60">
      <c r="B15" t="s">
        <v>1425</v>
      </c>
      <c r="C15" t="s">
        <v>1426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26.378810000000001</v>
      </c>
      <c r="J15" s="91">
        <v>-126.69</v>
      </c>
      <c r="K15" s="91">
        <v>0.02</v>
      </c>
    </row>
    <row r="16" spans="2:60">
      <c r="B16" t="s">
        <v>1427</v>
      </c>
      <c r="C16" t="s">
        <v>1428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97.580920000000006</v>
      </c>
      <c r="J16" s="91">
        <v>-468.64</v>
      </c>
      <c r="K16" s="91">
        <v>0.06</v>
      </c>
    </row>
    <row r="17" spans="2:11">
      <c r="B17" t="s">
        <v>1429</v>
      </c>
      <c r="C17" t="s">
        <v>1428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-54.502540000000003</v>
      </c>
      <c r="J17" s="91">
        <v>261.75</v>
      </c>
      <c r="K17" s="91">
        <v>-0.03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1" sqref="B11: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1430</v>
      </c>
    </row>
    <row r="3" spans="2:17" s="1" customFormat="1">
      <c r="B3" s="2" t="s">
        <v>2</v>
      </c>
      <c r="C3" s="26" t="s">
        <v>1431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C12+C19</f>
        <v>1515.3830943575706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SUM(C13:C18)</f>
        <v>482.03631899157057</v>
      </c>
    </row>
    <row r="13" spans="2:17">
      <c r="B13" t="s">
        <v>1432</v>
      </c>
      <c r="C13" s="99">
        <v>87.227999999999994</v>
      </c>
      <c r="D13" s="100">
        <v>43800</v>
      </c>
    </row>
    <row r="14" spans="2:17">
      <c r="B14" t="s">
        <v>1433</v>
      </c>
      <c r="C14" s="99">
        <v>86.292020000000008</v>
      </c>
      <c r="D14" s="100">
        <v>44246</v>
      </c>
    </row>
    <row r="15" spans="2:17">
      <c r="B15" t="s">
        <v>1434</v>
      </c>
      <c r="C15" s="99">
        <v>208.815050369891</v>
      </c>
      <c r="D15" s="100">
        <v>44255</v>
      </c>
    </row>
    <row r="16" spans="2:17">
      <c r="B16" t="s">
        <v>1435</v>
      </c>
      <c r="C16" s="99">
        <v>57.044119999999999</v>
      </c>
      <c r="D16" s="100">
        <v>44739</v>
      </c>
    </row>
    <row r="17" spans="2:4">
      <c r="B17" t="s">
        <v>1436</v>
      </c>
      <c r="C17" s="99">
        <v>42.657128621679547</v>
      </c>
      <c r="D17" s="100">
        <v>46100</v>
      </c>
    </row>
    <row r="18" spans="2:4">
      <c r="B18"/>
      <c r="C18" s="91"/>
    </row>
    <row r="19" spans="2:4">
      <c r="B19" s="97" t="s">
        <v>243</v>
      </c>
      <c r="C19" s="98">
        <f>SUM(C20:C23)</f>
        <v>1033.346775366</v>
      </c>
    </row>
    <row r="20" spans="2:4">
      <c r="B20" t="s">
        <v>1437</v>
      </c>
      <c r="C20" s="99">
        <v>267.744896928</v>
      </c>
      <c r="D20" s="100">
        <v>45485</v>
      </c>
    </row>
    <row r="21" spans="2:4">
      <c r="B21" t="s">
        <v>1438</v>
      </c>
      <c r="C21" s="99">
        <v>187.374693708</v>
      </c>
      <c r="D21" s="100">
        <v>45710</v>
      </c>
    </row>
    <row r="22" spans="2:4">
      <c r="B22" t="s">
        <v>1439</v>
      </c>
      <c r="C22" s="99">
        <v>349.38270782999996</v>
      </c>
      <c r="D22" s="100">
        <v>46637</v>
      </c>
    </row>
    <row r="23" spans="2:4">
      <c r="B23" t="s">
        <v>1440</v>
      </c>
      <c r="C23" s="99">
        <v>228.84447689999999</v>
      </c>
      <c r="D23" s="100">
        <v>48069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4:D1048576 B18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1430</v>
      </c>
    </row>
    <row r="3" spans="2:18" s="1" customFormat="1">
      <c r="B3" s="2" t="s">
        <v>2</v>
      </c>
      <c r="C3" s="26" t="s">
        <v>1431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796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1430</v>
      </c>
    </row>
    <row r="3" spans="2:18" s="1" customFormat="1">
      <c r="B3" s="2" t="s">
        <v>2</v>
      </c>
      <c r="C3" s="26" t="s">
        <v>1431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1231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1232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796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1430</v>
      </c>
    </row>
    <row r="3" spans="2:53" s="1" customFormat="1">
      <c r="B3" s="2" t="s">
        <v>2</v>
      </c>
      <c r="C3" s="26" t="s">
        <v>1431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5.76</v>
      </c>
      <c r="I11" s="7"/>
      <c r="J11" s="7"/>
      <c r="K11" s="90">
        <v>0.86</v>
      </c>
      <c r="L11" s="90">
        <v>21166327.920000002</v>
      </c>
      <c r="M11" s="7"/>
      <c r="N11" s="90">
        <v>25.42435</v>
      </c>
      <c r="O11" s="90">
        <v>24162.222829484999</v>
      </c>
      <c r="P11" s="7"/>
      <c r="Q11" s="90">
        <v>100</v>
      </c>
      <c r="R11" s="90">
        <v>15.43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5.76</v>
      </c>
      <c r="K12" s="93">
        <v>0.86</v>
      </c>
      <c r="L12" s="93">
        <v>21166327.920000002</v>
      </c>
      <c r="N12" s="93">
        <v>25.42435</v>
      </c>
      <c r="O12" s="93">
        <v>24162.222829484999</v>
      </c>
      <c r="Q12" s="93">
        <v>100</v>
      </c>
      <c r="R12" s="93">
        <v>15.43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6802501.9199999999</v>
      </c>
      <c r="N13" s="93">
        <v>24.13889</v>
      </c>
      <c r="O13" s="93">
        <v>8445.3893407849991</v>
      </c>
      <c r="Q13" s="93">
        <v>34.950000000000003</v>
      </c>
      <c r="R13" s="93">
        <v>5.39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6802501.9199999999</v>
      </c>
      <c r="N14" s="93">
        <v>24.13889</v>
      </c>
      <c r="O14" s="93">
        <v>8445.3893407849991</v>
      </c>
      <c r="Q14" s="93">
        <v>34.950000000000003</v>
      </c>
      <c r="R14" s="93">
        <v>5.39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927788.1</v>
      </c>
      <c r="M15" s="91">
        <v>148.85</v>
      </c>
      <c r="N15" s="91">
        <v>0</v>
      </c>
      <c r="O15" s="91">
        <v>1381.0125868499999</v>
      </c>
      <c r="P15" s="91">
        <v>0.01</v>
      </c>
      <c r="Q15" s="91">
        <v>5.72</v>
      </c>
      <c r="R15" s="91">
        <v>0.88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5.35</v>
      </c>
      <c r="I16" t="s">
        <v>105</v>
      </c>
      <c r="J16" s="91">
        <v>4</v>
      </c>
      <c r="K16" s="91">
        <v>-0.03</v>
      </c>
      <c r="L16" s="91">
        <v>317370.21999999997</v>
      </c>
      <c r="M16" s="91">
        <v>153.77000000000001</v>
      </c>
      <c r="N16" s="91">
        <v>0</v>
      </c>
      <c r="O16" s="91">
        <v>488.02018729399998</v>
      </c>
      <c r="P16" s="91">
        <v>0</v>
      </c>
      <c r="Q16" s="91">
        <v>2.02</v>
      </c>
      <c r="R16" s="91">
        <v>0.31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8.4</v>
      </c>
      <c r="I17" t="s">
        <v>105</v>
      </c>
      <c r="J17" s="91">
        <v>0.75</v>
      </c>
      <c r="K17" s="91">
        <v>0.41</v>
      </c>
      <c r="L17" s="91">
        <v>818240.93</v>
      </c>
      <c r="M17" s="91">
        <v>104.47</v>
      </c>
      <c r="N17" s="91">
        <v>0</v>
      </c>
      <c r="O17" s="91">
        <v>854.81629957099994</v>
      </c>
      <c r="P17" s="91">
        <v>0.01</v>
      </c>
      <c r="Q17" s="91">
        <v>3.54</v>
      </c>
      <c r="R17" s="91">
        <v>0.55000000000000004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23.21</v>
      </c>
      <c r="I18" t="s">
        <v>105</v>
      </c>
      <c r="J18" s="91">
        <v>1</v>
      </c>
      <c r="K18" s="91">
        <v>1.53</v>
      </c>
      <c r="L18" s="91">
        <v>104508.16</v>
      </c>
      <c r="M18" s="91">
        <v>89.81</v>
      </c>
      <c r="N18" s="91">
        <v>0</v>
      </c>
      <c r="O18" s="91">
        <v>93.858778495999999</v>
      </c>
      <c r="P18" s="91">
        <v>0</v>
      </c>
      <c r="Q18" s="91">
        <v>0.39</v>
      </c>
      <c r="R18" s="91">
        <v>0.06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4.83</v>
      </c>
      <c r="I19" t="s">
        <v>105</v>
      </c>
      <c r="J19" s="91">
        <v>1.75</v>
      </c>
      <c r="K19" s="91">
        <v>-0.17</v>
      </c>
      <c r="L19" s="91">
        <v>297298.90999999997</v>
      </c>
      <c r="M19" s="91">
        <v>111.8</v>
      </c>
      <c r="N19" s="91">
        <v>5.1646700000000001</v>
      </c>
      <c r="O19" s="91">
        <v>337.54485138000001</v>
      </c>
      <c r="P19" s="91">
        <v>0</v>
      </c>
      <c r="Q19" s="91">
        <v>1.4</v>
      </c>
      <c r="R19" s="91">
        <v>0.22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1.05</v>
      </c>
      <c r="I20" t="s">
        <v>105</v>
      </c>
      <c r="J20" s="91">
        <v>3</v>
      </c>
      <c r="K20" s="91">
        <v>-0.9</v>
      </c>
      <c r="L20" s="91">
        <v>1194761.06</v>
      </c>
      <c r="M20" s="91">
        <v>118.16</v>
      </c>
      <c r="N20" s="91">
        <v>0</v>
      </c>
      <c r="O20" s="91">
        <v>1411.7296684959999</v>
      </c>
      <c r="P20" s="91">
        <v>0.01</v>
      </c>
      <c r="Q20" s="91">
        <v>5.84</v>
      </c>
      <c r="R20" s="91">
        <v>0.9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6.88</v>
      </c>
      <c r="I21" t="s">
        <v>105</v>
      </c>
      <c r="J21" s="91">
        <v>0.75</v>
      </c>
      <c r="K21" s="91">
        <v>0.18</v>
      </c>
      <c r="L21" s="91">
        <v>231056.52</v>
      </c>
      <c r="M21" s="91">
        <v>105.4</v>
      </c>
      <c r="N21" s="91">
        <v>0</v>
      </c>
      <c r="O21" s="91">
        <v>243.53357208</v>
      </c>
      <c r="P21" s="91">
        <v>0</v>
      </c>
      <c r="Q21" s="91">
        <v>1.01</v>
      </c>
      <c r="R21" s="91">
        <v>0.16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1465387.21</v>
      </c>
      <c r="M22" s="91">
        <v>102.87</v>
      </c>
      <c r="N22" s="91">
        <v>0</v>
      </c>
      <c r="O22" s="91">
        <v>1507.4438229269999</v>
      </c>
      <c r="P22" s="91">
        <v>0.01</v>
      </c>
      <c r="Q22" s="91">
        <v>6.24</v>
      </c>
      <c r="R22" s="91">
        <v>0.96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18.03</v>
      </c>
      <c r="I23" t="s">
        <v>105</v>
      </c>
      <c r="J23" s="91">
        <v>2.75</v>
      </c>
      <c r="K23" s="91">
        <v>1.3</v>
      </c>
      <c r="L23" s="91">
        <v>134398.39000000001</v>
      </c>
      <c r="M23" s="91">
        <v>138.25</v>
      </c>
      <c r="N23" s="91">
        <v>0</v>
      </c>
      <c r="O23" s="91">
        <v>185.80577417500001</v>
      </c>
      <c r="P23" s="91">
        <v>0</v>
      </c>
      <c r="Q23" s="91">
        <v>0.77</v>
      </c>
      <c r="R23" s="91">
        <v>0.12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278</v>
      </c>
      <c r="H24" s="91">
        <v>13.79</v>
      </c>
      <c r="I24" t="s">
        <v>105</v>
      </c>
      <c r="J24" s="91">
        <v>4</v>
      </c>
      <c r="K24" s="91">
        <v>1.05</v>
      </c>
      <c r="L24" s="91">
        <v>644903.30000000005</v>
      </c>
      <c r="M24" s="91">
        <v>177.18</v>
      </c>
      <c r="N24" s="91">
        <v>0</v>
      </c>
      <c r="O24" s="91">
        <v>1142.6396669400001</v>
      </c>
      <c r="P24" s="91">
        <v>0</v>
      </c>
      <c r="Q24" s="91">
        <v>4.7300000000000004</v>
      </c>
      <c r="R24" s="91">
        <v>0.73</v>
      </c>
    </row>
    <row r="25" spans="2:18">
      <c r="B25" t="s">
        <v>279</v>
      </c>
      <c r="C25" t="s">
        <v>280</v>
      </c>
      <c r="D25" t="s">
        <v>103</v>
      </c>
      <c r="E25" t="s">
        <v>250</v>
      </c>
      <c r="F25" t="s">
        <v>154</v>
      </c>
      <c r="G25" t="s">
        <v>281</v>
      </c>
      <c r="H25" s="91">
        <v>3.85</v>
      </c>
      <c r="I25" t="s">
        <v>105</v>
      </c>
      <c r="J25" s="91">
        <v>2.75</v>
      </c>
      <c r="K25" s="91">
        <v>-0.37</v>
      </c>
      <c r="L25" s="91">
        <v>666789.12</v>
      </c>
      <c r="M25" s="91">
        <v>116.98</v>
      </c>
      <c r="N25" s="91">
        <v>18.974219999999999</v>
      </c>
      <c r="O25" s="91">
        <v>798.98413257599998</v>
      </c>
      <c r="P25" s="91">
        <v>0</v>
      </c>
      <c r="Q25" s="91">
        <v>3.31</v>
      </c>
      <c r="R25" s="91">
        <v>0.51</v>
      </c>
    </row>
    <row r="26" spans="2:18">
      <c r="B26" s="92" t="s">
        <v>282</v>
      </c>
      <c r="C26" s="16"/>
      <c r="D26" s="16"/>
      <c r="H26" s="93">
        <v>5.95</v>
      </c>
      <c r="K26" s="93">
        <v>1.42</v>
      </c>
      <c r="L26" s="93">
        <v>14363826</v>
      </c>
      <c r="N26" s="93">
        <v>1.28546</v>
      </c>
      <c r="O26" s="93">
        <v>15716.8334887</v>
      </c>
      <c r="Q26" s="93">
        <v>65.05</v>
      </c>
      <c r="R26" s="93">
        <v>10.039999999999999</v>
      </c>
    </row>
    <row r="27" spans="2:18">
      <c r="B27" s="92" t="s">
        <v>283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284</v>
      </c>
      <c r="C29" s="16"/>
      <c r="D29" s="16"/>
      <c r="H29" s="93">
        <v>5.95</v>
      </c>
      <c r="K29" s="93">
        <v>1.42</v>
      </c>
      <c r="L29" s="93">
        <v>14363826</v>
      </c>
      <c r="N29" s="93">
        <v>1.28546</v>
      </c>
      <c r="O29" s="93">
        <v>15716.8334887</v>
      </c>
      <c r="Q29" s="93">
        <v>65.05</v>
      </c>
      <c r="R29" s="93">
        <v>10.039999999999999</v>
      </c>
    </row>
    <row r="30" spans="2:18">
      <c r="B30" t="s">
        <v>285</v>
      </c>
      <c r="C30" t="s">
        <v>286</v>
      </c>
      <c r="D30" t="s">
        <v>103</v>
      </c>
      <c r="E30" t="s">
        <v>250</v>
      </c>
      <c r="F30" t="s">
        <v>154</v>
      </c>
      <c r="G30" t="s">
        <v>287</v>
      </c>
      <c r="H30" s="91">
        <v>9.06</v>
      </c>
      <c r="I30" t="s">
        <v>105</v>
      </c>
      <c r="J30" s="91">
        <v>2.25</v>
      </c>
      <c r="K30" s="91">
        <v>2.21</v>
      </c>
      <c r="L30" s="91">
        <v>234303</v>
      </c>
      <c r="M30" s="91">
        <v>100.4</v>
      </c>
      <c r="N30" s="91">
        <v>1.28546</v>
      </c>
      <c r="O30" s="91">
        <v>236.52567199999999</v>
      </c>
      <c r="P30" s="91">
        <v>0.01</v>
      </c>
      <c r="Q30" s="91">
        <v>0.98</v>
      </c>
      <c r="R30" s="91">
        <v>0.15</v>
      </c>
    </row>
    <row r="31" spans="2:18">
      <c r="B31" t="s">
        <v>288</v>
      </c>
      <c r="C31" t="s">
        <v>289</v>
      </c>
      <c r="D31" t="s">
        <v>103</v>
      </c>
      <c r="E31" t="s">
        <v>250</v>
      </c>
      <c r="F31" t="s">
        <v>154</v>
      </c>
      <c r="G31" t="s">
        <v>290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522146</v>
      </c>
      <c r="M31" s="91">
        <v>100.08</v>
      </c>
      <c r="N31" s="91">
        <v>0</v>
      </c>
      <c r="O31" s="91">
        <v>522.56371679999995</v>
      </c>
      <c r="P31" s="91">
        <v>0.01</v>
      </c>
      <c r="Q31" s="91">
        <v>2.16</v>
      </c>
      <c r="R31" s="91">
        <v>0.33</v>
      </c>
    </row>
    <row r="32" spans="2:18">
      <c r="B32" t="s">
        <v>291</v>
      </c>
      <c r="C32" t="s">
        <v>292</v>
      </c>
      <c r="D32" t="s">
        <v>103</v>
      </c>
      <c r="E32" t="s">
        <v>250</v>
      </c>
      <c r="F32" t="s">
        <v>154</v>
      </c>
      <c r="G32" t="s">
        <v>281</v>
      </c>
      <c r="H32" s="91">
        <v>3.06</v>
      </c>
      <c r="I32" t="s">
        <v>105</v>
      </c>
      <c r="J32" s="91">
        <v>5.5</v>
      </c>
      <c r="K32" s="91">
        <v>0.89</v>
      </c>
      <c r="L32" s="91">
        <v>1822896</v>
      </c>
      <c r="M32" s="91">
        <v>118.75</v>
      </c>
      <c r="N32" s="91">
        <v>0</v>
      </c>
      <c r="O32" s="91">
        <v>2164.6889999999999</v>
      </c>
      <c r="P32" s="91">
        <v>0.01</v>
      </c>
      <c r="Q32" s="91">
        <v>8.9600000000000009</v>
      </c>
      <c r="R32" s="91">
        <v>1.38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445546</v>
      </c>
      <c r="M33" s="91">
        <v>105.94</v>
      </c>
      <c r="N33" s="91">
        <v>0</v>
      </c>
      <c r="O33" s="91">
        <v>472.01143239999999</v>
      </c>
      <c r="P33" s="91">
        <v>0</v>
      </c>
      <c r="Q33" s="91">
        <v>1.95</v>
      </c>
      <c r="R33" s="91">
        <v>0.3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91">
        <v>7.82</v>
      </c>
      <c r="I34" t="s">
        <v>105</v>
      </c>
      <c r="J34" s="91">
        <v>2</v>
      </c>
      <c r="K34" s="91">
        <v>2</v>
      </c>
      <c r="L34" s="91">
        <v>2765812</v>
      </c>
      <c r="M34" s="91">
        <v>101.03</v>
      </c>
      <c r="N34" s="91">
        <v>0</v>
      </c>
      <c r="O34" s="91">
        <v>2794.2998636000002</v>
      </c>
      <c r="P34" s="91">
        <v>0.02</v>
      </c>
      <c r="Q34" s="91">
        <v>11.56</v>
      </c>
      <c r="R34" s="91">
        <v>1.78</v>
      </c>
    </row>
    <row r="35" spans="2:18">
      <c r="B35" t="s">
        <v>299</v>
      </c>
      <c r="C35" t="s">
        <v>300</v>
      </c>
      <c r="D35" t="s">
        <v>103</v>
      </c>
      <c r="E35" t="s">
        <v>250</v>
      </c>
      <c r="F35" t="s">
        <v>154</v>
      </c>
      <c r="G35" t="s">
        <v>301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875912</v>
      </c>
      <c r="M35" s="91">
        <v>111.75</v>
      </c>
      <c r="N35" s="91">
        <v>0</v>
      </c>
      <c r="O35" s="91">
        <v>978.83166000000006</v>
      </c>
      <c r="P35" s="91">
        <v>0.01</v>
      </c>
      <c r="Q35" s="91">
        <v>4.05</v>
      </c>
      <c r="R35" s="91">
        <v>0.63</v>
      </c>
    </row>
    <row r="36" spans="2:18">
      <c r="B36" t="s">
        <v>302</v>
      </c>
      <c r="C36" t="s">
        <v>303</v>
      </c>
      <c r="D36" t="s">
        <v>103</v>
      </c>
      <c r="E36" t="s">
        <v>250</v>
      </c>
      <c r="F36" t="s">
        <v>154</v>
      </c>
      <c r="G36" t="s">
        <v>304</v>
      </c>
      <c r="H36" s="91">
        <v>6.56</v>
      </c>
      <c r="I36" t="s">
        <v>105</v>
      </c>
      <c r="J36" s="91">
        <v>1.75</v>
      </c>
      <c r="K36" s="91">
        <v>1.79</v>
      </c>
      <c r="L36" s="91">
        <v>1273488</v>
      </c>
      <c r="M36" s="91">
        <v>99.93</v>
      </c>
      <c r="N36" s="91">
        <v>0</v>
      </c>
      <c r="O36" s="91">
        <v>1272.5965584</v>
      </c>
      <c r="P36" s="91">
        <v>0.01</v>
      </c>
      <c r="Q36" s="91">
        <v>5.27</v>
      </c>
      <c r="R36" s="91">
        <v>0.81</v>
      </c>
    </row>
    <row r="37" spans="2:18">
      <c r="B37" t="s">
        <v>305</v>
      </c>
      <c r="C37" t="s">
        <v>306</v>
      </c>
      <c r="D37" t="s">
        <v>103</v>
      </c>
      <c r="E37" t="s">
        <v>250</v>
      </c>
      <c r="F37" t="s">
        <v>154</v>
      </c>
      <c r="G37" t="s">
        <v>307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1414749</v>
      </c>
      <c r="M37" s="91">
        <v>109.6</v>
      </c>
      <c r="N37" s="91">
        <v>0</v>
      </c>
      <c r="O37" s="91">
        <v>1550.5649040000001</v>
      </c>
      <c r="P37" s="91">
        <v>0.01</v>
      </c>
      <c r="Q37" s="91">
        <v>6.42</v>
      </c>
      <c r="R37" s="91">
        <v>0.99</v>
      </c>
    </row>
    <row r="38" spans="2:18">
      <c r="B38" t="s">
        <v>308</v>
      </c>
      <c r="C38" t="s">
        <v>309</v>
      </c>
      <c r="D38" t="s">
        <v>103</v>
      </c>
      <c r="E38" t="s">
        <v>250</v>
      </c>
      <c r="F38" t="s">
        <v>154</v>
      </c>
      <c r="G38" t="s">
        <v>310</v>
      </c>
      <c r="H38" s="91">
        <v>4.13</v>
      </c>
      <c r="I38" t="s">
        <v>105</v>
      </c>
      <c r="J38" s="91">
        <v>4.25</v>
      </c>
      <c r="K38" s="91">
        <v>1.19</v>
      </c>
      <c r="L38" s="91">
        <v>215375</v>
      </c>
      <c r="M38" s="91">
        <v>115.5</v>
      </c>
      <c r="N38" s="91">
        <v>0</v>
      </c>
      <c r="O38" s="91">
        <v>248.75812500000001</v>
      </c>
      <c r="P38" s="91">
        <v>0</v>
      </c>
      <c r="Q38" s="91">
        <v>1.03</v>
      </c>
      <c r="R38" s="91">
        <v>0.16</v>
      </c>
    </row>
    <row r="39" spans="2:18">
      <c r="B39" t="s">
        <v>311</v>
      </c>
      <c r="C39" t="s">
        <v>312</v>
      </c>
      <c r="D39" t="s">
        <v>103</v>
      </c>
      <c r="E39" t="s">
        <v>250</v>
      </c>
      <c r="F39" t="s">
        <v>154</v>
      </c>
      <c r="G39" t="s">
        <v>313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875944</v>
      </c>
      <c r="M39" s="91">
        <v>101.21</v>
      </c>
      <c r="N39" s="91">
        <v>0</v>
      </c>
      <c r="O39" s="91">
        <v>886.54292239999995</v>
      </c>
      <c r="P39" s="91">
        <v>0.01</v>
      </c>
      <c r="Q39" s="91">
        <v>3.67</v>
      </c>
      <c r="R39" s="91">
        <v>0.56999999999999995</v>
      </c>
    </row>
    <row r="40" spans="2:18">
      <c r="B40" t="s">
        <v>314</v>
      </c>
      <c r="C40" t="s">
        <v>315</v>
      </c>
      <c r="D40" t="s">
        <v>103</v>
      </c>
      <c r="E40" t="s">
        <v>250</v>
      </c>
      <c r="F40" t="s">
        <v>154</v>
      </c>
      <c r="G40" t="s">
        <v>310</v>
      </c>
      <c r="H40" s="91">
        <v>0.66</v>
      </c>
      <c r="I40" t="s">
        <v>105</v>
      </c>
      <c r="J40" s="91">
        <v>2.25</v>
      </c>
      <c r="K40" s="91">
        <v>0.18</v>
      </c>
      <c r="L40" s="91">
        <v>918141</v>
      </c>
      <c r="M40" s="91">
        <v>102.13</v>
      </c>
      <c r="N40" s="91">
        <v>0</v>
      </c>
      <c r="O40" s="91">
        <v>937.69740330000002</v>
      </c>
      <c r="P40" s="91">
        <v>0</v>
      </c>
      <c r="Q40" s="91">
        <v>3.88</v>
      </c>
      <c r="R40" s="91">
        <v>0.6</v>
      </c>
    </row>
    <row r="41" spans="2:18">
      <c r="B41" t="s">
        <v>316</v>
      </c>
      <c r="C41" t="s">
        <v>317</v>
      </c>
      <c r="D41" t="s">
        <v>103</v>
      </c>
      <c r="E41" t="s">
        <v>250</v>
      </c>
      <c r="F41" t="s">
        <v>154</v>
      </c>
      <c r="G41" t="s">
        <v>318</v>
      </c>
      <c r="H41" s="91">
        <v>6.52</v>
      </c>
      <c r="I41" t="s">
        <v>105</v>
      </c>
      <c r="J41" s="91">
        <v>6.25</v>
      </c>
      <c r="K41" s="91">
        <v>1.9</v>
      </c>
      <c r="L41" s="91">
        <v>701880</v>
      </c>
      <c r="M41" s="91">
        <v>138.05000000000001</v>
      </c>
      <c r="N41" s="91">
        <v>0</v>
      </c>
      <c r="O41" s="91">
        <v>968.94533999999999</v>
      </c>
      <c r="P41" s="91">
        <v>0</v>
      </c>
      <c r="Q41" s="91">
        <v>4.01</v>
      </c>
      <c r="R41" s="91">
        <v>0.62</v>
      </c>
    </row>
    <row r="42" spans="2:18">
      <c r="B42" t="s">
        <v>319</v>
      </c>
      <c r="C42" t="s">
        <v>320</v>
      </c>
      <c r="D42" t="s">
        <v>103</v>
      </c>
      <c r="E42" t="s">
        <v>250</v>
      </c>
      <c r="F42" t="s">
        <v>154</v>
      </c>
      <c r="G42" t="s">
        <v>321</v>
      </c>
      <c r="H42" s="91">
        <v>5.01</v>
      </c>
      <c r="I42" t="s">
        <v>105</v>
      </c>
      <c r="J42" s="91">
        <v>3.75</v>
      </c>
      <c r="K42" s="91">
        <v>1.44</v>
      </c>
      <c r="L42" s="91">
        <v>94958</v>
      </c>
      <c r="M42" s="91">
        <v>114.03</v>
      </c>
      <c r="N42" s="91">
        <v>0</v>
      </c>
      <c r="O42" s="91">
        <v>108.28060739999999</v>
      </c>
      <c r="P42" s="91">
        <v>0</v>
      </c>
      <c r="Q42" s="91">
        <v>0.45</v>
      </c>
      <c r="R42" s="91">
        <v>7.0000000000000007E-2</v>
      </c>
    </row>
    <row r="43" spans="2:18">
      <c r="B43" t="s">
        <v>322</v>
      </c>
      <c r="C43" t="s">
        <v>323</v>
      </c>
      <c r="D43" t="s">
        <v>103</v>
      </c>
      <c r="E43" t="s">
        <v>250</v>
      </c>
      <c r="F43" t="s">
        <v>154</v>
      </c>
      <c r="G43" t="s">
        <v>324</v>
      </c>
      <c r="H43" s="91">
        <v>14.91</v>
      </c>
      <c r="I43" t="s">
        <v>105</v>
      </c>
      <c r="J43" s="91">
        <v>5.5</v>
      </c>
      <c r="K43" s="91">
        <v>2.97</v>
      </c>
      <c r="L43" s="91">
        <v>765890</v>
      </c>
      <c r="M43" s="91">
        <v>145.85</v>
      </c>
      <c r="N43" s="91">
        <v>0</v>
      </c>
      <c r="O43" s="91">
        <v>1117.050565</v>
      </c>
      <c r="P43" s="91">
        <v>0</v>
      </c>
      <c r="Q43" s="91">
        <v>4.62</v>
      </c>
      <c r="R43" s="91">
        <v>0.71</v>
      </c>
    </row>
    <row r="44" spans="2:18">
      <c r="B44" t="s">
        <v>325</v>
      </c>
      <c r="C44" t="s">
        <v>326</v>
      </c>
      <c r="D44" t="s">
        <v>103</v>
      </c>
      <c r="E44" t="s">
        <v>250</v>
      </c>
      <c r="F44" t="s">
        <v>154</v>
      </c>
      <c r="G44" t="s">
        <v>327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1436786</v>
      </c>
      <c r="M44" s="91">
        <v>101.44</v>
      </c>
      <c r="N44" s="91">
        <v>0</v>
      </c>
      <c r="O44" s="91">
        <v>1457.4757184</v>
      </c>
      <c r="P44" s="91">
        <v>0.01</v>
      </c>
      <c r="Q44" s="91">
        <v>6.03</v>
      </c>
      <c r="R44" s="91">
        <v>0.93</v>
      </c>
    </row>
    <row r="45" spans="2:18">
      <c r="B45" s="92" t="s">
        <v>328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329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331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332</v>
      </c>
      <c r="C54" s="16"/>
      <c r="D54" s="16"/>
    </row>
    <row r="55" spans="2:18">
      <c r="B55" t="s">
        <v>333</v>
      </c>
      <c r="C55" s="16"/>
      <c r="D55" s="16"/>
    </row>
    <row r="56" spans="2:18">
      <c r="B56" t="s">
        <v>334</v>
      </c>
      <c r="C56" s="16"/>
      <c r="D56" s="16"/>
    </row>
    <row r="57" spans="2:18">
      <c r="B57" t="s">
        <v>335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1430</v>
      </c>
    </row>
    <row r="3" spans="2:23" s="1" customFormat="1">
      <c r="B3" s="2" t="s">
        <v>2</v>
      </c>
      <c r="C3" s="26" t="s">
        <v>1431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1231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1232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796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332</v>
      </c>
      <c r="D27" s="16"/>
    </row>
    <row r="28" spans="2:23">
      <c r="B28" t="s">
        <v>333</v>
      </c>
      <c r="D28" s="16"/>
    </row>
    <row r="29" spans="2:23">
      <c r="B29" t="s">
        <v>334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1430</v>
      </c>
    </row>
    <row r="3" spans="2:68" s="1" customFormat="1">
      <c r="B3" s="2" t="s">
        <v>2</v>
      </c>
      <c r="C3" s="26" t="s">
        <v>1431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332</v>
      </c>
      <c r="C25" s="16"/>
      <c r="D25" s="16"/>
      <c r="E25" s="16"/>
      <c r="F25" s="16"/>
      <c r="G25" s="16"/>
    </row>
    <row r="26" spans="2:21">
      <c r="B26" t="s">
        <v>333</v>
      </c>
      <c r="C26" s="16"/>
      <c r="D26" s="16"/>
      <c r="E26" s="16"/>
      <c r="F26" s="16"/>
      <c r="G26" s="16"/>
    </row>
    <row r="27" spans="2:21">
      <c r="B27" t="s">
        <v>334</v>
      </c>
      <c r="C27" s="16"/>
      <c r="D27" s="16"/>
      <c r="E27" s="16"/>
      <c r="F27" s="16"/>
      <c r="G27" s="16"/>
    </row>
    <row r="28" spans="2:21">
      <c r="B28" t="s">
        <v>335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1430</v>
      </c>
    </row>
    <row r="3" spans="2:66" s="1" customFormat="1">
      <c r="B3" s="2" t="s">
        <v>2</v>
      </c>
      <c r="C3" s="26" t="s">
        <v>1431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4.6100000000000003</v>
      </c>
      <c r="L11" s="7"/>
      <c r="M11" s="7"/>
      <c r="N11" s="90">
        <v>1.1399999999999999</v>
      </c>
      <c r="O11" s="90">
        <v>22451069.850000001</v>
      </c>
      <c r="P11" s="33"/>
      <c r="Q11" s="90">
        <v>49.844180000000001</v>
      </c>
      <c r="R11" s="90">
        <v>25932.229447605001</v>
      </c>
      <c r="S11" s="7"/>
      <c r="T11" s="90">
        <v>100</v>
      </c>
      <c r="U11" s="90">
        <v>16.559999999999999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4.6100000000000003</v>
      </c>
      <c r="N12" s="93">
        <v>1.1399999999999999</v>
      </c>
      <c r="O12" s="93">
        <v>22451069.850000001</v>
      </c>
      <c r="Q12" s="93">
        <v>49.844180000000001</v>
      </c>
      <c r="R12" s="93">
        <v>25932.229447605001</v>
      </c>
      <c r="T12" s="93">
        <v>100</v>
      </c>
      <c r="U12" s="93">
        <v>16.559999999999999</v>
      </c>
    </row>
    <row r="13" spans="2:66">
      <c r="B13" s="92" t="s">
        <v>336</v>
      </c>
      <c r="C13" s="16"/>
      <c r="D13" s="16"/>
      <c r="E13" s="16"/>
      <c r="F13" s="16"/>
      <c r="K13" s="93">
        <v>4.66</v>
      </c>
      <c r="N13" s="93">
        <v>0.8</v>
      </c>
      <c r="O13" s="93">
        <v>18188253.859999999</v>
      </c>
      <c r="Q13" s="93">
        <v>41.437629999999999</v>
      </c>
      <c r="R13" s="93">
        <v>21542.978271044001</v>
      </c>
      <c r="T13" s="93">
        <v>83.07</v>
      </c>
      <c r="U13" s="93">
        <v>13.76</v>
      </c>
    </row>
    <row r="14" spans="2:66">
      <c r="B14" t="s">
        <v>340</v>
      </c>
      <c r="C14" t="s">
        <v>341</v>
      </c>
      <c r="D14" t="s">
        <v>103</v>
      </c>
      <c r="E14" t="s">
        <v>126</v>
      </c>
      <c r="F14" t="s">
        <v>342</v>
      </c>
      <c r="G14" t="s">
        <v>343</v>
      </c>
      <c r="H14" t="s">
        <v>227</v>
      </c>
      <c r="I14" t="s">
        <v>228</v>
      </c>
      <c r="J14" t="s">
        <v>257</v>
      </c>
      <c r="K14" s="91">
        <v>6.57</v>
      </c>
      <c r="L14" t="s">
        <v>105</v>
      </c>
      <c r="M14" s="91">
        <v>0.83</v>
      </c>
      <c r="N14" s="91">
        <v>0.77</v>
      </c>
      <c r="O14" s="91">
        <v>155500</v>
      </c>
      <c r="P14" s="91">
        <v>100.83</v>
      </c>
      <c r="Q14" s="91">
        <v>0</v>
      </c>
      <c r="R14" s="91">
        <v>156.79065</v>
      </c>
      <c r="S14" s="91">
        <v>0.01</v>
      </c>
      <c r="T14" s="91">
        <v>0.6</v>
      </c>
      <c r="U14" s="91">
        <v>0.1</v>
      </c>
    </row>
    <row r="15" spans="2:66">
      <c r="B15" t="s">
        <v>344</v>
      </c>
      <c r="C15" t="s">
        <v>345</v>
      </c>
      <c r="D15" t="s">
        <v>103</v>
      </c>
      <c r="E15" t="s">
        <v>126</v>
      </c>
      <c r="F15" t="s">
        <v>342</v>
      </c>
      <c r="G15" t="s">
        <v>343</v>
      </c>
      <c r="H15" t="s">
        <v>227</v>
      </c>
      <c r="I15" t="s">
        <v>228</v>
      </c>
      <c r="J15" t="s">
        <v>346</v>
      </c>
      <c r="K15" s="91">
        <v>1.73</v>
      </c>
      <c r="L15" t="s">
        <v>105</v>
      </c>
      <c r="M15" s="91">
        <v>0.59</v>
      </c>
      <c r="N15" s="91">
        <v>-0.32</v>
      </c>
      <c r="O15" s="91">
        <v>114778</v>
      </c>
      <c r="P15" s="91">
        <v>102.13</v>
      </c>
      <c r="Q15" s="91">
        <v>0</v>
      </c>
      <c r="R15" s="91">
        <v>117.2227714</v>
      </c>
      <c r="S15" s="91">
        <v>0</v>
      </c>
      <c r="T15" s="91">
        <v>0.45</v>
      </c>
      <c r="U15" s="91">
        <v>7.0000000000000007E-2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349</v>
      </c>
      <c r="G16" t="s">
        <v>343</v>
      </c>
      <c r="H16" t="s">
        <v>227</v>
      </c>
      <c r="I16" t="s">
        <v>228</v>
      </c>
      <c r="J16" t="s">
        <v>350</v>
      </c>
      <c r="K16" s="91">
        <v>8.57</v>
      </c>
      <c r="L16" t="s">
        <v>105</v>
      </c>
      <c r="M16" s="91">
        <v>1.22</v>
      </c>
      <c r="N16" s="91">
        <v>1.19</v>
      </c>
      <c r="O16" s="91">
        <v>200000</v>
      </c>
      <c r="P16" s="91">
        <v>101.49</v>
      </c>
      <c r="Q16" s="91">
        <v>2.46922</v>
      </c>
      <c r="R16" s="91">
        <v>205.44922</v>
      </c>
      <c r="S16" s="91">
        <v>0.02</v>
      </c>
      <c r="T16" s="91">
        <v>0.79</v>
      </c>
      <c r="U16" s="91">
        <v>0.13</v>
      </c>
    </row>
    <row r="17" spans="2:21">
      <c r="B17" t="s">
        <v>351</v>
      </c>
      <c r="C17" t="s">
        <v>352</v>
      </c>
      <c r="D17" t="s">
        <v>103</v>
      </c>
      <c r="E17" t="s">
        <v>126</v>
      </c>
      <c r="F17" t="s">
        <v>349</v>
      </c>
      <c r="G17" t="s">
        <v>343</v>
      </c>
      <c r="H17" t="s">
        <v>227</v>
      </c>
      <c r="I17" t="s">
        <v>228</v>
      </c>
      <c r="J17" t="s">
        <v>353</v>
      </c>
      <c r="K17" s="91">
        <v>3.92</v>
      </c>
      <c r="L17" t="s">
        <v>105</v>
      </c>
      <c r="M17" s="91">
        <v>0.99</v>
      </c>
      <c r="N17" s="91">
        <v>0.22</v>
      </c>
      <c r="O17" s="91">
        <v>345585</v>
      </c>
      <c r="P17" s="91">
        <v>104.2</v>
      </c>
      <c r="Q17" s="91">
        <v>0</v>
      </c>
      <c r="R17" s="91">
        <v>360.09957000000003</v>
      </c>
      <c r="S17" s="91">
        <v>0.01</v>
      </c>
      <c r="T17" s="91">
        <v>1.39</v>
      </c>
      <c r="U17" s="91">
        <v>0.23</v>
      </c>
    </row>
    <row r="18" spans="2:21">
      <c r="B18" t="s">
        <v>354</v>
      </c>
      <c r="C18" t="s">
        <v>355</v>
      </c>
      <c r="D18" t="s">
        <v>103</v>
      </c>
      <c r="E18" t="s">
        <v>126</v>
      </c>
      <c r="F18" t="s">
        <v>349</v>
      </c>
      <c r="G18" t="s">
        <v>343</v>
      </c>
      <c r="H18" t="s">
        <v>227</v>
      </c>
      <c r="I18" t="s">
        <v>228</v>
      </c>
      <c r="J18" t="s">
        <v>356</v>
      </c>
      <c r="K18" s="91">
        <v>1.33</v>
      </c>
      <c r="L18" t="s">
        <v>105</v>
      </c>
      <c r="M18" s="91">
        <v>0.64</v>
      </c>
      <c r="N18" s="91">
        <v>-0.34</v>
      </c>
      <c r="O18" s="91">
        <v>100000</v>
      </c>
      <c r="P18" s="91">
        <v>101.93</v>
      </c>
      <c r="Q18" s="91">
        <v>0</v>
      </c>
      <c r="R18" s="91">
        <v>101.93</v>
      </c>
      <c r="S18" s="91">
        <v>0</v>
      </c>
      <c r="T18" s="91">
        <v>0.39</v>
      </c>
      <c r="U18" s="91">
        <v>7.0000000000000007E-2</v>
      </c>
    </row>
    <row r="19" spans="2:21">
      <c r="B19" t="s">
        <v>357</v>
      </c>
      <c r="C19" t="s">
        <v>358</v>
      </c>
      <c r="D19" t="s">
        <v>103</v>
      </c>
      <c r="E19" t="s">
        <v>126</v>
      </c>
      <c r="F19" t="s">
        <v>349</v>
      </c>
      <c r="G19" t="s">
        <v>343</v>
      </c>
      <c r="H19" t="s">
        <v>227</v>
      </c>
      <c r="I19" t="s">
        <v>228</v>
      </c>
      <c r="J19" t="s">
        <v>359</v>
      </c>
      <c r="K19" s="91">
        <v>5.87</v>
      </c>
      <c r="L19" t="s">
        <v>105</v>
      </c>
      <c r="M19" s="91">
        <v>0.86</v>
      </c>
      <c r="N19" s="91">
        <v>0.72</v>
      </c>
      <c r="O19" s="91">
        <v>1622000</v>
      </c>
      <c r="P19" s="91">
        <v>102.01</v>
      </c>
      <c r="Q19" s="91">
        <v>14.11626</v>
      </c>
      <c r="R19" s="91">
        <v>1668.7184600000001</v>
      </c>
      <c r="S19" s="91">
        <v>0.06</v>
      </c>
      <c r="T19" s="91">
        <v>6.43</v>
      </c>
      <c r="U19" s="91">
        <v>1.07</v>
      </c>
    </row>
    <row r="20" spans="2:21">
      <c r="B20" t="s">
        <v>360</v>
      </c>
      <c r="C20" t="s">
        <v>361</v>
      </c>
      <c r="D20" t="s">
        <v>103</v>
      </c>
      <c r="E20" t="s">
        <v>126</v>
      </c>
      <c r="F20" t="s">
        <v>349</v>
      </c>
      <c r="G20" t="s">
        <v>343</v>
      </c>
      <c r="H20" t="s">
        <v>227</v>
      </c>
      <c r="I20" t="s">
        <v>228</v>
      </c>
      <c r="J20" t="s">
        <v>362</v>
      </c>
      <c r="K20" s="91">
        <v>2.72</v>
      </c>
      <c r="L20" t="s">
        <v>105</v>
      </c>
      <c r="M20" s="91">
        <v>4</v>
      </c>
      <c r="N20" s="91">
        <v>-0.13</v>
      </c>
      <c r="O20" s="91">
        <v>50000</v>
      </c>
      <c r="P20" s="91">
        <v>114.32</v>
      </c>
      <c r="Q20" s="91">
        <v>0</v>
      </c>
      <c r="R20" s="91">
        <v>57.16</v>
      </c>
      <c r="S20" s="91">
        <v>0</v>
      </c>
      <c r="T20" s="91">
        <v>0.22</v>
      </c>
      <c r="U20" s="91">
        <v>0.04</v>
      </c>
    </row>
    <row r="21" spans="2:21">
      <c r="B21" t="s">
        <v>363</v>
      </c>
      <c r="C21" t="s">
        <v>364</v>
      </c>
      <c r="D21" t="s">
        <v>103</v>
      </c>
      <c r="E21" t="s">
        <v>126</v>
      </c>
      <c r="F21" t="s">
        <v>349</v>
      </c>
      <c r="G21" t="s">
        <v>343</v>
      </c>
      <c r="H21" t="s">
        <v>227</v>
      </c>
      <c r="I21" t="s">
        <v>228</v>
      </c>
      <c r="J21" t="s">
        <v>365</v>
      </c>
      <c r="K21" s="91">
        <v>11.17</v>
      </c>
      <c r="L21" t="s">
        <v>105</v>
      </c>
      <c r="M21" s="91">
        <v>0.47</v>
      </c>
      <c r="N21" s="91">
        <v>0.81</v>
      </c>
      <c r="O21" s="91">
        <v>165664</v>
      </c>
      <c r="P21" s="91">
        <v>102.15</v>
      </c>
      <c r="Q21" s="91">
        <v>0</v>
      </c>
      <c r="R21" s="91">
        <v>169.225776</v>
      </c>
      <c r="S21" s="91">
        <v>0.02</v>
      </c>
      <c r="T21" s="91">
        <v>0.65</v>
      </c>
      <c r="U21" s="91">
        <v>0.11</v>
      </c>
    </row>
    <row r="22" spans="2:21">
      <c r="B22" t="s">
        <v>366</v>
      </c>
      <c r="C22" t="s">
        <v>367</v>
      </c>
      <c r="D22" t="s">
        <v>103</v>
      </c>
      <c r="E22" t="s">
        <v>126</v>
      </c>
      <c r="F22" t="s">
        <v>368</v>
      </c>
      <c r="G22" t="s">
        <v>343</v>
      </c>
      <c r="H22" t="s">
        <v>227</v>
      </c>
      <c r="I22" t="s">
        <v>228</v>
      </c>
      <c r="J22" t="s">
        <v>257</v>
      </c>
      <c r="K22" s="91">
        <v>4.99</v>
      </c>
      <c r="L22" t="s">
        <v>105</v>
      </c>
      <c r="M22" s="91">
        <v>0.6</v>
      </c>
      <c r="N22" s="91">
        <v>0.53</v>
      </c>
      <c r="O22" s="91">
        <v>13024</v>
      </c>
      <c r="P22" s="91">
        <v>101.6</v>
      </c>
      <c r="Q22" s="91">
        <v>0</v>
      </c>
      <c r="R22" s="91">
        <v>13.232384</v>
      </c>
      <c r="S22" s="91">
        <v>0</v>
      </c>
      <c r="T22" s="91">
        <v>0.05</v>
      </c>
      <c r="U22" s="91">
        <v>0.01</v>
      </c>
    </row>
    <row r="23" spans="2:21">
      <c r="B23" t="s">
        <v>369</v>
      </c>
      <c r="C23" t="s">
        <v>370</v>
      </c>
      <c r="D23" t="s">
        <v>103</v>
      </c>
      <c r="E23" t="s">
        <v>126</v>
      </c>
      <c r="F23" t="s">
        <v>368</v>
      </c>
      <c r="G23" t="s">
        <v>343</v>
      </c>
      <c r="H23" t="s">
        <v>227</v>
      </c>
      <c r="I23" t="s">
        <v>228</v>
      </c>
      <c r="J23" t="s">
        <v>371</v>
      </c>
      <c r="K23" s="91">
        <v>3.57</v>
      </c>
      <c r="L23" t="s">
        <v>105</v>
      </c>
      <c r="M23" s="91">
        <v>5</v>
      </c>
      <c r="N23" s="91">
        <v>0.12</v>
      </c>
      <c r="O23" s="91">
        <v>157110</v>
      </c>
      <c r="P23" s="91">
        <v>123.62</v>
      </c>
      <c r="Q23" s="91">
        <v>0</v>
      </c>
      <c r="R23" s="91">
        <v>194.219382</v>
      </c>
      <c r="S23" s="91">
        <v>0</v>
      </c>
      <c r="T23" s="91">
        <v>0.75</v>
      </c>
      <c r="U23" s="91">
        <v>0.12</v>
      </c>
    </row>
    <row r="24" spans="2:21">
      <c r="B24" t="s">
        <v>372</v>
      </c>
      <c r="C24" t="s">
        <v>373</v>
      </c>
      <c r="D24" t="s">
        <v>103</v>
      </c>
      <c r="E24" t="s">
        <v>126</v>
      </c>
      <c r="F24" t="s">
        <v>368</v>
      </c>
      <c r="G24" t="s">
        <v>343</v>
      </c>
      <c r="H24" t="s">
        <v>227</v>
      </c>
      <c r="I24" t="s">
        <v>228</v>
      </c>
      <c r="J24" t="s">
        <v>374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209147.16</v>
      </c>
      <c r="P24" s="91">
        <v>104.3</v>
      </c>
      <c r="Q24" s="91">
        <v>0</v>
      </c>
      <c r="R24" s="91">
        <v>218.14048787999999</v>
      </c>
      <c r="S24" s="91">
        <v>0.01</v>
      </c>
      <c r="T24" s="91">
        <v>0.84</v>
      </c>
      <c r="U24" s="91">
        <v>0.14000000000000001</v>
      </c>
    </row>
    <row r="25" spans="2:21">
      <c r="B25" t="s">
        <v>375</v>
      </c>
      <c r="C25" t="s">
        <v>376</v>
      </c>
      <c r="D25" t="s">
        <v>103</v>
      </c>
      <c r="E25" t="s">
        <v>126</v>
      </c>
      <c r="F25" t="s">
        <v>377</v>
      </c>
      <c r="G25" t="s">
        <v>378</v>
      </c>
      <c r="H25" t="s">
        <v>379</v>
      </c>
      <c r="I25" t="s">
        <v>228</v>
      </c>
      <c r="J25" t="s">
        <v>380</v>
      </c>
      <c r="K25" s="91">
        <v>4.58</v>
      </c>
      <c r="L25" t="s">
        <v>105</v>
      </c>
      <c r="M25" s="91">
        <v>1.64</v>
      </c>
      <c r="N25" s="91">
        <v>0.74</v>
      </c>
      <c r="O25" s="91">
        <v>259200</v>
      </c>
      <c r="P25" s="91">
        <v>104.78</v>
      </c>
      <c r="Q25" s="91">
        <v>0</v>
      </c>
      <c r="R25" s="91">
        <v>271.58976000000001</v>
      </c>
      <c r="S25" s="91">
        <v>0.02</v>
      </c>
      <c r="T25" s="91">
        <v>1.05</v>
      </c>
      <c r="U25" s="91">
        <v>0.17</v>
      </c>
    </row>
    <row r="26" spans="2:21">
      <c r="B26" t="s">
        <v>381</v>
      </c>
      <c r="C26" t="s">
        <v>382</v>
      </c>
      <c r="D26" t="s">
        <v>103</v>
      </c>
      <c r="E26" t="s">
        <v>126</v>
      </c>
      <c r="F26" t="s">
        <v>377</v>
      </c>
      <c r="G26" t="s">
        <v>378</v>
      </c>
      <c r="H26" t="s">
        <v>383</v>
      </c>
      <c r="I26" t="s">
        <v>153</v>
      </c>
      <c r="J26" t="s">
        <v>384</v>
      </c>
      <c r="K26" s="91">
        <v>5.72</v>
      </c>
      <c r="L26" t="s">
        <v>105</v>
      </c>
      <c r="M26" s="91">
        <v>1.34</v>
      </c>
      <c r="N26" s="91">
        <v>1.23</v>
      </c>
      <c r="O26" s="91">
        <v>1581363.84</v>
      </c>
      <c r="P26" s="91">
        <v>102.49</v>
      </c>
      <c r="Q26" s="91">
        <v>0</v>
      </c>
      <c r="R26" s="91">
        <v>1620.739799616</v>
      </c>
      <c r="S26" s="91">
        <v>0.04</v>
      </c>
      <c r="T26" s="91">
        <v>6.25</v>
      </c>
      <c r="U26" s="91">
        <v>1.03</v>
      </c>
    </row>
    <row r="27" spans="2:21">
      <c r="B27" t="s">
        <v>385</v>
      </c>
      <c r="C27" t="s">
        <v>386</v>
      </c>
      <c r="D27" t="s">
        <v>103</v>
      </c>
      <c r="E27" t="s">
        <v>126</v>
      </c>
      <c r="F27" t="s">
        <v>387</v>
      </c>
      <c r="G27" t="s">
        <v>343</v>
      </c>
      <c r="H27" t="s">
        <v>379</v>
      </c>
      <c r="I27" t="s">
        <v>228</v>
      </c>
      <c r="J27" t="s">
        <v>298</v>
      </c>
      <c r="K27" s="91">
        <v>1.49</v>
      </c>
      <c r="L27" t="s">
        <v>105</v>
      </c>
      <c r="M27" s="91">
        <v>0.8</v>
      </c>
      <c r="N27" s="91">
        <v>-0.54</v>
      </c>
      <c r="O27" s="91">
        <v>150000</v>
      </c>
      <c r="P27" s="91">
        <v>104.27</v>
      </c>
      <c r="Q27" s="91">
        <v>0</v>
      </c>
      <c r="R27" s="91">
        <v>156.405</v>
      </c>
      <c r="S27" s="91">
        <v>0.02</v>
      </c>
      <c r="T27" s="91">
        <v>0.6</v>
      </c>
      <c r="U27" s="91">
        <v>0.1</v>
      </c>
    </row>
    <row r="28" spans="2:21">
      <c r="B28" t="s">
        <v>388</v>
      </c>
      <c r="C28" t="s">
        <v>389</v>
      </c>
      <c r="D28" t="s">
        <v>103</v>
      </c>
      <c r="E28" t="s">
        <v>126</v>
      </c>
      <c r="F28" t="s">
        <v>342</v>
      </c>
      <c r="G28" t="s">
        <v>343</v>
      </c>
      <c r="H28" t="s">
        <v>379</v>
      </c>
      <c r="I28" t="s">
        <v>228</v>
      </c>
      <c r="J28" t="s">
        <v>390</v>
      </c>
      <c r="K28" s="91">
        <v>2.0099999999999998</v>
      </c>
      <c r="L28" t="s">
        <v>105</v>
      </c>
      <c r="M28" s="91">
        <v>3.4</v>
      </c>
      <c r="N28" s="91">
        <v>-0.31</v>
      </c>
      <c r="O28" s="91">
        <v>1006871</v>
      </c>
      <c r="P28" s="91">
        <v>114.75</v>
      </c>
      <c r="Q28" s="91">
        <v>0</v>
      </c>
      <c r="R28" s="91">
        <v>1155.3844724999999</v>
      </c>
      <c r="S28" s="91">
        <v>0.05</v>
      </c>
      <c r="T28" s="91">
        <v>4.46</v>
      </c>
      <c r="U28" s="91">
        <v>0.74</v>
      </c>
    </row>
    <row r="29" spans="2:21">
      <c r="B29" t="s">
        <v>391</v>
      </c>
      <c r="C29" t="s">
        <v>392</v>
      </c>
      <c r="D29" t="s">
        <v>103</v>
      </c>
      <c r="E29" t="s">
        <v>126</v>
      </c>
      <c r="F29" t="s">
        <v>349</v>
      </c>
      <c r="G29" t="s">
        <v>343</v>
      </c>
      <c r="H29" t="s">
        <v>379</v>
      </c>
      <c r="I29" t="s">
        <v>228</v>
      </c>
      <c r="J29" t="s">
        <v>393</v>
      </c>
      <c r="K29" s="91">
        <v>0.96</v>
      </c>
      <c r="L29" t="s">
        <v>105</v>
      </c>
      <c r="M29" s="91">
        <v>3</v>
      </c>
      <c r="N29" s="91">
        <v>-0.48</v>
      </c>
      <c r="O29" s="91">
        <v>170000</v>
      </c>
      <c r="P29" s="91">
        <v>110.52</v>
      </c>
      <c r="Q29" s="91">
        <v>0</v>
      </c>
      <c r="R29" s="91">
        <v>187.88399999999999</v>
      </c>
      <c r="S29" s="91">
        <v>0.04</v>
      </c>
      <c r="T29" s="91">
        <v>0.72</v>
      </c>
      <c r="U29" s="91">
        <v>0.12</v>
      </c>
    </row>
    <row r="30" spans="2:21">
      <c r="B30" t="s">
        <v>394</v>
      </c>
      <c r="C30" t="s">
        <v>395</v>
      </c>
      <c r="D30" t="s">
        <v>103</v>
      </c>
      <c r="E30" t="s">
        <v>126</v>
      </c>
      <c r="F30" t="s">
        <v>396</v>
      </c>
      <c r="G30" t="s">
        <v>378</v>
      </c>
      <c r="H30" t="s">
        <v>383</v>
      </c>
      <c r="I30" t="s">
        <v>153</v>
      </c>
      <c r="J30" t="s">
        <v>397</v>
      </c>
      <c r="K30" s="91">
        <v>10.23</v>
      </c>
      <c r="L30" t="s">
        <v>105</v>
      </c>
      <c r="M30" s="91">
        <v>1.65</v>
      </c>
      <c r="N30" s="91">
        <v>1.74</v>
      </c>
      <c r="O30" s="91">
        <v>51000</v>
      </c>
      <c r="P30" s="91">
        <v>100.87</v>
      </c>
      <c r="Q30" s="91">
        <v>0</v>
      </c>
      <c r="R30" s="91">
        <v>51.4437</v>
      </c>
      <c r="S30" s="91">
        <v>0.01</v>
      </c>
      <c r="T30" s="91">
        <v>0.2</v>
      </c>
      <c r="U30" s="91">
        <v>0.03</v>
      </c>
    </row>
    <row r="31" spans="2:21">
      <c r="B31" t="s">
        <v>398</v>
      </c>
      <c r="C31" t="s">
        <v>399</v>
      </c>
      <c r="D31" t="s">
        <v>103</v>
      </c>
      <c r="E31" t="s">
        <v>126</v>
      </c>
      <c r="F31" t="s">
        <v>396</v>
      </c>
      <c r="G31" t="s">
        <v>378</v>
      </c>
      <c r="H31" t="s">
        <v>383</v>
      </c>
      <c r="I31" t="s">
        <v>153</v>
      </c>
      <c r="J31" t="s">
        <v>397</v>
      </c>
      <c r="K31" s="91">
        <v>6.66</v>
      </c>
      <c r="L31" t="s">
        <v>105</v>
      </c>
      <c r="M31" s="91">
        <v>0.83</v>
      </c>
      <c r="N31" s="91">
        <v>1.01</v>
      </c>
      <c r="O31" s="91">
        <v>352000</v>
      </c>
      <c r="P31" s="91">
        <v>100.28</v>
      </c>
      <c r="Q31" s="91">
        <v>0</v>
      </c>
      <c r="R31" s="91">
        <v>352.98559999999998</v>
      </c>
      <c r="S31" s="91">
        <v>0.02</v>
      </c>
      <c r="T31" s="91">
        <v>1.36</v>
      </c>
      <c r="U31" s="91">
        <v>0.23</v>
      </c>
    </row>
    <row r="32" spans="2:21">
      <c r="B32" t="s">
        <v>400</v>
      </c>
      <c r="C32" t="s">
        <v>401</v>
      </c>
      <c r="D32" t="s">
        <v>103</v>
      </c>
      <c r="E32" t="s">
        <v>126</v>
      </c>
      <c r="F32" t="s">
        <v>368</v>
      </c>
      <c r="G32" t="s">
        <v>343</v>
      </c>
      <c r="H32" t="s">
        <v>379</v>
      </c>
      <c r="I32" t="s">
        <v>228</v>
      </c>
      <c r="J32" t="s">
        <v>402</v>
      </c>
      <c r="K32" s="91">
        <v>3.45</v>
      </c>
      <c r="L32" t="s">
        <v>105</v>
      </c>
      <c r="M32" s="91">
        <v>4.2</v>
      </c>
      <c r="N32" s="91">
        <v>0.1</v>
      </c>
      <c r="O32" s="91">
        <v>450000</v>
      </c>
      <c r="P32" s="91">
        <v>118.95</v>
      </c>
      <c r="Q32" s="91">
        <v>0</v>
      </c>
      <c r="R32" s="91">
        <v>535.27499999999998</v>
      </c>
      <c r="S32" s="91">
        <v>0.05</v>
      </c>
      <c r="T32" s="91">
        <v>2.06</v>
      </c>
      <c r="U32" s="91">
        <v>0.34</v>
      </c>
    </row>
    <row r="33" spans="2:21">
      <c r="B33" t="s">
        <v>403</v>
      </c>
      <c r="C33" t="s">
        <v>404</v>
      </c>
      <c r="D33" t="s">
        <v>103</v>
      </c>
      <c r="E33" t="s">
        <v>126</v>
      </c>
      <c r="F33" t="s">
        <v>368</v>
      </c>
      <c r="G33" t="s">
        <v>343</v>
      </c>
      <c r="H33" t="s">
        <v>379</v>
      </c>
      <c r="I33" t="s">
        <v>228</v>
      </c>
      <c r="J33" t="s">
        <v>405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1288496.8</v>
      </c>
      <c r="P33" s="91">
        <v>131.94</v>
      </c>
      <c r="Q33" s="91">
        <v>0</v>
      </c>
      <c r="R33" s="91">
        <v>1700.04267792</v>
      </c>
      <c r="S33" s="91">
        <v>0.06</v>
      </c>
      <c r="T33" s="91">
        <v>6.56</v>
      </c>
      <c r="U33" s="91">
        <v>1.0900000000000001</v>
      </c>
    </row>
    <row r="34" spans="2:21">
      <c r="B34" t="s">
        <v>406</v>
      </c>
      <c r="C34" t="s">
        <v>407</v>
      </c>
      <c r="D34" t="s">
        <v>103</v>
      </c>
      <c r="E34" t="s">
        <v>126</v>
      </c>
      <c r="F34" t="s">
        <v>368</v>
      </c>
      <c r="G34" t="s">
        <v>343</v>
      </c>
      <c r="H34" t="s">
        <v>379</v>
      </c>
      <c r="I34" t="s">
        <v>228</v>
      </c>
      <c r="J34" t="s">
        <v>390</v>
      </c>
      <c r="K34" s="91">
        <v>2.57</v>
      </c>
      <c r="L34" t="s">
        <v>105</v>
      </c>
      <c r="M34" s="91">
        <v>4</v>
      </c>
      <c r="N34" s="91">
        <v>-0.12</v>
      </c>
      <c r="O34" s="91">
        <v>535000</v>
      </c>
      <c r="P34" s="91">
        <v>119.31</v>
      </c>
      <c r="Q34" s="91">
        <v>0</v>
      </c>
      <c r="R34" s="91">
        <v>638.30849999999998</v>
      </c>
      <c r="S34" s="91">
        <v>0.02</v>
      </c>
      <c r="T34" s="91">
        <v>2.46</v>
      </c>
      <c r="U34" s="91">
        <v>0.41</v>
      </c>
    </row>
    <row r="35" spans="2:21">
      <c r="B35" t="s">
        <v>408</v>
      </c>
      <c r="C35" t="s">
        <v>409</v>
      </c>
      <c r="D35" t="s">
        <v>103</v>
      </c>
      <c r="E35" t="s">
        <v>126</v>
      </c>
      <c r="F35" t="s">
        <v>410</v>
      </c>
      <c r="G35" t="s">
        <v>378</v>
      </c>
      <c r="H35" t="s">
        <v>411</v>
      </c>
      <c r="I35" t="s">
        <v>228</v>
      </c>
      <c r="J35" t="s">
        <v>384</v>
      </c>
      <c r="K35" s="91">
        <v>5.43</v>
      </c>
      <c r="L35" t="s">
        <v>105</v>
      </c>
      <c r="M35" s="91">
        <v>2.34</v>
      </c>
      <c r="N35" s="91">
        <v>1.29</v>
      </c>
      <c r="O35" s="91">
        <v>660257.55000000005</v>
      </c>
      <c r="P35" s="91">
        <v>107.17</v>
      </c>
      <c r="Q35" s="91">
        <v>0</v>
      </c>
      <c r="R35" s="91">
        <v>707.59801633500001</v>
      </c>
      <c r="S35" s="91">
        <v>0.03</v>
      </c>
      <c r="T35" s="91">
        <v>2.73</v>
      </c>
      <c r="U35" s="91">
        <v>0.45</v>
      </c>
    </row>
    <row r="36" spans="2:21">
      <c r="B36" t="s">
        <v>412</v>
      </c>
      <c r="C36" t="s">
        <v>413</v>
      </c>
      <c r="D36" t="s">
        <v>103</v>
      </c>
      <c r="E36" t="s">
        <v>126</v>
      </c>
      <c r="F36" t="s">
        <v>414</v>
      </c>
      <c r="G36" t="s">
        <v>378</v>
      </c>
      <c r="H36" t="s">
        <v>411</v>
      </c>
      <c r="I36" t="s">
        <v>228</v>
      </c>
      <c r="J36" t="s">
        <v>415</v>
      </c>
      <c r="K36" s="91">
        <v>2.46</v>
      </c>
      <c r="L36" t="s">
        <v>105</v>
      </c>
      <c r="M36" s="91">
        <v>4.8</v>
      </c>
      <c r="N36" s="91">
        <v>0.04</v>
      </c>
      <c r="O36" s="91">
        <v>561737</v>
      </c>
      <c r="P36" s="91">
        <v>115.81</v>
      </c>
      <c r="Q36" s="91">
        <v>0</v>
      </c>
      <c r="R36" s="91">
        <v>650.54761970000004</v>
      </c>
      <c r="S36" s="91">
        <v>0.04</v>
      </c>
      <c r="T36" s="91">
        <v>2.5099999999999998</v>
      </c>
      <c r="U36" s="91">
        <v>0.42</v>
      </c>
    </row>
    <row r="37" spans="2:21">
      <c r="B37" t="s">
        <v>416</v>
      </c>
      <c r="C37" t="s">
        <v>417</v>
      </c>
      <c r="D37" t="s">
        <v>103</v>
      </c>
      <c r="E37" t="s">
        <v>126</v>
      </c>
      <c r="F37" t="s">
        <v>414</v>
      </c>
      <c r="G37" t="s">
        <v>378</v>
      </c>
      <c r="H37" t="s">
        <v>411</v>
      </c>
      <c r="I37" t="s">
        <v>228</v>
      </c>
      <c r="J37" t="s">
        <v>418</v>
      </c>
      <c r="K37" s="91">
        <v>1.21</v>
      </c>
      <c r="L37" t="s">
        <v>105</v>
      </c>
      <c r="M37" s="91">
        <v>4.9000000000000004</v>
      </c>
      <c r="N37" s="91">
        <v>-0.19</v>
      </c>
      <c r="O37" s="91">
        <v>19557.75</v>
      </c>
      <c r="P37" s="91">
        <v>119.44</v>
      </c>
      <c r="Q37" s="91">
        <v>0</v>
      </c>
      <c r="R37" s="91">
        <v>23.3597766</v>
      </c>
      <c r="S37" s="91">
        <v>0.01</v>
      </c>
      <c r="T37" s="91">
        <v>0.09</v>
      </c>
      <c r="U37" s="91">
        <v>0.01</v>
      </c>
    </row>
    <row r="38" spans="2:21">
      <c r="B38" t="s">
        <v>419</v>
      </c>
      <c r="C38" t="s">
        <v>420</v>
      </c>
      <c r="D38" t="s">
        <v>103</v>
      </c>
      <c r="E38" t="s">
        <v>126</v>
      </c>
      <c r="F38" t="s">
        <v>414</v>
      </c>
      <c r="G38" t="s">
        <v>378</v>
      </c>
      <c r="H38" t="s">
        <v>411</v>
      </c>
      <c r="I38" t="s">
        <v>228</v>
      </c>
      <c r="J38" t="s">
        <v>421</v>
      </c>
      <c r="K38" s="91">
        <v>6.42</v>
      </c>
      <c r="L38" t="s">
        <v>105</v>
      </c>
      <c r="M38" s="91">
        <v>3.2</v>
      </c>
      <c r="N38" s="91">
        <v>1.44</v>
      </c>
      <c r="O38" s="91">
        <v>320415</v>
      </c>
      <c r="P38" s="91">
        <v>112.5</v>
      </c>
      <c r="Q38" s="91">
        <v>0</v>
      </c>
      <c r="R38" s="91">
        <v>360.46687500000002</v>
      </c>
      <c r="S38" s="91">
        <v>0.02</v>
      </c>
      <c r="T38" s="91">
        <v>1.39</v>
      </c>
      <c r="U38" s="91">
        <v>0.23</v>
      </c>
    </row>
    <row r="39" spans="2:21">
      <c r="B39" t="s">
        <v>422</v>
      </c>
      <c r="C39" t="s">
        <v>423</v>
      </c>
      <c r="D39" t="s">
        <v>103</v>
      </c>
      <c r="E39" t="s">
        <v>126</v>
      </c>
      <c r="F39" t="s">
        <v>424</v>
      </c>
      <c r="G39" t="s">
        <v>378</v>
      </c>
      <c r="H39" t="s">
        <v>411</v>
      </c>
      <c r="I39" t="s">
        <v>228</v>
      </c>
      <c r="J39" t="s">
        <v>425</v>
      </c>
      <c r="K39" s="91">
        <v>4.59</v>
      </c>
      <c r="L39" t="s">
        <v>105</v>
      </c>
      <c r="M39" s="91">
        <v>4.75</v>
      </c>
      <c r="N39" s="91">
        <v>0.9</v>
      </c>
      <c r="O39" s="91">
        <v>501896</v>
      </c>
      <c r="P39" s="91">
        <v>144.4</v>
      </c>
      <c r="Q39" s="91">
        <v>14.492000000000001</v>
      </c>
      <c r="R39" s="91">
        <v>739.22982400000001</v>
      </c>
      <c r="S39" s="91">
        <v>0.03</v>
      </c>
      <c r="T39" s="91">
        <v>2.85</v>
      </c>
      <c r="U39" s="91">
        <v>0.47</v>
      </c>
    </row>
    <row r="40" spans="2:21">
      <c r="B40" t="s">
        <v>426</v>
      </c>
      <c r="C40" t="s">
        <v>427</v>
      </c>
      <c r="D40" t="s">
        <v>103</v>
      </c>
      <c r="E40" t="s">
        <v>126</v>
      </c>
      <c r="F40" t="s">
        <v>428</v>
      </c>
      <c r="G40" t="s">
        <v>378</v>
      </c>
      <c r="H40" t="s">
        <v>411</v>
      </c>
      <c r="I40" t="s">
        <v>228</v>
      </c>
      <c r="J40" t="s">
        <v>365</v>
      </c>
      <c r="K40" s="91">
        <v>6.43</v>
      </c>
      <c r="L40" t="s">
        <v>105</v>
      </c>
      <c r="M40" s="91">
        <v>2.15</v>
      </c>
      <c r="N40" s="91">
        <v>1.66</v>
      </c>
      <c r="O40" s="91">
        <v>460256.3</v>
      </c>
      <c r="P40" s="91">
        <v>106.26</v>
      </c>
      <c r="Q40" s="91">
        <v>0</v>
      </c>
      <c r="R40" s="91">
        <v>489.06834437999998</v>
      </c>
      <c r="S40" s="91">
        <v>0.06</v>
      </c>
      <c r="T40" s="91">
        <v>1.89</v>
      </c>
      <c r="U40" s="91">
        <v>0.31</v>
      </c>
    </row>
    <row r="41" spans="2:21">
      <c r="B41" t="s">
        <v>429</v>
      </c>
      <c r="C41" t="s">
        <v>430</v>
      </c>
      <c r="D41" t="s">
        <v>103</v>
      </c>
      <c r="E41" t="s">
        <v>126</v>
      </c>
      <c r="F41" t="s">
        <v>428</v>
      </c>
      <c r="G41" t="s">
        <v>378</v>
      </c>
      <c r="H41" t="s">
        <v>411</v>
      </c>
      <c r="I41" t="s">
        <v>228</v>
      </c>
      <c r="J41" t="s">
        <v>431</v>
      </c>
      <c r="K41" s="91">
        <v>7.16</v>
      </c>
      <c r="L41" t="s">
        <v>105</v>
      </c>
      <c r="M41" s="91">
        <v>2.35</v>
      </c>
      <c r="N41" s="91">
        <v>1.8</v>
      </c>
      <c r="O41" s="91">
        <v>187796.78</v>
      </c>
      <c r="P41" s="91">
        <v>105.47</v>
      </c>
      <c r="Q41" s="91">
        <v>4.2444199999999999</v>
      </c>
      <c r="R41" s="91">
        <v>202.31368386599999</v>
      </c>
      <c r="S41" s="91">
        <v>0.02</v>
      </c>
      <c r="T41" s="91">
        <v>0.78</v>
      </c>
      <c r="U41" s="91">
        <v>0.13</v>
      </c>
    </row>
    <row r="42" spans="2:21">
      <c r="B42" t="s">
        <v>432</v>
      </c>
      <c r="C42" t="s">
        <v>433</v>
      </c>
      <c r="D42" t="s">
        <v>103</v>
      </c>
      <c r="E42" t="s">
        <v>126</v>
      </c>
      <c r="F42" t="s">
        <v>428</v>
      </c>
      <c r="G42" t="s">
        <v>378</v>
      </c>
      <c r="H42" t="s">
        <v>411</v>
      </c>
      <c r="I42" t="s">
        <v>228</v>
      </c>
      <c r="J42" t="s">
        <v>434</v>
      </c>
      <c r="K42" s="91">
        <v>5.95</v>
      </c>
      <c r="L42" t="s">
        <v>105</v>
      </c>
      <c r="M42" s="91">
        <v>1.76</v>
      </c>
      <c r="N42" s="91">
        <v>1.36</v>
      </c>
      <c r="O42" s="91">
        <v>197894.74</v>
      </c>
      <c r="P42" s="91">
        <v>104.69</v>
      </c>
      <c r="Q42" s="91">
        <v>0</v>
      </c>
      <c r="R42" s="91">
        <v>207.17600330600001</v>
      </c>
      <c r="S42" s="91">
        <v>0.02</v>
      </c>
      <c r="T42" s="91">
        <v>0.8</v>
      </c>
      <c r="U42" s="91">
        <v>0.13</v>
      </c>
    </row>
    <row r="43" spans="2:21">
      <c r="B43" t="s">
        <v>435</v>
      </c>
      <c r="C43" t="s">
        <v>436</v>
      </c>
      <c r="D43" t="s">
        <v>103</v>
      </c>
      <c r="E43" t="s">
        <v>126</v>
      </c>
      <c r="F43" t="s">
        <v>437</v>
      </c>
      <c r="G43" t="s">
        <v>378</v>
      </c>
      <c r="H43" t="s">
        <v>411</v>
      </c>
      <c r="I43" t="s">
        <v>228</v>
      </c>
      <c r="J43" t="s">
        <v>438</v>
      </c>
      <c r="K43" s="91">
        <v>4.0999999999999996</v>
      </c>
      <c r="L43" t="s">
        <v>105</v>
      </c>
      <c r="M43" s="91">
        <v>4</v>
      </c>
      <c r="N43" s="91">
        <v>0.44</v>
      </c>
      <c r="O43" s="91">
        <v>100821.34</v>
      </c>
      <c r="P43" s="91">
        <v>115.51</v>
      </c>
      <c r="Q43" s="91">
        <v>0</v>
      </c>
      <c r="R43" s="91">
        <v>116.458729834</v>
      </c>
      <c r="S43" s="91">
        <v>0.01</v>
      </c>
      <c r="T43" s="91">
        <v>0.45</v>
      </c>
      <c r="U43" s="91">
        <v>7.0000000000000007E-2</v>
      </c>
    </row>
    <row r="44" spans="2:21">
      <c r="B44" t="s">
        <v>439</v>
      </c>
      <c r="C44" t="s">
        <v>440</v>
      </c>
      <c r="D44" t="s">
        <v>103</v>
      </c>
      <c r="E44" t="s">
        <v>126</v>
      </c>
      <c r="F44" t="s">
        <v>437</v>
      </c>
      <c r="G44" t="s">
        <v>378</v>
      </c>
      <c r="H44" t="s">
        <v>411</v>
      </c>
      <c r="I44" t="s">
        <v>228</v>
      </c>
      <c r="J44" t="s">
        <v>441</v>
      </c>
      <c r="K44" s="91">
        <v>8.15</v>
      </c>
      <c r="L44" t="s">
        <v>105</v>
      </c>
      <c r="M44" s="91">
        <v>3.5</v>
      </c>
      <c r="N44" s="91">
        <v>2.08</v>
      </c>
      <c r="O44" s="91">
        <v>89846.9</v>
      </c>
      <c r="P44" s="91">
        <v>114.24</v>
      </c>
      <c r="Q44" s="91">
        <v>0</v>
      </c>
      <c r="R44" s="91">
        <v>102.64109856</v>
      </c>
      <c r="S44" s="91">
        <v>0.03</v>
      </c>
      <c r="T44" s="91">
        <v>0.4</v>
      </c>
      <c r="U44" s="91">
        <v>7.0000000000000007E-2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437</v>
      </c>
      <c r="G45" t="s">
        <v>378</v>
      </c>
      <c r="H45" t="s">
        <v>411</v>
      </c>
      <c r="I45" t="s">
        <v>228</v>
      </c>
      <c r="J45" t="s">
        <v>444</v>
      </c>
      <c r="K45" s="91">
        <v>6.8</v>
      </c>
      <c r="L45" t="s">
        <v>105</v>
      </c>
      <c r="M45" s="91">
        <v>4</v>
      </c>
      <c r="N45" s="91">
        <v>1.49</v>
      </c>
      <c r="O45" s="91">
        <v>206038.96</v>
      </c>
      <c r="P45" s="91">
        <v>119.27</v>
      </c>
      <c r="Q45" s="91">
        <v>0</v>
      </c>
      <c r="R45" s="91">
        <v>245.742667592</v>
      </c>
      <c r="S45" s="91">
        <v>0.03</v>
      </c>
      <c r="T45" s="91">
        <v>0.95</v>
      </c>
      <c r="U45" s="91">
        <v>0.16</v>
      </c>
    </row>
    <row r="46" spans="2:21">
      <c r="B46" t="s">
        <v>445</v>
      </c>
      <c r="C46" t="s">
        <v>446</v>
      </c>
      <c r="D46" t="s">
        <v>103</v>
      </c>
      <c r="E46" t="s">
        <v>126</v>
      </c>
      <c r="F46" t="s">
        <v>447</v>
      </c>
      <c r="G46" t="s">
        <v>135</v>
      </c>
      <c r="H46" t="s">
        <v>411</v>
      </c>
      <c r="I46" t="s">
        <v>228</v>
      </c>
      <c r="J46" t="s">
        <v>448</v>
      </c>
      <c r="K46" s="91">
        <v>5.59</v>
      </c>
      <c r="L46" t="s">
        <v>105</v>
      </c>
      <c r="M46" s="91">
        <v>2.2000000000000002</v>
      </c>
      <c r="N46" s="91">
        <v>1.31</v>
      </c>
      <c r="O46" s="91">
        <v>212489</v>
      </c>
      <c r="P46" s="91">
        <v>106.26</v>
      </c>
      <c r="Q46" s="91">
        <v>0</v>
      </c>
      <c r="R46" s="91">
        <v>225.7908114</v>
      </c>
      <c r="S46" s="91">
        <v>0.02</v>
      </c>
      <c r="T46" s="91">
        <v>0.87</v>
      </c>
      <c r="U46" s="91">
        <v>0.14000000000000001</v>
      </c>
    </row>
    <row r="47" spans="2:21">
      <c r="B47" t="s">
        <v>449</v>
      </c>
      <c r="C47" t="s">
        <v>450</v>
      </c>
      <c r="D47" t="s">
        <v>103</v>
      </c>
      <c r="E47" t="s">
        <v>126</v>
      </c>
      <c r="F47" t="s">
        <v>447</v>
      </c>
      <c r="G47" t="s">
        <v>135</v>
      </c>
      <c r="H47" t="s">
        <v>411</v>
      </c>
      <c r="I47" t="s">
        <v>228</v>
      </c>
      <c r="J47" t="s">
        <v>451</v>
      </c>
      <c r="K47" s="91">
        <v>2.11</v>
      </c>
      <c r="L47" t="s">
        <v>105</v>
      </c>
      <c r="M47" s="91">
        <v>3.7</v>
      </c>
      <c r="N47" s="91">
        <v>-0.01</v>
      </c>
      <c r="O47" s="91">
        <v>517578</v>
      </c>
      <c r="P47" s="91">
        <v>113.5</v>
      </c>
      <c r="Q47" s="91">
        <v>0</v>
      </c>
      <c r="R47" s="91">
        <v>587.45102999999995</v>
      </c>
      <c r="S47" s="91">
        <v>0.02</v>
      </c>
      <c r="T47" s="91">
        <v>2.27</v>
      </c>
      <c r="U47" s="91">
        <v>0.38</v>
      </c>
    </row>
    <row r="48" spans="2:21">
      <c r="B48" t="s">
        <v>452</v>
      </c>
      <c r="C48" t="s">
        <v>453</v>
      </c>
      <c r="D48" t="s">
        <v>103</v>
      </c>
      <c r="E48" t="s">
        <v>126</v>
      </c>
      <c r="F48" t="s">
        <v>454</v>
      </c>
      <c r="G48" t="s">
        <v>378</v>
      </c>
      <c r="H48" t="s">
        <v>411</v>
      </c>
      <c r="I48" t="s">
        <v>228</v>
      </c>
      <c r="J48" t="s">
        <v>455</v>
      </c>
      <c r="K48" s="91">
        <v>6.97</v>
      </c>
      <c r="L48" t="s">
        <v>105</v>
      </c>
      <c r="M48" s="91">
        <v>1.82</v>
      </c>
      <c r="N48" s="91">
        <v>1.79</v>
      </c>
      <c r="O48" s="91">
        <v>83000</v>
      </c>
      <c r="P48" s="91">
        <v>100.65</v>
      </c>
      <c r="Q48" s="91">
        <v>0</v>
      </c>
      <c r="R48" s="91">
        <v>83.539500000000004</v>
      </c>
      <c r="S48" s="91">
        <v>0.03</v>
      </c>
      <c r="T48" s="91">
        <v>0.32</v>
      </c>
      <c r="U48" s="91">
        <v>0.05</v>
      </c>
    </row>
    <row r="49" spans="2:21">
      <c r="B49" t="s">
        <v>456</v>
      </c>
      <c r="C49" t="s">
        <v>457</v>
      </c>
      <c r="D49" t="s">
        <v>103</v>
      </c>
      <c r="E49" t="s">
        <v>126</v>
      </c>
      <c r="F49" t="s">
        <v>387</v>
      </c>
      <c r="G49" t="s">
        <v>343</v>
      </c>
      <c r="H49" t="s">
        <v>411</v>
      </c>
      <c r="I49" t="s">
        <v>228</v>
      </c>
      <c r="J49" t="s">
        <v>458</v>
      </c>
      <c r="K49" s="91">
        <v>1.3</v>
      </c>
      <c r="L49" t="s">
        <v>105</v>
      </c>
      <c r="M49" s="91">
        <v>3.1</v>
      </c>
      <c r="N49" s="91">
        <v>-0.43</v>
      </c>
      <c r="O49" s="91">
        <v>75000</v>
      </c>
      <c r="P49" s="91">
        <v>113.33</v>
      </c>
      <c r="Q49" s="91">
        <v>0</v>
      </c>
      <c r="R49" s="91">
        <v>84.997500000000002</v>
      </c>
      <c r="S49" s="91">
        <v>0.01</v>
      </c>
      <c r="T49" s="91">
        <v>0.33</v>
      </c>
      <c r="U49" s="91">
        <v>0.05</v>
      </c>
    </row>
    <row r="50" spans="2:21">
      <c r="B50" t="s">
        <v>459</v>
      </c>
      <c r="C50" t="s">
        <v>460</v>
      </c>
      <c r="D50" t="s">
        <v>103</v>
      </c>
      <c r="E50" t="s">
        <v>126</v>
      </c>
      <c r="F50" t="s">
        <v>342</v>
      </c>
      <c r="G50" t="s">
        <v>343</v>
      </c>
      <c r="H50" t="s">
        <v>411</v>
      </c>
      <c r="I50" t="s">
        <v>228</v>
      </c>
      <c r="J50" t="s">
        <v>393</v>
      </c>
      <c r="K50" s="91">
        <v>2.2400000000000002</v>
      </c>
      <c r="L50" t="s">
        <v>105</v>
      </c>
      <c r="M50" s="91">
        <v>4</v>
      </c>
      <c r="N50" s="91">
        <v>-0.19</v>
      </c>
      <c r="O50" s="91">
        <v>236832</v>
      </c>
      <c r="P50" s="91">
        <v>119.89</v>
      </c>
      <c r="Q50" s="91">
        <v>0</v>
      </c>
      <c r="R50" s="91">
        <v>283.93788480000001</v>
      </c>
      <c r="S50" s="91">
        <v>0.02</v>
      </c>
      <c r="T50" s="91">
        <v>1.0900000000000001</v>
      </c>
      <c r="U50" s="91">
        <v>0.18</v>
      </c>
    </row>
    <row r="51" spans="2:21">
      <c r="B51" t="s">
        <v>461</v>
      </c>
      <c r="C51" t="s">
        <v>462</v>
      </c>
      <c r="D51" t="s">
        <v>103</v>
      </c>
      <c r="E51" t="s">
        <v>126</v>
      </c>
      <c r="F51" t="s">
        <v>463</v>
      </c>
      <c r="G51" t="s">
        <v>343</v>
      </c>
      <c r="H51" t="s">
        <v>411</v>
      </c>
      <c r="I51" t="s">
        <v>228</v>
      </c>
      <c r="J51" t="s">
        <v>464</v>
      </c>
      <c r="K51" s="91">
        <v>5.6</v>
      </c>
      <c r="L51" t="s">
        <v>105</v>
      </c>
      <c r="M51" s="91">
        <v>1.5</v>
      </c>
      <c r="N51" s="91">
        <v>0.63</v>
      </c>
      <c r="O51" s="91">
        <v>4529.05</v>
      </c>
      <c r="P51" s="91">
        <v>106.12</v>
      </c>
      <c r="Q51" s="91">
        <v>0</v>
      </c>
      <c r="R51" s="91">
        <v>4.8062278599999999</v>
      </c>
      <c r="S51" s="91">
        <v>0</v>
      </c>
      <c r="T51" s="91">
        <v>0.02</v>
      </c>
      <c r="U51" s="91">
        <v>0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463</v>
      </c>
      <c r="G52" t="s">
        <v>343</v>
      </c>
      <c r="H52" t="s">
        <v>411</v>
      </c>
      <c r="I52" t="s">
        <v>228</v>
      </c>
      <c r="J52" t="s">
        <v>374</v>
      </c>
      <c r="K52" s="91">
        <v>2.77</v>
      </c>
      <c r="L52" t="s">
        <v>105</v>
      </c>
      <c r="M52" s="91">
        <v>3.55</v>
      </c>
      <c r="N52" s="91">
        <v>-0.13</v>
      </c>
      <c r="O52" s="91">
        <v>36882.86</v>
      </c>
      <c r="P52" s="91">
        <v>120.06</v>
      </c>
      <c r="Q52" s="91">
        <v>0</v>
      </c>
      <c r="R52" s="91">
        <v>44.281561715999999</v>
      </c>
      <c r="S52" s="91">
        <v>0.01</v>
      </c>
      <c r="T52" s="91">
        <v>0.17</v>
      </c>
      <c r="U52" s="91">
        <v>0.03</v>
      </c>
    </row>
    <row r="53" spans="2:21">
      <c r="B53" t="s">
        <v>467</v>
      </c>
      <c r="C53" t="s">
        <v>468</v>
      </c>
      <c r="D53" t="s">
        <v>103</v>
      </c>
      <c r="E53" t="s">
        <v>126</v>
      </c>
      <c r="F53" t="s">
        <v>463</v>
      </c>
      <c r="G53" t="s">
        <v>343</v>
      </c>
      <c r="H53" t="s">
        <v>411</v>
      </c>
      <c r="I53" t="s">
        <v>228</v>
      </c>
      <c r="J53" t="s">
        <v>469</v>
      </c>
      <c r="K53" s="91">
        <v>1.1599999999999999</v>
      </c>
      <c r="L53" t="s">
        <v>105</v>
      </c>
      <c r="M53" s="91">
        <v>4.6500000000000004</v>
      </c>
      <c r="N53" s="91">
        <v>-0.67</v>
      </c>
      <c r="O53" s="91">
        <v>18955.740000000002</v>
      </c>
      <c r="P53" s="91">
        <v>132.82</v>
      </c>
      <c r="Q53" s="91">
        <v>0</v>
      </c>
      <c r="R53" s="91">
        <v>25.177013868</v>
      </c>
      <c r="S53" s="91">
        <v>0.01</v>
      </c>
      <c r="T53" s="91">
        <v>0.1</v>
      </c>
      <c r="U53" s="91">
        <v>0.02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472</v>
      </c>
      <c r="G54" t="s">
        <v>473</v>
      </c>
      <c r="H54" t="s">
        <v>474</v>
      </c>
      <c r="I54" t="s">
        <v>153</v>
      </c>
      <c r="J54" t="s">
        <v>475</v>
      </c>
      <c r="K54" s="91">
        <v>6.1</v>
      </c>
      <c r="L54" t="s">
        <v>105</v>
      </c>
      <c r="M54" s="91">
        <v>4.5</v>
      </c>
      <c r="N54" s="91">
        <v>1.19</v>
      </c>
      <c r="O54" s="91">
        <v>1312820</v>
      </c>
      <c r="P54" s="91">
        <v>124.25</v>
      </c>
      <c r="Q54" s="91">
        <v>0</v>
      </c>
      <c r="R54" s="91">
        <v>1631.17885</v>
      </c>
      <c r="S54" s="91">
        <v>0.04</v>
      </c>
      <c r="T54" s="91">
        <v>6.29</v>
      </c>
      <c r="U54" s="91">
        <v>1.04</v>
      </c>
    </row>
    <row r="55" spans="2:21">
      <c r="B55" t="s">
        <v>476</v>
      </c>
      <c r="C55" t="s">
        <v>477</v>
      </c>
      <c r="D55" t="s">
        <v>103</v>
      </c>
      <c r="E55" t="s">
        <v>126</v>
      </c>
      <c r="F55" t="s">
        <v>472</v>
      </c>
      <c r="G55" t="s">
        <v>473</v>
      </c>
      <c r="H55" t="s">
        <v>474</v>
      </c>
      <c r="I55" t="s">
        <v>153</v>
      </c>
      <c r="J55" t="s">
        <v>478</v>
      </c>
      <c r="K55" s="91">
        <v>8.02</v>
      </c>
      <c r="L55" t="s">
        <v>105</v>
      </c>
      <c r="M55" s="91">
        <v>3.85</v>
      </c>
      <c r="N55" s="91">
        <v>1.52</v>
      </c>
      <c r="O55" s="91">
        <v>131872.45000000001</v>
      </c>
      <c r="P55" s="91">
        <v>122.89</v>
      </c>
      <c r="Q55" s="91">
        <v>0</v>
      </c>
      <c r="R55" s="91">
        <v>162.05805380499999</v>
      </c>
      <c r="S55" s="91">
        <v>0</v>
      </c>
      <c r="T55" s="91">
        <v>0.62</v>
      </c>
      <c r="U55" s="91">
        <v>0.1</v>
      </c>
    </row>
    <row r="56" spans="2:21">
      <c r="B56" t="s">
        <v>479</v>
      </c>
      <c r="C56" t="s">
        <v>480</v>
      </c>
      <c r="D56" t="s">
        <v>103</v>
      </c>
      <c r="E56" t="s">
        <v>126</v>
      </c>
      <c r="F56" t="s">
        <v>481</v>
      </c>
      <c r="G56" t="s">
        <v>343</v>
      </c>
      <c r="H56" t="s">
        <v>411</v>
      </c>
      <c r="I56" t="s">
        <v>228</v>
      </c>
      <c r="J56" t="s">
        <v>482</v>
      </c>
      <c r="K56" s="91">
        <v>2.12</v>
      </c>
      <c r="L56" t="s">
        <v>105</v>
      </c>
      <c r="M56" s="91">
        <v>3.85</v>
      </c>
      <c r="N56" s="91">
        <v>-0.24</v>
      </c>
      <c r="O56" s="91">
        <v>199058</v>
      </c>
      <c r="P56" s="91">
        <v>119.12</v>
      </c>
      <c r="Q56" s="91">
        <v>0</v>
      </c>
      <c r="R56" s="91">
        <v>237.11788960000001</v>
      </c>
      <c r="S56" s="91">
        <v>0.05</v>
      </c>
      <c r="T56" s="91">
        <v>0.91</v>
      </c>
      <c r="U56" s="91">
        <v>0.15</v>
      </c>
    </row>
    <row r="57" spans="2:21">
      <c r="B57" t="s">
        <v>483</v>
      </c>
      <c r="C57" t="s">
        <v>484</v>
      </c>
      <c r="D57" t="s">
        <v>103</v>
      </c>
      <c r="E57" t="s">
        <v>126</v>
      </c>
      <c r="F57" t="s">
        <v>342</v>
      </c>
      <c r="G57" t="s">
        <v>343</v>
      </c>
      <c r="H57" t="s">
        <v>411</v>
      </c>
      <c r="I57" t="s">
        <v>228</v>
      </c>
      <c r="J57" t="s">
        <v>485</v>
      </c>
      <c r="K57" s="91">
        <v>4.63</v>
      </c>
      <c r="L57" t="s">
        <v>105</v>
      </c>
      <c r="M57" s="91">
        <v>1.64</v>
      </c>
      <c r="N57" s="91">
        <v>1.41</v>
      </c>
      <c r="O57" s="91">
        <v>4</v>
      </c>
      <c r="P57" s="91">
        <v>5085000</v>
      </c>
      <c r="Q57" s="91">
        <v>0</v>
      </c>
      <c r="R57" s="91">
        <v>203.4</v>
      </c>
      <c r="S57" s="91">
        <v>0</v>
      </c>
      <c r="T57" s="91">
        <v>0.78</v>
      </c>
      <c r="U57" s="91">
        <v>0.13</v>
      </c>
    </row>
    <row r="58" spans="2:21">
      <c r="B58" t="s">
        <v>486</v>
      </c>
      <c r="C58" t="s">
        <v>487</v>
      </c>
      <c r="D58" t="s">
        <v>103</v>
      </c>
      <c r="E58" t="s">
        <v>126</v>
      </c>
      <c r="F58" t="s">
        <v>342</v>
      </c>
      <c r="G58" t="s">
        <v>343</v>
      </c>
      <c r="H58" t="s">
        <v>411</v>
      </c>
      <c r="I58" t="s">
        <v>228</v>
      </c>
      <c r="J58" t="s">
        <v>485</v>
      </c>
      <c r="K58" s="91">
        <v>8.59</v>
      </c>
      <c r="L58" t="s">
        <v>105</v>
      </c>
      <c r="M58" s="91">
        <v>2.78</v>
      </c>
      <c r="N58" s="91">
        <v>2.7</v>
      </c>
      <c r="O58" s="91">
        <v>1</v>
      </c>
      <c r="P58" s="91">
        <v>5086469</v>
      </c>
      <c r="Q58" s="91">
        <v>0</v>
      </c>
      <c r="R58" s="91">
        <v>50.864690000000003</v>
      </c>
      <c r="S58" s="91">
        <v>0</v>
      </c>
      <c r="T58" s="91">
        <v>0.2</v>
      </c>
      <c r="U58" s="91">
        <v>0.03</v>
      </c>
    </row>
    <row r="59" spans="2:21">
      <c r="B59" t="s">
        <v>488</v>
      </c>
      <c r="C59" t="s">
        <v>489</v>
      </c>
      <c r="D59" t="s">
        <v>103</v>
      </c>
      <c r="E59" t="s">
        <v>126</v>
      </c>
      <c r="F59" t="s">
        <v>342</v>
      </c>
      <c r="G59" t="s">
        <v>343</v>
      </c>
      <c r="H59" t="s">
        <v>411</v>
      </c>
      <c r="I59" t="s">
        <v>228</v>
      </c>
      <c r="J59" t="s">
        <v>490</v>
      </c>
      <c r="K59" s="91">
        <v>1.78</v>
      </c>
      <c r="L59" t="s">
        <v>105</v>
      </c>
      <c r="M59" s="91">
        <v>5</v>
      </c>
      <c r="N59" s="91">
        <v>-0.25</v>
      </c>
      <c r="O59" s="91">
        <v>100000</v>
      </c>
      <c r="P59" s="91">
        <v>122.01</v>
      </c>
      <c r="Q59" s="91">
        <v>0</v>
      </c>
      <c r="R59" s="91">
        <v>122.01</v>
      </c>
      <c r="S59" s="91">
        <v>0.01</v>
      </c>
      <c r="T59" s="91">
        <v>0.47</v>
      </c>
      <c r="U59" s="91">
        <v>0.08</v>
      </c>
    </row>
    <row r="60" spans="2:21">
      <c r="B60" t="s">
        <v>491</v>
      </c>
      <c r="C60" t="s">
        <v>492</v>
      </c>
      <c r="D60" t="s">
        <v>103</v>
      </c>
      <c r="E60" t="s">
        <v>126</v>
      </c>
      <c r="F60" t="s">
        <v>368</v>
      </c>
      <c r="G60" t="s">
        <v>343</v>
      </c>
      <c r="H60" t="s">
        <v>411</v>
      </c>
      <c r="I60" t="s">
        <v>228</v>
      </c>
      <c r="J60" t="s">
        <v>493</v>
      </c>
      <c r="K60" s="91">
        <v>1.67</v>
      </c>
      <c r="L60" t="s">
        <v>105</v>
      </c>
      <c r="M60" s="91">
        <v>6.5</v>
      </c>
      <c r="N60" s="91">
        <v>-0.27</v>
      </c>
      <c r="O60" s="91">
        <v>33736</v>
      </c>
      <c r="P60" s="91">
        <v>124.62</v>
      </c>
      <c r="Q60" s="91">
        <v>0.61063999999999996</v>
      </c>
      <c r="R60" s="91">
        <v>42.6524432</v>
      </c>
      <c r="S60" s="91">
        <v>0</v>
      </c>
      <c r="T60" s="91">
        <v>0.16</v>
      </c>
      <c r="U60" s="91">
        <v>0.03</v>
      </c>
    </row>
    <row r="61" spans="2:21">
      <c r="B61" t="s">
        <v>494</v>
      </c>
      <c r="C61" t="s">
        <v>495</v>
      </c>
      <c r="D61" t="s">
        <v>103</v>
      </c>
      <c r="E61" t="s">
        <v>126</v>
      </c>
      <c r="F61" t="s">
        <v>428</v>
      </c>
      <c r="G61" t="s">
        <v>378</v>
      </c>
      <c r="H61" t="s">
        <v>496</v>
      </c>
      <c r="I61" t="s">
        <v>228</v>
      </c>
      <c r="J61" t="s">
        <v>497</v>
      </c>
      <c r="K61" s="91">
        <v>2.2999999999999998</v>
      </c>
      <c r="L61" t="s">
        <v>105</v>
      </c>
      <c r="M61" s="91">
        <v>5.85</v>
      </c>
      <c r="N61" s="91">
        <v>0.34</v>
      </c>
      <c r="O61" s="91">
        <v>11509</v>
      </c>
      <c r="P61" s="91">
        <v>125.02</v>
      </c>
      <c r="Q61" s="91">
        <v>0</v>
      </c>
      <c r="R61" s="91">
        <v>14.3885518</v>
      </c>
      <c r="S61" s="91">
        <v>0</v>
      </c>
      <c r="T61" s="91">
        <v>0.06</v>
      </c>
      <c r="U61" s="91">
        <v>0.01</v>
      </c>
    </row>
    <row r="62" spans="2:21">
      <c r="B62" t="s">
        <v>498</v>
      </c>
      <c r="C62" t="s">
        <v>499</v>
      </c>
      <c r="D62" t="s">
        <v>103</v>
      </c>
      <c r="E62" t="s">
        <v>126</v>
      </c>
      <c r="F62" t="s">
        <v>428</v>
      </c>
      <c r="G62" t="s">
        <v>378</v>
      </c>
      <c r="H62" t="s">
        <v>496</v>
      </c>
      <c r="I62" t="s">
        <v>228</v>
      </c>
      <c r="J62" t="s">
        <v>500</v>
      </c>
      <c r="K62" s="91">
        <v>5.86</v>
      </c>
      <c r="L62" t="s">
        <v>105</v>
      </c>
      <c r="M62" s="91">
        <v>2.2999999999999998</v>
      </c>
      <c r="N62" s="91">
        <v>1.82</v>
      </c>
      <c r="O62" s="91">
        <v>163446.18</v>
      </c>
      <c r="P62" s="91">
        <v>105.3</v>
      </c>
      <c r="Q62" s="91">
        <v>0</v>
      </c>
      <c r="R62" s="91">
        <v>172.10882753999999</v>
      </c>
      <c r="S62" s="91">
        <v>0.01</v>
      </c>
      <c r="T62" s="91">
        <v>0.66</v>
      </c>
      <c r="U62" s="91">
        <v>0.11</v>
      </c>
    </row>
    <row r="63" spans="2:21">
      <c r="B63" t="s">
        <v>501</v>
      </c>
      <c r="C63" t="s">
        <v>502</v>
      </c>
      <c r="D63" t="s">
        <v>103</v>
      </c>
      <c r="E63" t="s">
        <v>126</v>
      </c>
      <c r="F63" t="s">
        <v>428</v>
      </c>
      <c r="G63" t="s">
        <v>378</v>
      </c>
      <c r="H63" t="s">
        <v>496</v>
      </c>
      <c r="I63" t="s">
        <v>228</v>
      </c>
      <c r="J63" t="s">
        <v>503</v>
      </c>
      <c r="K63" s="91">
        <v>7.26</v>
      </c>
      <c r="L63" t="s">
        <v>105</v>
      </c>
      <c r="M63" s="91">
        <v>2.25</v>
      </c>
      <c r="N63" s="91">
        <v>2.42</v>
      </c>
      <c r="O63" s="91">
        <v>47000</v>
      </c>
      <c r="P63" s="91">
        <v>100.94</v>
      </c>
      <c r="Q63" s="91">
        <v>0</v>
      </c>
      <c r="R63" s="91">
        <v>47.441800000000001</v>
      </c>
      <c r="S63" s="91">
        <v>0.02</v>
      </c>
      <c r="T63" s="91">
        <v>0.18</v>
      </c>
      <c r="U63" s="91">
        <v>0.03</v>
      </c>
    </row>
    <row r="64" spans="2:21">
      <c r="B64" t="s">
        <v>504</v>
      </c>
      <c r="C64" t="s">
        <v>505</v>
      </c>
      <c r="D64" t="s">
        <v>103</v>
      </c>
      <c r="E64" t="s">
        <v>126</v>
      </c>
      <c r="F64" t="s">
        <v>506</v>
      </c>
      <c r="G64" t="s">
        <v>473</v>
      </c>
      <c r="H64" t="s">
        <v>496</v>
      </c>
      <c r="I64" t="s">
        <v>228</v>
      </c>
      <c r="J64" t="s">
        <v>507</v>
      </c>
      <c r="K64" s="91">
        <v>4.92</v>
      </c>
      <c r="L64" t="s">
        <v>105</v>
      </c>
      <c r="M64" s="91">
        <v>1.94</v>
      </c>
      <c r="N64" s="91">
        <v>0.89</v>
      </c>
      <c r="O64" s="91">
        <v>17222.04</v>
      </c>
      <c r="P64" s="91">
        <v>106.94</v>
      </c>
      <c r="Q64" s="91">
        <v>0</v>
      </c>
      <c r="R64" s="91">
        <v>18.417249576</v>
      </c>
      <c r="S64" s="91">
        <v>0</v>
      </c>
      <c r="T64" s="91">
        <v>7.0000000000000007E-2</v>
      </c>
      <c r="U64" s="91">
        <v>0.01</v>
      </c>
    </row>
    <row r="65" spans="2:21">
      <c r="B65" t="s">
        <v>508</v>
      </c>
      <c r="C65" t="s">
        <v>509</v>
      </c>
      <c r="D65" t="s">
        <v>103</v>
      </c>
      <c r="E65" t="s">
        <v>126</v>
      </c>
      <c r="F65" t="s">
        <v>506</v>
      </c>
      <c r="G65" t="s">
        <v>473</v>
      </c>
      <c r="H65" t="s">
        <v>496</v>
      </c>
      <c r="I65" t="s">
        <v>228</v>
      </c>
      <c r="J65" t="s">
        <v>510</v>
      </c>
      <c r="K65" s="91">
        <v>6.82</v>
      </c>
      <c r="L65" t="s">
        <v>105</v>
      </c>
      <c r="M65" s="91">
        <v>1.23</v>
      </c>
      <c r="N65" s="91">
        <v>1.4</v>
      </c>
      <c r="O65" s="91">
        <v>269782</v>
      </c>
      <c r="P65" s="91">
        <v>100.07</v>
      </c>
      <c r="Q65" s="91">
        <v>0</v>
      </c>
      <c r="R65" s="91">
        <v>269.97084740000003</v>
      </c>
      <c r="S65" s="91">
        <v>0.03</v>
      </c>
      <c r="T65" s="91">
        <v>1.04</v>
      </c>
      <c r="U65" s="91">
        <v>0.17</v>
      </c>
    </row>
    <row r="66" spans="2:21">
      <c r="B66" t="s">
        <v>511</v>
      </c>
      <c r="C66" t="s">
        <v>512</v>
      </c>
      <c r="D66" t="s">
        <v>103</v>
      </c>
      <c r="E66" t="s">
        <v>126</v>
      </c>
      <c r="F66" t="s">
        <v>513</v>
      </c>
      <c r="G66" t="s">
        <v>514</v>
      </c>
      <c r="H66" t="s">
        <v>496</v>
      </c>
      <c r="I66" t="s">
        <v>228</v>
      </c>
      <c r="J66" t="s">
        <v>515</v>
      </c>
      <c r="K66" s="91">
        <v>8.18</v>
      </c>
      <c r="L66" t="s">
        <v>105</v>
      </c>
      <c r="M66" s="91">
        <v>5.15</v>
      </c>
      <c r="N66" s="91">
        <v>2.52</v>
      </c>
      <c r="O66" s="91">
        <v>545785</v>
      </c>
      <c r="P66" s="91">
        <v>150.72999999999999</v>
      </c>
      <c r="Q66" s="91">
        <v>0</v>
      </c>
      <c r="R66" s="91">
        <v>822.66173049999998</v>
      </c>
      <c r="S66" s="91">
        <v>0.02</v>
      </c>
      <c r="T66" s="91">
        <v>3.17</v>
      </c>
      <c r="U66" s="91">
        <v>0.53</v>
      </c>
    </row>
    <row r="67" spans="2:21">
      <c r="B67" t="s">
        <v>516</v>
      </c>
      <c r="C67" t="s">
        <v>517</v>
      </c>
      <c r="D67" t="s">
        <v>103</v>
      </c>
      <c r="E67" t="s">
        <v>126</v>
      </c>
      <c r="F67" t="s">
        <v>454</v>
      </c>
      <c r="G67" t="s">
        <v>378</v>
      </c>
      <c r="H67" t="s">
        <v>518</v>
      </c>
      <c r="I67" t="s">
        <v>153</v>
      </c>
      <c r="J67" t="s">
        <v>519</v>
      </c>
      <c r="K67" s="91">
        <v>5.7</v>
      </c>
      <c r="L67" t="s">
        <v>105</v>
      </c>
      <c r="M67" s="91">
        <v>1.34</v>
      </c>
      <c r="N67" s="91">
        <v>1.25</v>
      </c>
      <c r="O67" s="91">
        <v>301786.5</v>
      </c>
      <c r="P67" s="91">
        <v>102.39</v>
      </c>
      <c r="Q67" s="91">
        <v>0</v>
      </c>
      <c r="R67" s="91">
        <v>308.99919734999997</v>
      </c>
      <c r="S67" s="91">
        <v>0.09</v>
      </c>
      <c r="T67" s="91">
        <v>1.19</v>
      </c>
      <c r="U67" s="91">
        <v>0.2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454</v>
      </c>
      <c r="G68" t="s">
        <v>378</v>
      </c>
      <c r="H68" t="s">
        <v>518</v>
      </c>
      <c r="I68" t="s">
        <v>153</v>
      </c>
      <c r="J68" t="s">
        <v>522</v>
      </c>
      <c r="K68" s="91">
        <v>5.67</v>
      </c>
      <c r="L68" t="s">
        <v>105</v>
      </c>
      <c r="M68" s="91">
        <v>1.95</v>
      </c>
      <c r="N68" s="91">
        <v>1.58</v>
      </c>
      <c r="O68" s="91">
        <v>33616</v>
      </c>
      <c r="P68" s="91">
        <v>103.8</v>
      </c>
      <c r="Q68" s="91">
        <v>0</v>
      </c>
      <c r="R68" s="91">
        <v>34.893408000000001</v>
      </c>
      <c r="S68" s="91">
        <v>0</v>
      </c>
      <c r="T68" s="91">
        <v>0.13</v>
      </c>
      <c r="U68" s="91">
        <v>0.02</v>
      </c>
    </row>
    <row r="69" spans="2:21">
      <c r="B69" t="s">
        <v>523</v>
      </c>
      <c r="C69" t="s">
        <v>524</v>
      </c>
      <c r="D69" t="s">
        <v>103</v>
      </c>
      <c r="E69" t="s">
        <v>126</v>
      </c>
      <c r="F69" t="s">
        <v>454</v>
      </c>
      <c r="G69" t="s">
        <v>378</v>
      </c>
      <c r="H69" t="s">
        <v>496</v>
      </c>
      <c r="I69" t="s">
        <v>228</v>
      </c>
      <c r="J69" t="s">
        <v>525</v>
      </c>
      <c r="K69" s="91">
        <v>0.49</v>
      </c>
      <c r="L69" t="s">
        <v>105</v>
      </c>
      <c r="M69" s="91">
        <v>4.8499999999999996</v>
      </c>
      <c r="N69" s="91">
        <v>1.25</v>
      </c>
      <c r="O69" s="91">
        <v>202</v>
      </c>
      <c r="P69" s="91">
        <v>123.77</v>
      </c>
      <c r="Q69" s="91">
        <v>5.96E-3</v>
      </c>
      <c r="R69" s="91">
        <v>0.25597540000000002</v>
      </c>
      <c r="S69" s="91">
        <v>0</v>
      </c>
      <c r="T69" s="91">
        <v>0</v>
      </c>
      <c r="U69" s="91">
        <v>0</v>
      </c>
    </row>
    <row r="70" spans="2:21">
      <c r="B70" t="s">
        <v>526</v>
      </c>
      <c r="C70" t="s">
        <v>527</v>
      </c>
      <c r="D70" t="s">
        <v>103</v>
      </c>
      <c r="E70" t="s">
        <v>126</v>
      </c>
      <c r="F70" t="s">
        <v>454</v>
      </c>
      <c r="G70" t="s">
        <v>378</v>
      </c>
      <c r="H70" t="s">
        <v>518</v>
      </c>
      <c r="I70" t="s">
        <v>153</v>
      </c>
      <c r="J70" t="s">
        <v>528</v>
      </c>
      <c r="K70" s="91">
        <v>4.83</v>
      </c>
      <c r="L70" t="s">
        <v>105</v>
      </c>
      <c r="M70" s="91">
        <v>2.5</v>
      </c>
      <c r="N70" s="91">
        <v>1.2</v>
      </c>
      <c r="O70" s="91">
        <v>2644.32</v>
      </c>
      <c r="P70" s="91">
        <v>107.88</v>
      </c>
      <c r="Q70" s="91">
        <v>0</v>
      </c>
      <c r="R70" s="91">
        <v>2.852692416</v>
      </c>
      <c r="S70" s="91">
        <v>0</v>
      </c>
      <c r="T70" s="91">
        <v>0.01</v>
      </c>
      <c r="U70" s="91">
        <v>0</v>
      </c>
    </row>
    <row r="71" spans="2:21">
      <c r="B71" t="s">
        <v>529</v>
      </c>
      <c r="C71" t="s">
        <v>530</v>
      </c>
      <c r="D71" t="s">
        <v>103</v>
      </c>
      <c r="E71" t="s">
        <v>126</v>
      </c>
      <c r="F71" t="s">
        <v>531</v>
      </c>
      <c r="G71" t="s">
        <v>378</v>
      </c>
      <c r="H71" t="s">
        <v>518</v>
      </c>
      <c r="I71" t="s">
        <v>153</v>
      </c>
      <c r="J71" t="s">
        <v>532</v>
      </c>
      <c r="K71" s="91">
        <v>1.55</v>
      </c>
      <c r="L71" t="s">
        <v>105</v>
      </c>
      <c r="M71" s="91">
        <v>5.0999999999999996</v>
      </c>
      <c r="N71" s="91">
        <v>0.24</v>
      </c>
      <c r="O71" s="91">
        <v>7778</v>
      </c>
      <c r="P71" s="91">
        <v>131.21</v>
      </c>
      <c r="Q71" s="91">
        <v>0</v>
      </c>
      <c r="R71" s="91">
        <v>10.2055138</v>
      </c>
      <c r="S71" s="91">
        <v>0</v>
      </c>
      <c r="T71" s="91">
        <v>0.04</v>
      </c>
      <c r="U71" s="91">
        <v>0.01</v>
      </c>
    </row>
    <row r="72" spans="2:21">
      <c r="B72" t="s">
        <v>533</v>
      </c>
      <c r="C72" t="s">
        <v>534</v>
      </c>
      <c r="D72" t="s">
        <v>103</v>
      </c>
      <c r="E72" t="s">
        <v>126</v>
      </c>
      <c r="F72" t="s">
        <v>531</v>
      </c>
      <c r="G72" t="s">
        <v>378</v>
      </c>
      <c r="H72" t="s">
        <v>518</v>
      </c>
      <c r="I72" t="s">
        <v>153</v>
      </c>
      <c r="J72" t="s">
        <v>535</v>
      </c>
      <c r="K72" s="91">
        <v>6.39</v>
      </c>
      <c r="L72" t="s">
        <v>105</v>
      </c>
      <c r="M72" s="91">
        <v>4</v>
      </c>
      <c r="N72" s="91">
        <v>2.3199999999999998</v>
      </c>
      <c r="O72" s="91">
        <v>44086</v>
      </c>
      <c r="P72" s="91">
        <v>112.32</v>
      </c>
      <c r="Q72" s="91">
        <v>0</v>
      </c>
      <c r="R72" s="91">
        <v>49.517395200000003</v>
      </c>
      <c r="S72" s="91">
        <v>0</v>
      </c>
      <c r="T72" s="91">
        <v>0.19</v>
      </c>
      <c r="U72" s="91">
        <v>0.03</v>
      </c>
    </row>
    <row r="73" spans="2:21">
      <c r="B73" t="s">
        <v>536</v>
      </c>
      <c r="C73" t="s">
        <v>537</v>
      </c>
      <c r="D73" t="s">
        <v>103</v>
      </c>
      <c r="E73" t="s">
        <v>126</v>
      </c>
      <c r="F73" t="s">
        <v>531</v>
      </c>
      <c r="G73" t="s">
        <v>378</v>
      </c>
      <c r="H73" t="s">
        <v>496</v>
      </c>
      <c r="I73" t="s">
        <v>228</v>
      </c>
      <c r="J73" t="s">
        <v>538</v>
      </c>
      <c r="K73" s="91">
        <v>6.69</v>
      </c>
      <c r="L73" t="s">
        <v>105</v>
      </c>
      <c r="M73" s="91">
        <v>2.78</v>
      </c>
      <c r="N73" s="91">
        <v>2.5299999999999998</v>
      </c>
      <c r="O73" s="91">
        <v>106457</v>
      </c>
      <c r="P73" s="91">
        <v>104.02</v>
      </c>
      <c r="Q73" s="91">
        <v>0</v>
      </c>
      <c r="R73" s="91">
        <v>110.7365714</v>
      </c>
      <c r="S73" s="91">
        <v>0.01</v>
      </c>
      <c r="T73" s="91">
        <v>0.43</v>
      </c>
      <c r="U73" s="91">
        <v>7.0000000000000007E-2</v>
      </c>
    </row>
    <row r="74" spans="2:21">
      <c r="B74" t="s">
        <v>539</v>
      </c>
      <c r="C74" t="s">
        <v>540</v>
      </c>
      <c r="D74" t="s">
        <v>103</v>
      </c>
      <c r="E74" t="s">
        <v>126</v>
      </c>
      <c r="F74" t="s">
        <v>541</v>
      </c>
      <c r="G74" t="s">
        <v>378</v>
      </c>
      <c r="H74" t="s">
        <v>518</v>
      </c>
      <c r="I74" t="s">
        <v>153</v>
      </c>
      <c r="J74" t="s">
        <v>525</v>
      </c>
      <c r="K74" s="91">
        <v>6.24</v>
      </c>
      <c r="L74" t="s">
        <v>105</v>
      </c>
      <c r="M74" s="91">
        <v>1.58</v>
      </c>
      <c r="N74" s="91">
        <v>1.29</v>
      </c>
      <c r="O74" s="91">
        <v>88064.62</v>
      </c>
      <c r="P74" s="91">
        <v>103.65</v>
      </c>
      <c r="Q74" s="91">
        <v>0</v>
      </c>
      <c r="R74" s="91">
        <v>91.278978629999997</v>
      </c>
      <c r="S74" s="91">
        <v>0.02</v>
      </c>
      <c r="T74" s="91">
        <v>0.35</v>
      </c>
      <c r="U74" s="91">
        <v>0.06</v>
      </c>
    </row>
    <row r="75" spans="2:21">
      <c r="B75" t="s">
        <v>542</v>
      </c>
      <c r="C75" t="s">
        <v>543</v>
      </c>
      <c r="D75" t="s">
        <v>103</v>
      </c>
      <c r="E75" t="s">
        <v>126</v>
      </c>
      <c r="F75" t="s">
        <v>544</v>
      </c>
      <c r="G75" t="s">
        <v>378</v>
      </c>
      <c r="H75" t="s">
        <v>496</v>
      </c>
      <c r="I75" t="s">
        <v>228</v>
      </c>
      <c r="J75" t="s">
        <v>434</v>
      </c>
      <c r="K75" s="91">
        <v>4.88</v>
      </c>
      <c r="L75" t="s">
        <v>105</v>
      </c>
      <c r="M75" s="91">
        <v>2.85</v>
      </c>
      <c r="N75" s="91">
        <v>1.04</v>
      </c>
      <c r="O75" s="91">
        <v>200000</v>
      </c>
      <c r="P75" s="91">
        <v>112.89</v>
      </c>
      <c r="Q75" s="91">
        <v>0</v>
      </c>
      <c r="R75" s="91">
        <v>225.78</v>
      </c>
      <c r="S75" s="91">
        <v>0.03</v>
      </c>
      <c r="T75" s="91">
        <v>0.87</v>
      </c>
      <c r="U75" s="91">
        <v>0.14000000000000001</v>
      </c>
    </row>
    <row r="76" spans="2:21">
      <c r="B76" t="s">
        <v>545</v>
      </c>
      <c r="C76" t="s">
        <v>546</v>
      </c>
      <c r="D76" t="s">
        <v>103</v>
      </c>
      <c r="E76" t="s">
        <v>126</v>
      </c>
      <c r="F76" t="s">
        <v>547</v>
      </c>
      <c r="G76" t="s">
        <v>378</v>
      </c>
      <c r="H76" t="s">
        <v>496</v>
      </c>
      <c r="I76" t="s">
        <v>228</v>
      </c>
      <c r="J76" t="s">
        <v>548</v>
      </c>
      <c r="K76" s="91">
        <v>6.95</v>
      </c>
      <c r="L76" t="s">
        <v>105</v>
      </c>
      <c r="M76" s="91">
        <v>1.4</v>
      </c>
      <c r="N76" s="91">
        <v>1.46</v>
      </c>
      <c r="O76" s="91">
        <v>75000</v>
      </c>
      <c r="P76" s="91">
        <v>100.34</v>
      </c>
      <c r="Q76" s="91">
        <v>0.31285000000000002</v>
      </c>
      <c r="R76" s="91">
        <v>75.567850000000007</v>
      </c>
      <c r="S76" s="91">
        <v>0.03</v>
      </c>
      <c r="T76" s="91">
        <v>0.28999999999999998</v>
      </c>
      <c r="U76" s="91">
        <v>0.05</v>
      </c>
    </row>
    <row r="77" spans="2:21">
      <c r="B77" t="s">
        <v>549</v>
      </c>
      <c r="C77" t="s">
        <v>550</v>
      </c>
      <c r="D77" t="s">
        <v>103</v>
      </c>
      <c r="E77" t="s">
        <v>126</v>
      </c>
      <c r="F77" t="s">
        <v>349</v>
      </c>
      <c r="G77" t="s">
        <v>343</v>
      </c>
      <c r="H77" t="s">
        <v>496</v>
      </c>
      <c r="I77" t="s">
        <v>228</v>
      </c>
      <c r="J77" t="s">
        <v>551</v>
      </c>
      <c r="K77" s="91">
        <v>4.1100000000000003</v>
      </c>
      <c r="L77" t="s">
        <v>105</v>
      </c>
      <c r="M77" s="91">
        <v>1.06</v>
      </c>
      <c r="N77" s="91">
        <v>1.37</v>
      </c>
      <c r="O77" s="91">
        <v>2</v>
      </c>
      <c r="P77" s="91">
        <v>5033000</v>
      </c>
      <c r="Q77" s="91">
        <v>0</v>
      </c>
      <c r="R77" s="91">
        <v>100.66</v>
      </c>
      <c r="S77" s="91">
        <v>0</v>
      </c>
      <c r="T77" s="91">
        <v>0.39</v>
      </c>
      <c r="U77" s="91">
        <v>0.06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554</v>
      </c>
      <c r="G78" t="s">
        <v>378</v>
      </c>
      <c r="H78" t="s">
        <v>518</v>
      </c>
      <c r="I78" t="s">
        <v>153</v>
      </c>
      <c r="J78" t="s">
        <v>555</v>
      </c>
      <c r="K78" s="91">
        <v>4.0999999999999996</v>
      </c>
      <c r="L78" t="s">
        <v>105</v>
      </c>
      <c r="M78" s="91">
        <v>2.74</v>
      </c>
      <c r="N78" s="91">
        <v>0.79</v>
      </c>
      <c r="O78" s="91">
        <v>3652.16</v>
      </c>
      <c r="P78" s="91">
        <v>108.86</v>
      </c>
      <c r="Q78" s="91">
        <v>0</v>
      </c>
      <c r="R78" s="91">
        <v>3.9757413760000002</v>
      </c>
      <c r="S78" s="91">
        <v>0</v>
      </c>
      <c r="T78" s="91">
        <v>0.02</v>
      </c>
      <c r="U78" s="91">
        <v>0</v>
      </c>
    </row>
    <row r="79" spans="2:21">
      <c r="B79" t="s">
        <v>556</v>
      </c>
      <c r="C79" t="s">
        <v>557</v>
      </c>
      <c r="D79" t="s">
        <v>103</v>
      </c>
      <c r="E79" t="s">
        <v>126</v>
      </c>
      <c r="F79" t="s">
        <v>554</v>
      </c>
      <c r="G79" t="s">
        <v>378</v>
      </c>
      <c r="H79" t="s">
        <v>518</v>
      </c>
      <c r="I79" t="s">
        <v>153</v>
      </c>
      <c r="J79" t="s">
        <v>532</v>
      </c>
      <c r="K79" s="91">
        <v>6.89</v>
      </c>
      <c r="L79" t="s">
        <v>105</v>
      </c>
      <c r="M79" s="91">
        <v>1.96</v>
      </c>
      <c r="N79" s="91">
        <v>1.85</v>
      </c>
      <c r="O79" s="91">
        <v>67821.8</v>
      </c>
      <c r="P79" s="91">
        <v>102.53</v>
      </c>
      <c r="Q79" s="91">
        <v>0</v>
      </c>
      <c r="R79" s="91">
        <v>69.537691539999997</v>
      </c>
      <c r="S79" s="91">
        <v>0.01</v>
      </c>
      <c r="T79" s="91">
        <v>0.27</v>
      </c>
      <c r="U79" s="91">
        <v>0.04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368</v>
      </c>
      <c r="G80" t="s">
        <v>343</v>
      </c>
      <c r="H80" t="s">
        <v>518</v>
      </c>
      <c r="I80" t="s">
        <v>153</v>
      </c>
      <c r="J80" t="s">
        <v>257</v>
      </c>
      <c r="K80" s="91">
        <v>4.4400000000000004</v>
      </c>
      <c r="L80" t="s">
        <v>105</v>
      </c>
      <c r="M80" s="91">
        <v>1.42</v>
      </c>
      <c r="N80" s="91">
        <v>1.44</v>
      </c>
      <c r="O80" s="91">
        <v>3</v>
      </c>
      <c r="P80" s="91">
        <v>5070000</v>
      </c>
      <c r="Q80" s="91">
        <v>0</v>
      </c>
      <c r="R80" s="91">
        <v>152.1</v>
      </c>
      <c r="S80" s="91">
        <v>0</v>
      </c>
      <c r="T80" s="91">
        <v>0.59</v>
      </c>
      <c r="U80" s="91">
        <v>0.1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368</v>
      </c>
      <c r="G81" t="s">
        <v>343</v>
      </c>
      <c r="H81" t="s">
        <v>518</v>
      </c>
      <c r="I81" t="s">
        <v>153</v>
      </c>
      <c r="J81" t="s">
        <v>257</v>
      </c>
      <c r="K81" s="91">
        <v>5.05</v>
      </c>
      <c r="L81" t="s">
        <v>105</v>
      </c>
      <c r="M81" s="91">
        <v>1.59</v>
      </c>
      <c r="N81" s="91">
        <v>1.57</v>
      </c>
      <c r="O81" s="91">
        <v>3</v>
      </c>
      <c r="P81" s="91">
        <v>5039000</v>
      </c>
      <c r="Q81" s="91">
        <v>0</v>
      </c>
      <c r="R81" s="91">
        <v>151.16999999999999</v>
      </c>
      <c r="S81" s="91">
        <v>0</v>
      </c>
      <c r="T81" s="91">
        <v>0.57999999999999996</v>
      </c>
      <c r="U81" s="91">
        <v>0.1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564</v>
      </c>
      <c r="G82" t="s">
        <v>565</v>
      </c>
      <c r="H82" t="s">
        <v>496</v>
      </c>
      <c r="I82" t="s">
        <v>228</v>
      </c>
      <c r="J82" t="s">
        <v>566</v>
      </c>
      <c r="K82" s="91">
        <v>0.99</v>
      </c>
      <c r="L82" t="s">
        <v>105</v>
      </c>
      <c r="M82" s="91">
        <v>3.6</v>
      </c>
      <c r="N82" s="91">
        <v>-1</v>
      </c>
      <c r="O82" s="91">
        <v>18035</v>
      </c>
      <c r="P82" s="91">
        <v>111.75</v>
      </c>
      <c r="Q82" s="91">
        <v>0.34671999999999997</v>
      </c>
      <c r="R82" s="91">
        <v>20.500832500000001</v>
      </c>
      <c r="S82" s="91">
        <v>0</v>
      </c>
      <c r="T82" s="91">
        <v>0.08</v>
      </c>
      <c r="U82" s="91">
        <v>0.01</v>
      </c>
    </row>
    <row r="83" spans="2:21">
      <c r="B83" t="s">
        <v>567</v>
      </c>
      <c r="C83" t="s">
        <v>568</v>
      </c>
      <c r="D83" t="s">
        <v>103</v>
      </c>
      <c r="E83" t="s">
        <v>126</v>
      </c>
      <c r="F83" t="s">
        <v>564</v>
      </c>
      <c r="G83" t="s">
        <v>565</v>
      </c>
      <c r="H83" t="s">
        <v>518</v>
      </c>
      <c r="I83" t="s">
        <v>153</v>
      </c>
      <c r="J83" t="s">
        <v>569</v>
      </c>
      <c r="K83" s="91">
        <v>7.39</v>
      </c>
      <c r="L83" t="s">
        <v>105</v>
      </c>
      <c r="M83" s="91">
        <v>2.25</v>
      </c>
      <c r="N83" s="91">
        <v>1.47</v>
      </c>
      <c r="O83" s="91">
        <v>19494</v>
      </c>
      <c r="P83" s="91">
        <v>108.5</v>
      </c>
      <c r="Q83" s="91">
        <v>0</v>
      </c>
      <c r="R83" s="91">
        <v>21.15099</v>
      </c>
      <c r="S83" s="91">
        <v>0</v>
      </c>
      <c r="T83" s="91">
        <v>0.08</v>
      </c>
      <c r="U83" s="91">
        <v>0.01</v>
      </c>
    </row>
    <row r="84" spans="2:21">
      <c r="B84" t="s">
        <v>570</v>
      </c>
      <c r="C84" t="s">
        <v>571</v>
      </c>
      <c r="D84" t="s">
        <v>103</v>
      </c>
      <c r="E84" t="s">
        <v>126</v>
      </c>
      <c r="F84" t="s">
        <v>572</v>
      </c>
      <c r="G84" t="s">
        <v>343</v>
      </c>
      <c r="H84" t="s">
        <v>573</v>
      </c>
      <c r="I84" t="s">
        <v>228</v>
      </c>
      <c r="J84" t="s">
        <v>574</v>
      </c>
      <c r="K84" s="91">
        <v>5.47</v>
      </c>
      <c r="L84" t="s">
        <v>105</v>
      </c>
      <c r="M84" s="91">
        <v>0</v>
      </c>
      <c r="N84" s="91">
        <v>1.67</v>
      </c>
      <c r="O84" s="91">
        <v>1</v>
      </c>
      <c r="P84" s="91">
        <v>5177777</v>
      </c>
      <c r="Q84" s="91">
        <v>0</v>
      </c>
      <c r="R84" s="91">
        <v>51.777769999999997</v>
      </c>
      <c r="S84" s="91">
        <v>0</v>
      </c>
      <c r="T84" s="91">
        <v>0.2</v>
      </c>
      <c r="U84" s="91">
        <v>0.03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387</v>
      </c>
      <c r="G85" t="s">
        <v>343</v>
      </c>
      <c r="H85" t="s">
        <v>573</v>
      </c>
      <c r="I85" t="s">
        <v>228</v>
      </c>
      <c r="J85" t="s">
        <v>577</v>
      </c>
      <c r="K85" s="91">
        <v>2.66</v>
      </c>
      <c r="L85" t="s">
        <v>105</v>
      </c>
      <c r="M85" s="91">
        <v>2.8</v>
      </c>
      <c r="N85" s="91">
        <v>1.02</v>
      </c>
      <c r="O85" s="91">
        <v>1</v>
      </c>
      <c r="P85" s="91">
        <v>5355000</v>
      </c>
      <c r="Q85" s="91">
        <v>0</v>
      </c>
      <c r="R85" s="91">
        <v>53.55</v>
      </c>
      <c r="S85" s="91">
        <v>0</v>
      </c>
      <c r="T85" s="91">
        <v>0.21</v>
      </c>
      <c r="U85" s="91">
        <v>0.03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387</v>
      </c>
      <c r="G86" t="s">
        <v>343</v>
      </c>
      <c r="H86" t="s">
        <v>573</v>
      </c>
      <c r="I86" t="s">
        <v>228</v>
      </c>
      <c r="J86" t="s">
        <v>485</v>
      </c>
      <c r="K86" s="91">
        <v>3.91</v>
      </c>
      <c r="L86" t="s">
        <v>105</v>
      </c>
      <c r="M86" s="91">
        <v>1.49</v>
      </c>
      <c r="N86" s="91">
        <v>1.34</v>
      </c>
      <c r="O86" s="91">
        <v>1</v>
      </c>
      <c r="P86" s="91">
        <v>5089000</v>
      </c>
      <c r="Q86" s="91">
        <v>0.76217999999999997</v>
      </c>
      <c r="R86" s="91">
        <v>51.652180000000001</v>
      </c>
      <c r="S86" s="91">
        <v>0</v>
      </c>
      <c r="T86" s="91">
        <v>0.2</v>
      </c>
      <c r="U86" s="91">
        <v>0.03</v>
      </c>
    </row>
    <row r="87" spans="2:21">
      <c r="B87" t="s">
        <v>580</v>
      </c>
      <c r="C87" t="s">
        <v>581</v>
      </c>
      <c r="D87" t="s">
        <v>103</v>
      </c>
      <c r="E87" t="s">
        <v>126</v>
      </c>
      <c r="F87" t="s">
        <v>541</v>
      </c>
      <c r="G87" t="s">
        <v>378</v>
      </c>
      <c r="H87" t="s">
        <v>573</v>
      </c>
      <c r="I87" t="s">
        <v>228</v>
      </c>
      <c r="J87" t="s">
        <v>582</v>
      </c>
      <c r="K87" s="91">
        <v>7.14</v>
      </c>
      <c r="L87" t="s">
        <v>105</v>
      </c>
      <c r="M87" s="91">
        <v>2.4</v>
      </c>
      <c r="N87" s="91">
        <v>2.31</v>
      </c>
      <c r="O87" s="91">
        <v>141100</v>
      </c>
      <c r="P87" s="91">
        <v>102.27</v>
      </c>
      <c r="Q87" s="91">
        <v>0</v>
      </c>
      <c r="R87" s="91">
        <v>144.30296999999999</v>
      </c>
      <c r="S87" s="91">
        <v>0.03</v>
      </c>
      <c r="T87" s="91">
        <v>0.56000000000000005</v>
      </c>
      <c r="U87" s="91">
        <v>0.09</v>
      </c>
    </row>
    <row r="88" spans="2:21">
      <c r="B88" t="s">
        <v>583</v>
      </c>
      <c r="C88" t="s">
        <v>584</v>
      </c>
      <c r="D88" t="s">
        <v>103</v>
      </c>
      <c r="E88" t="s">
        <v>126</v>
      </c>
      <c r="F88" t="s">
        <v>544</v>
      </c>
      <c r="G88" t="s">
        <v>378</v>
      </c>
      <c r="H88" t="s">
        <v>573</v>
      </c>
      <c r="I88" t="s">
        <v>228</v>
      </c>
      <c r="J88" t="s">
        <v>585</v>
      </c>
      <c r="K88" s="91">
        <v>7.04</v>
      </c>
      <c r="L88" t="s">
        <v>105</v>
      </c>
      <c r="M88" s="91">
        <v>2.81</v>
      </c>
      <c r="N88" s="91">
        <v>2.5099999999999998</v>
      </c>
      <c r="O88" s="91">
        <v>1211</v>
      </c>
      <c r="P88" s="91">
        <v>104.36</v>
      </c>
      <c r="Q88" s="91">
        <v>0</v>
      </c>
      <c r="R88" s="91">
        <v>1.2637996</v>
      </c>
      <c r="S88" s="91">
        <v>0</v>
      </c>
      <c r="T88" s="91">
        <v>0</v>
      </c>
      <c r="U88" s="91">
        <v>0</v>
      </c>
    </row>
    <row r="89" spans="2:21">
      <c r="B89" t="s">
        <v>586</v>
      </c>
      <c r="C89" t="s">
        <v>587</v>
      </c>
      <c r="D89" t="s">
        <v>103</v>
      </c>
      <c r="E89" t="s">
        <v>126</v>
      </c>
      <c r="F89" t="s">
        <v>544</v>
      </c>
      <c r="G89" t="s">
        <v>378</v>
      </c>
      <c r="H89" t="s">
        <v>573</v>
      </c>
      <c r="I89" t="s">
        <v>228</v>
      </c>
      <c r="J89" t="s">
        <v>588</v>
      </c>
      <c r="K89" s="91">
        <v>5.18</v>
      </c>
      <c r="L89" t="s">
        <v>105</v>
      </c>
      <c r="M89" s="91">
        <v>3.7</v>
      </c>
      <c r="N89" s="91">
        <v>1.69</v>
      </c>
      <c r="O89" s="91">
        <v>41439.03</v>
      </c>
      <c r="P89" s="91">
        <v>112.06</v>
      </c>
      <c r="Q89" s="91">
        <v>0</v>
      </c>
      <c r="R89" s="91">
        <v>46.436577018000001</v>
      </c>
      <c r="S89" s="91">
        <v>0.01</v>
      </c>
      <c r="T89" s="91">
        <v>0.18</v>
      </c>
      <c r="U89" s="91">
        <v>0.03</v>
      </c>
    </row>
    <row r="90" spans="2:21">
      <c r="B90" t="s">
        <v>589</v>
      </c>
      <c r="C90" t="s">
        <v>590</v>
      </c>
      <c r="D90" t="s">
        <v>103</v>
      </c>
      <c r="E90" t="s">
        <v>126</v>
      </c>
      <c r="F90" t="s">
        <v>591</v>
      </c>
      <c r="G90" t="s">
        <v>343</v>
      </c>
      <c r="H90" t="s">
        <v>573</v>
      </c>
      <c r="I90" t="s">
        <v>228</v>
      </c>
      <c r="J90" t="s">
        <v>592</v>
      </c>
      <c r="K90" s="91">
        <v>3.06</v>
      </c>
      <c r="L90" t="s">
        <v>105</v>
      </c>
      <c r="M90" s="91">
        <v>4.5</v>
      </c>
      <c r="N90" s="91">
        <v>0.67</v>
      </c>
      <c r="O90" s="91">
        <v>300000</v>
      </c>
      <c r="P90" s="91">
        <v>135.66999999999999</v>
      </c>
      <c r="Q90" s="91">
        <v>4.0773799999999998</v>
      </c>
      <c r="R90" s="91">
        <v>411.08738</v>
      </c>
      <c r="S90" s="91">
        <v>0.02</v>
      </c>
      <c r="T90" s="91">
        <v>1.59</v>
      </c>
      <c r="U90" s="91">
        <v>0.26</v>
      </c>
    </row>
    <row r="91" spans="2:21">
      <c r="B91" t="s">
        <v>593</v>
      </c>
      <c r="C91" t="s">
        <v>594</v>
      </c>
      <c r="D91" t="s">
        <v>103</v>
      </c>
      <c r="E91" t="s">
        <v>126</v>
      </c>
      <c r="F91" t="s">
        <v>595</v>
      </c>
      <c r="G91" t="s">
        <v>135</v>
      </c>
      <c r="H91" t="s">
        <v>573</v>
      </c>
      <c r="I91" t="s">
        <v>228</v>
      </c>
      <c r="J91" t="s">
        <v>596</v>
      </c>
      <c r="K91" s="91">
        <v>0.75</v>
      </c>
      <c r="L91" t="s">
        <v>105</v>
      </c>
      <c r="M91" s="91">
        <v>4.5999999999999996</v>
      </c>
      <c r="N91" s="91">
        <v>-0.2</v>
      </c>
      <c r="O91" s="91">
        <v>16666.669999999998</v>
      </c>
      <c r="P91" s="91">
        <v>108.23</v>
      </c>
      <c r="Q91" s="91">
        <v>0</v>
      </c>
      <c r="R91" s="91">
        <v>18.038336941000001</v>
      </c>
      <c r="S91" s="91">
        <v>0</v>
      </c>
      <c r="T91" s="91">
        <v>7.0000000000000007E-2</v>
      </c>
      <c r="U91" s="91">
        <v>0.01</v>
      </c>
    </row>
    <row r="92" spans="2:21">
      <c r="B92" t="s">
        <v>597</v>
      </c>
      <c r="C92" t="s">
        <v>598</v>
      </c>
      <c r="D92" t="s">
        <v>103</v>
      </c>
      <c r="E92" t="s">
        <v>126</v>
      </c>
      <c r="F92" t="s">
        <v>595</v>
      </c>
      <c r="G92" t="s">
        <v>135</v>
      </c>
      <c r="H92" t="s">
        <v>573</v>
      </c>
      <c r="I92" t="s">
        <v>228</v>
      </c>
      <c r="J92" t="s">
        <v>599</v>
      </c>
      <c r="K92" s="91">
        <v>3.34</v>
      </c>
      <c r="L92" t="s">
        <v>105</v>
      </c>
      <c r="M92" s="91">
        <v>1.98</v>
      </c>
      <c r="N92" s="91">
        <v>0.55000000000000004</v>
      </c>
      <c r="O92" s="91">
        <v>76922.559999999998</v>
      </c>
      <c r="P92" s="91">
        <v>105.63</v>
      </c>
      <c r="Q92" s="91">
        <v>0</v>
      </c>
      <c r="R92" s="91">
        <v>81.253300128000006</v>
      </c>
      <c r="S92" s="91">
        <v>0.01</v>
      </c>
      <c r="T92" s="91">
        <v>0.31</v>
      </c>
      <c r="U92" s="91">
        <v>0.05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602</v>
      </c>
      <c r="G93" t="s">
        <v>378</v>
      </c>
      <c r="H93" t="s">
        <v>603</v>
      </c>
      <c r="I93" t="s">
        <v>153</v>
      </c>
      <c r="J93" t="s">
        <v>604</v>
      </c>
      <c r="K93" s="91">
        <v>5.43</v>
      </c>
      <c r="L93" t="s">
        <v>105</v>
      </c>
      <c r="M93" s="91">
        <v>1.6</v>
      </c>
      <c r="N93" s="91">
        <v>1.1200000000000001</v>
      </c>
      <c r="O93" s="91">
        <v>11820</v>
      </c>
      <c r="P93" s="91">
        <v>104.8</v>
      </c>
      <c r="Q93" s="91">
        <v>0</v>
      </c>
      <c r="R93" s="91">
        <v>12.387359999999999</v>
      </c>
      <c r="S93" s="91">
        <v>0.01</v>
      </c>
      <c r="T93" s="91">
        <v>0.05</v>
      </c>
      <c r="U93" s="91">
        <v>0.01</v>
      </c>
    </row>
    <row r="94" spans="2:21">
      <c r="B94" t="s">
        <v>605</v>
      </c>
      <c r="C94" t="s">
        <v>606</v>
      </c>
      <c r="D94" t="s">
        <v>103</v>
      </c>
      <c r="E94" t="s">
        <v>126</v>
      </c>
      <c r="F94" t="s">
        <v>607</v>
      </c>
      <c r="G94" t="s">
        <v>378</v>
      </c>
      <c r="H94" t="s">
        <v>608</v>
      </c>
      <c r="I94" t="s">
        <v>228</v>
      </c>
      <c r="J94" t="s">
        <v>272</v>
      </c>
      <c r="K94" s="91">
        <v>2.08</v>
      </c>
      <c r="L94" t="s">
        <v>105</v>
      </c>
      <c r="M94" s="91">
        <v>4.5999999999999996</v>
      </c>
      <c r="N94" s="91">
        <v>0.48</v>
      </c>
      <c r="O94" s="91">
        <v>0.6</v>
      </c>
      <c r="P94" s="91">
        <v>112.06</v>
      </c>
      <c r="Q94" s="91">
        <v>0</v>
      </c>
      <c r="R94" s="91">
        <v>6.7235999999999999E-4</v>
      </c>
      <c r="S94" s="91">
        <v>0</v>
      </c>
      <c r="T94" s="91">
        <v>0</v>
      </c>
      <c r="U94" s="91">
        <v>0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611</v>
      </c>
      <c r="G95" t="s">
        <v>378</v>
      </c>
      <c r="H95" t="s">
        <v>612</v>
      </c>
      <c r="I95" t="s">
        <v>153</v>
      </c>
      <c r="J95" t="s">
        <v>551</v>
      </c>
      <c r="K95" s="91">
        <v>7.13</v>
      </c>
      <c r="L95" t="s">
        <v>105</v>
      </c>
      <c r="M95" s="91">
        <v>1.9</v>
      </c>
      <c r="N95" s="91">
        <v>2.6</v>
      </c>
      <c r="O95" s="91">
        <v>99539</v>
      </c>
      <c r="P95" s="91">
        <v>96.48</v>
      </c>
      <c r="Q95" s="91">
        <v>0</v>
      </c>
      <c r="R95" s="91">
        <v>96.035227199999994</v>
      </c>
      <c r="S95" s="91">
        <v>0.04</v>
      </c>
      <c r="T95" s="91">
        <v>0.37</v>
      </c>
      <c r="U95" s="91">
        <v>0.06</v>
      </c>
    </row>
    <row r="96" spans="2:21">
      <c r="B96" t="s">
        <v>613</v>
      </c>
      <c r="C96" t="s">
        <v>614</v>
      </c>
      <c r="D96" t="s">
        <v>103</v>
      </c>
      <c r="E96" t="s">
        <v>126</v>
      </c>
      <c r="F96" t="s">
        <v>615</v>
      </c>
      <c r="G96" t="s">
        <v>378</v>
      </c>
      <c r="H96" t="s">
        <v>612</v>
      </c>
      <c r="I96" t="s">
        <v>153</v>
      </c>
      <c r="J96" t="s">
        <v>616</v>
      </c>
      <c r="K96" s="91">
        <v>7.02</v>
      </c>
      <c r="L96" t="s">
        <v>105</v>
      </c>
      <c r="M96" s="91">
        <v>2.6</v>
      </c>
      <c r="N96" s="91">
        <v>2.41</v>
      </c>
      <c r="O96" s="91">
        <v>138000</v>
      </c>
      <c r="P96" s="91">
        <v>102.8</v>
      </c>
      <c r="Q96" s="91">
        <v>0</v>
      </c>
      <c r="R96" s="91">
        <v>141.864</v>
      </c>
      <c r="S96" s="91">
        <v>0.02</v>
      </c>
      <c r="T96" s="91">
        <v>0.55000000000000004</v>
      </c>
      <c r="U96" s="91">
        <v>0.09</v>
      </c>
    </row>
    <row r="97" spans="2:21">
      <c r="B97" t="s">
        <v>617</v>
      </c>
      <c r="C97" t="s">
        <v>618</v>
      </c>
      <c r="D97" t="s">
        <v>103</v>
      </c>
      <c r="E97" t="s">
        <v>126</v>
      </c>
      <c r="F97" t="s">
        <v>547</v>
      </c>
      <c r="G97" t="s">
        <v>378</v>
      </c>
      <c r="H97" t="s">
        <v>608</v>
      </c>
      <c r="I97" t="s">
        <v>228</v>
      </c>
      <c r="J97" t="s">
        <v>619</v>
      </c>
      <c r="K97" s="91">
        <v>4.8600000000000003</v>
      </c>
      <c r="L97" t="s">
        <v>105</v>
      </c>
      <c r="M97" s="91">
        <v>2.0499999999999998</v>
      </c>
      <c r="N97" s="91">
        <v>1.55</v>
      </c>
      <c r="O97" s="91">
        <v>6710</v>
      </c>
      <c r="P97" s="91">
        <v>104.55</v>
      </c>
      <c r="Q97" s="91">
        <v>0</v>
      </c>
      <c r="R97" s="91">
        <v>7.0153049999999997</v>
      </c>
      <c r="S97" s="91">
        <v>0</v>
      </c>
      <c r="T97" s="91">
        <v>0.03</v>
      </c>
      <c r="U97" s="91">
        <v>0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378</v>
      </c>
      <c r="H98" t="s">
        <v>623</v>
      </c>
      <c r="I98" t="s">
        <v>153</v>
      </c>
      <c r="J98" t="s">
        <v>624</v>
      </c>
      <c r="K98" s="91">
        <v>0.74</v>
      </c>
      <c r="L98" t="s">
        <v>105</v>
      </c>
      <c r="M98" s="91">
        <v>5.6</v>
      </c>
      <c r="N98" s="91">
        <v>0.77</v>
      </c>
      <c r="O98" s="91">
        <v>5743.33</v>
      </c>
      <c r="P98" s="91">
        <v>111.42</v>
      </c>
      <c r="Q98" s="91">
        <v>0</v>
      </c>
      <c r="R98" s="91">
        <v>6.399218286</v>
      </c>
      <c r="S98" s="91">
        <v>0</v>
      </c>
      <c r="T98" s="91">
        <v>0.02</v>
      </c>
      <c r="U98" s="91">
        <v>0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627</v>
      </c>
      <c r="G99" t="s">
        <v>378</v>
      </c>
      <c r="H99" t="s">
        <v>628</v>
      </c>
      <c r="I99" t="s">
        <v>228</v>
      </c>
      <c r="J99" t="s">
        <v>522</v>
      </c>
      <c r="K99" s="91">
        <v>2.42</v>
      </c>
      <c r="L99" t="s">
        <v>105</v>
      </c>
      <c r="M99" s="91">
        <v>2.5</v>
      </c>
      <c r="N99" s="91">
        <v>4.3899999999999997</v>
      </c>
      <c r="O99" s="91">
        <v>40965.83</v>
      </c>
      <c r="P99" s="91">
        <v>97.15</v>
      </c>
      <c r="Q99" s="91">
        <v>0</v>
      </c>
      <c r="R99" s="91">
        <v>39.798303845</v>
      </c>
      <c r="S99" s="91">
        <v>0.01</v>
      </c>
      <c r="T99" s="91">
        <v>0.15</v>
      </c>
      <c r="U99" s="91">
        <v>0.03</v>
      </c>
    </row>
    <row r="100" spans="2:21">
      <c r="B100" t="s">
        <v>629</v>
      </c>
      <c r="C100" t="s">
        <v>630</v>
      </c>
      <c r="D100" t="s">
        <v>103</v>
      </c>
      <c r="E100" t="s">
        <v>126</v>
      </c>
      <c r="F100" t="s">
        <v>631</v>
      </c>
      <c r="G100" t="s">
        <v>130</v>
      </c>
      <c r="H100" t="s">
        <v>632</v>
      </c>
      <c r="I100" t="s">
        <v>153</v>
      </c>
      <c r="J100" t="s">
        <v>633</v>
      </c>
      <c r="K100" s="91">
        <v>1.99</v>
      </c>
      <c r="L100" t="s">
        <v>105</v>
      </c>
      <c r="M100" s="91">
        <v>2.85</v>
      </c>
      <c r="N100" s="91">
        <v>2.7</v>
      </c>
      <c r="O100" s="91">
        <v>38727</v>
      </c>
      <c r="P100" s="91">
        <v>102.85</v>
      </c>
      <c r="Q100" s="91">
        <v>0</v>
      </c>
      <c r="R100" s="91">
        <v>39.830719500000001</v>
      </c>
      <c r="S100" s="91">
        <v>0.01</v>
      </c>
      <c r="T100" s="91">
        <v>0.15</v>
      </c>
      <c r="U100" s="91">
        <v>0.03</v>
      </c>
    </row>
    <row r="101" spans="2:21">
      <c r="B101" s="92" t="s">
        <v>282</v>
      </c>
      <c r="C101" s="16"/>
      <c r="D101" s="16"/>
      <c r="E101" s="16"/>
      <c r="F101" s="16"/>
      <c r="K101" s="93">
        <v>4.3899999999999997</v>
      </c>
      <c r="N101" s="93">
        <v>2.34</v>
      </c>
      <c r="O101" s="93">
        <v>3600850.42</v>
      </c>
      <c r="Q101" s="93">
        <v>8.4065499999999993</v>
      </c>
      <c r="R101" s="93">
        <v>3736.8815505980001</v>
      </c>
      <c r="T101" s="93">
        <v>14.41</v>
      </c>
      <c r="U101" s="93">
        <v>2.39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349</v>
      </c>
      <c r="G102" t="s">
        <v>343</v>
      </c>
      <c r="H102" t="s">
        <v>227</v>
      </c>
      <c r="I102" t="s">
        <v>228</v>
      </c>
      <c r="J102" t="s">
        <v>636</v>
      </c>
      <c r="K102" s="91">
        <v>3.54</v>
      </c>
      <c r="L102" t="s">
        <v>105</v>
      </c>
      <c r="M102" s="91">
        <v>2.4700000000000002</v>
      </c>
      <c r="N102" s="91">
        <v>1.56</v>
      </c>
      <c r="O102" s="91">
        <v>150000</v>
      </c>
      <c r="P102" s="91">
        <v>104.01</v>
      </c>
      <c r="Q102" s="91">
        <v>0</v>
      </c>
      <c r="R102" s="91">
        <v>156.01499999999999</v>
      </c>
      <c r="S102" s="91">
        <v>0</v>
      </c>
      <c r="T102" s="91">
        <v>0.6</v>
      </c>
      <c r="U102" s="91">
        <v>0.1</v>
      </c>
    </row>
    <row r="103" spans="2:21">
      <c r="B103" t="s">
        <v>637</v>
      </c>
      <c r="C103" t="s">
        <v>638</v>
      </c>
      <c r="D103" t="s">
        <v>103</v>
      </c>
      <c r="E103" t="s">
        <v>126</v>
      </c>
      <c r="F103" t="s">
        <v>349</v>
      </c>
      <c r="G103" t="s">
        <v>343</v>
      </c>
      <c r="H103" t="s">
        <v>227</v>
      </c>
      <c r="I103" t="s">
        <v>228</v>
      </c>
      <c r="J103" t="s">
        <v>639</v>
      </c>
      <c r="K103" s="91">
        <v>6.12</v>
      </c>
      <c r="L103" t="s">
        <v>105</v>
      </c>
      <c r="M103" s="91">
        <v>2.98</v>
      </c>
      <c r="N103" s="91">
        <v>2.44</v>
      </c>
      <c r="O103" s="91">
        <v>150000</v>
      </c>
      <c r="P103" s="91">
        <v>104.22</v>
      </c>
      <c r="Q103" s="91">
        <v>0</v>
      </c>
      <c r="R103" s="91">
        <v>156.33000000000001</v>
      </c>
      <c r="S103" s="91">
        <v>0.01</v>
      </c>
      <c r="T103" s="91">
        <v>0.6</v>
      </c>
      <c r="U103" s="91">
        <v>0.1</v>
      </c>
    </row>
    <row r="104" spans="2:21">
      <c r="B104" t="s">
        <v>640</v>
      </c>
      <c r="C104" t="s">
        <v>641</v>
      </c>
      <c r="D104" t="s">
        <v>103</v>
      </c>
      <c r="E104" t="s">
        <v>126</v>
      </c>
      <c r="F104" t="s">
        <v>642</v>
      </c>
      <c r="G104" t="s">
        <v>378</v>
      </c>
      <c r="H104" t="s">
        <v>227</v>
      </c>
      <c r="I104" t="s">
        <v>228</v>
      </c>
      <c r="J104" t="s">
        <v>643</v>
      </c>
      <c r="K104" s="91">
        <v>4.76</v>
      </c>
      <c r="L104" t="s">
        <v>105</v>
      </c>
      <c r="M104" s="91">
        <v>1.44</v>
      </c>
      <c r="N104" s="91">
        <v>1.8</v>
      </c>
      <c r="O104" s="91">
        <v>92528.1</v>
      </c>
      <c r="P104" s="91">
        <v>98.35</v>
      </c>
      <c r="Q104" s="91">
        <v>5.6422600000000003</v>
      </c>
      <c r="R104" s="91">
        <v>96.643646349999997</v>
      </c>
      <c r="S104" s="91">
        <v>0.01</v>
      </c>
      <c r="T104" s="91">
        <v>0.37</v>
      </c>
      <c r="U104" s="91">
        <v>0.06</v>
      </c>
    </row>
    <row r="105" spans="2:21">
      <c r="B105" t="s">
        <v>644</v>
      </c>
      <c r="C105" t="s">
        <v>645</v>
      </c>
      <c r="D105" t="s">
        <v>103</v>
      </c>
      <c r="E105" t="s">
        <v>126</v>
      </c>
      <c r="F105" t="s">
        <v>368</v>
      </c>
      <c r="G105" t="s">
        <v>343</v>
      </c>
      <c r="H105" t="s">
        <v>227</v>
      </c>
      <c r="I105" t="s">
        <v>228</v>
      </c>
      <c r="J105" t="s">
        <v>374</v>
      </c>
      <c r="K105" s="91">
        <v>0.16</v>
      </c>
      <c r="L105" t="s">
        <v>105</v>
      </c>
      <c r="M105" s="91">
        <v>1.81</v>
      </c>
      <c r="N105" s="91">
        <v>0.25</v>
      </c>
      <c r="O105" s="91">
        <v>24197</v>
      </c>
      <c r="P105" s="91">
        <v>100.43</v>
      </c>
      <c r="Q105" s="91">
        <v>0</v>
      </c>
      <c r="R105" s="91">
        <v>24.301047100000002</v>
      </c>
      <c r="S105" s="91">
        <v>0</v>
      </c>
      <c r="T105" s="91">
        <v>0.09</v>
      </c>
      <c r="U105" s="91">
        <v>0.02</v>
      </c>
    </row>
    <row r="106" spans="2:21">
      <c r="B106" t="s">
        <v>646</v>
      </c>
      <c r="C106" t="s">
        <v>647</v>
      </c>
      <c r="D106" t="s">
        <v>103</v>
      </c>
      <c r="E106" t="s">
        <v>126</v>
      </c>
      <c r="F106" t="s">
        <v>387</v>
      </c>
      <c r="G106" t="s">
        <v>343</v>
      </c>
      <c r="H106" t="s">
        <v>379</v>
      </c>
      <c r="I106" t="s">
        <v>228</v>
      </c>
      <c r="J106" t="s">
        <v>648</v>
      </c>
      <c r="K106" s="91">
        <v>1.26</v>
      </c>
      <c r="L106" t="s">
        <v>105</v>
      </c>
      <c r="M106" s="91">
        <v>1.95</v>
      </c>
      <c r="N106" s="91">
        <v>0.68</v>
      </c>
      <c r="O106" s="91">
        <v>200000</v>
      </c>
      <c r="P106" s="91">
        <v>103.01</v>
      </c>
      <c r="Q106" s="91">
        <v>0</v>
      </c>
      <c r="R106" s="91">
        <v>206.02</v>
      </c>
      <c r="S106" s="91">
        <v>0.03</v>
      </c>
      <c r="T106" s="91">
        <v>0.79</v>
      </c>
      <c r="U106" s="91">
        <v>0.13</v>
      </c>
    </row>
    <row r="107" spans="2:21">
      <c r="B107" t="s">
        <v>649</v>
      </c>
      <c r="C107" t="s">
        <v>650</v>
      </c>
      <c r="D107" t="s">
        <v>103</v>
      </c>
      <c r="E107" t="s">
        <v>126</v>
      </c>
      <c r="F107" t="s">
        <v>396</v>
      </c>
      <c r="G107" t="s">
        <v>378</v>
      </c>
      <c r="H107" t="s">
        <v>383</v>
      </c>
      <c r="I107" t="s">
        <v>153</v>
      </c>
      <c r="J107" t="s">
        <v>397</v>
      </c>
      <c r="K107" s="91">
        <v>4.55</v>
      </c>
      <c r="L107" t="s">
        <v>105</v>
      </c>
      <c r="M107" s="91">
        <v>1.63</v>
      </c>
      <c r="N107" s="91">
        <v>1.81</v>
      </c>
      <c r="O107" s="91">
        <v>124000</v>
      </c>
      <c r="P107" s="91">
        <v>99.86</v>
      </c>
      <c r="Q107" s="91">
        <v>0</v>
      </c>
      <c r="R107" s="91">
        <v>123.82640000000001</v>
      </c>
      <c r="S107" s="91">
        <v>0.02</v>
      </c>
      <c r="T107" s="91">
        <v>0.48</v>
      </c>
      <c r="U107" s="91">
        <v>0.08</v>
      </c>
    </row>
    <row r="108" spans="2:21">
      <c r="B108" t="s">
        <v>651</v>
      </c>
      <c r="C108" t="s">
        <v>652</v>
      </c>
      <c r="D108" t="s">
        <v>103</v>
      </c>
      <c r="E108" t="s">
        <v>126</v>
      </c>
      <c r="F108" t="s">
        <v>414</v>
      </c>
      <c r="G108" t="s">
        <v>378</v>
      </c>
      <c r="H108" t="s">
        <v>411</v>
      </c>
      <c r="I108" t="s">
        <v>228</v>
      </c>
      <c r="J108" t="s">
        <v>653</v>
      </c>
      <c r="K108" s="91">
        <v>4.7</v>
      </c>
      <c r="L108" t="s">
        <v>105</v>
      </c>
      <c r="M108" s="91">
        <v>3.39</v>
      </c>
      <c r="N108" s="91">
        <v>2.6</v>
      </c>
      <c r="O108" s="91">
        <v>129580</v>
      </c>
      <c r="P108" s="91">
        <v>106.27</v>
      </c>
      <c r="Q108" s="91">
        <v>0</v>
      </c>
      <c r="R108" s="91">
        <v>137.704666</v>
      </c>
      <c r="S108" s="91">
        <v>0.01</v>
      </c>
      <c r="T108" s="91">
        <v>0.53</v>
      </c>
      <c r="U108" s="91">
        <v>0.09</v>
      </c>
    </row>
    <row r="109" spans="2:21">
      <c r="B109" t="s">
        <v>654</v>
      </c>
      <c r="C109" t="s">
        <v>655</v>
      </c>
      <c r="D109" t="s">
        <v>103</v>
      </c>
      <c r="E109" t="s">
        <v>126</v>
      </c>
      <c r="F109" t="s">
        <v>424</v>
      </c>
      <c r="G109" t="s">
        <v>378</v>
      </c>
      <c r="H109" t="s">
        <v>411</v>
      </c>
      <c r="I109" t="s">
        <v>228</v>
      </c>
      <c r="J109" t="s">
        <v>656</v>
      </c>
      <c r="K109" s="91">
        <v>5.97</v>
      </c>
      <c r="L109" t="s">
        <v>105</v>
      </c>
      <c r="M109" s="91">
        <v>2.5499999999999998</v>
      </c>
      <c r="N109" s="91">
        <v>3.09</v>
      </c>
      <c r="O109" s="91">
        <v>219000</v>
      </c>
      <c r="P109" s="91">
        <v>97.6</v>
      </c>
      <c r="Q109" s="91">
        <v>0</v>
      </c>
      <c r="R109" s="91">
        <v>213.744</v>
      </c>
      <c r="S109" s="91">
        <v>0.02</v>
      </c>
      <c r="T109" s="91">
        <v>0.82</v>
      </c>
      <c r="U109" s="91">
        <v>0.14000000000000001</v>
      </c>
    </row>
    <row r="110" spans="2:21">
      <c r="B110" t="s">
        <v>657</v>
      </c>
      <c r="C110" t="s">
        <v>658</v>
      </c>
      <c r="D110" t="s">
        <v>103</v>
      </c>
      <c r="E110" t="s">
        <v>126</v>
      </c>
      <c r="F110" t="s">
        <v>659</v>
      </c>
      <c r="G110" t="s">
        <v>660</v>
      </c>
      <c r="H110" t="s">
        <v>474</v>
      </c>
      <c r="I110" t="s">
        <v>153</v>
      </c>
      <c r="J110" t="s">
        <v>307</v>
      </c>
      <c r="K110" s="91">
        <v>5.91</v>
      </c>
      <c r="L110" t="s">
        <v>105</v>
      </c>
      <c r="M110" s="91">
        <v>2.61</v>
      </c>
      <c r="N110" s="91">
        <v>2.34</v>
      </c>
      <c r="O110" s="91">
        <v>36000</v>
      </c>
      <c r="P110" s="91">
        <v>102.36</v>
      </c>
      <c r="Q110" s="91">
        <v>0</v>
      </c>
      <c r="R110" s="91">
        <v>36.849600000000002</v>
      </c>
      <c r="S110" s="91">
        <v>0.01</v>
      </c>
      <c r="T110" s="91">
        <v>0.14000000000000001</v>
      </c>
      <c r="U110" s="91">
        <v>0.02</v>
      </c>
    </row>
    <row r="111" spans="2:21">
      <c r="B111" t="s">
        <v>661</v>
      </c>
      <c r="C111" t="s">
        <v>662</v>
      </c>
      <c r="D111" t="s">
        <v>103</v>
      </c>
      <c r="E111" t="s">
        <v>126</v>
      </c>
      <c r="F111" t="s">
        <v>447</v>
      </c>
      <c r="G111" t="s">
        <v>135</v>
      </c>
      <c r="H111" t="s">
        <v>411</v>
      </c>
      <c r="I111" t="s">
        <v>228</v>
      </c>
      <c r="J111" t="s">
        <v>663</v>
      </c>
      <c r="K111" s="91">
        <v>2.13</v>
      </c>
      <c r="L111" t="s">
        <v>105</v>
      </c>
      <c r="M111" s="91">
        <v>5.0199999999999996</v>
      </c>
      <c r="N111" s="91">
        <v>0.67</v>
      </c>
      <c r="O111" s="91">
        <v>74415</v>
      </c>
      <c r="P111" s="91">
        <v>102.14</v>
      </c>
      <c r="Q111" s="91">
        <v>0</v>
      </c>
      <c r="R111" s="91">
        <v>76.007480999999999</v>
      </c>
      <c r="S111" s="91">
        <v>0.01</v>
      </c>
      <c r="T111" s="91">
        <v>0.28999999999999998</v>
      </c>
      <c r="U111" s="91">
        <v>0.05</v>
      </c>
    </row>
    <row r="112" spans="2:21">
      <c r="B112" t="s">
        <v>664</v>
      </c>
      <c r="C112" t="s">
        <v>665</v>
      </c>
      <c r="D112" t="s">
        <v>103</v>
      </c>
      <c r="E112" t="s">
        <v>126</v>
      </c>
      <c r="F112" t="s">
        <v>447</v>
      </c>
      <c r="G112" t="s">
        <v>135</v>
      </c>
      <c r="H112" t="s">
        <v>411</v>
      </c>
      <c r="I112" t="s">
        <v>228</v>
      </c>
      <c r="J112" t="s">
        <v>666</v>
      </c>
      <c r="K112" s="91">
        <v>5.36</v>
      </c>
      <c r="L112" t="s">
        <v>105</v>
      </c>
      <c r="M112" s="91">
        <v>3.65</v>
      </c>
      <c r="N112" s="91">
        <v>2.75</v>
      </c>
      <c r="O112" s="91">
        <v>80878</v>
      </c>
      <c r="P112" s="91">
        <v>106.22</v>
      </c>
      <c r="Q112" s="91">
        <v>0</v>
      </c>
      <c r="R112" s="91">
        <v>85.9086116</v>
      </c>
      <c r="S112" s="91">
        <v>0.01</v>
      </c>
      <c r="T112" s="91">
        <v>0.33</v>
      </c>
      <c r="U112" s="91">
        <v>0.05</v>
      </c>
    </row>
    <row r="113" spans="2:21">
      <c r="B113" t="s">
        <v>667</v>
      </c>
      <c r="C113" t="s">
        <v>668</v>
      </c>
      <c r="D113" t="s">
        <v>103</v>
      </c>
      <c r="E113" t="s">
        <v>126</v>
      </c>
      <c r="F113" t="s">
        <v>669</v>
      </c>
      <c r="G113" t="s">
        <v>378</v>
      </c>
      <c r="H113" t="s">
        <v>411</v>
      </c>
      <c r="I113" t="s">
        <v>228</v>
      </c>
      <c r="J113" t="s">
        <v>670</v>
      </c>
      <c r="K113" s="91">
        <v>4.91</v>
      </c>
      <c r="L113" t="s">
        <v>105</v>
      </c>
      <c r="M113" s="91">
        <v>3.15</v>
      </c>
      <c r="N113" s="91">
        <v>3.34</v>
      </c>
      <c r="O113" s="91">
        <v>12554</v>
      </c>
      <c r="P113" s="91">
        <v>99.55</v>
      </c>
      <c r="Q113" s="91">
        <v>0</v>
      </c>
      <c r="R113" s="91">
        <v>12.497507000000001</v>
      </c>
      <c r="S113" s="91">
        <v>0.01</v>
      </c>
      <c r="T113" s="91">
        <v>0.05</v>
      </c>
      <c r="U113" s="91">
        <v>0.01</v>
      </c>
    </row>
    <row r="114" spans="2:21">
      <c r="B114" t="s">
        <v>671</v>
      </c>
      <c r="C114" t="s">
        <v>672</v>
      </c>
      <c r="D114" t="s">
        <v>103</v>
      </c>
      <c r="E114" t="s">
        <v>126</v>
      </c>
      <c r="F114" t="s">
        <v>472</v>
      </c>
      <c r="G114" t="s">
        <v>473</v>
      </c>
      <c r="H114" t="s">
        <v>474</v>
      </c>
      <c r="I114" t="s">
        <v>153</v>
      </c>
      <c r="J114" t="s">
        <v>478</v>
      </c>
      <c r="K114" s="91">
        <v>3.65</v>
      </c>
      <c r="L114" t="s">
        <v>105</v>
      </c>
      <c r="M114" s="91">
        <v>4.8</v>
      </c>
      <c r="N114" s="91">
        <v>1.63</v>
      </c>
      <c r="O114" s="91">
        <v>59426.81</v>
      </c>
      <c r="P114" s="91">
        <v>113.88</v>
      </c>
      <c r="Q114" s="91">
        <v>0</v>
      </c>
      <c r="R114" s="91">
        <v>67.675251227999993</v>
      </c>
      <c r="S114" s="91">
        <v>0</v>
      </c>
      <c r="T114" s="91">
        <v>0.26</v>
      </c>
      <c r="U114" s="91">
        <v>0.04</v>
      </c>
    </row>
    <row r="115" spans="2:21">
      <c r="B115" t="s">
        <v>673</v>
      </c>
      <c r="C115" t="s">
        <v>674</v>
      </c>
      <c r="D115" t="s">
        <v>103</v>
      </c>
      <c r="E115" t="s">
        <v>126</v>
      </c>
      <c r="F115" t="s">
        <v>675</v>
      </c>
      <c r="G115" t="s">
        <v>514</v>
      </c>
      <c r="H115" t="s">
        <v>411</v>
      </c>
      <c r="I115" t="s">
        <v>228</v>
      </c>
      <c r="J115" t="s">
        <v>510</v>
      </c>
      <c r="K115" s="91">
        <v>3.82</v>
      </c>
      <c r="L115" t="s">
        <v>105</v>
      </c>
      <c r="M115" s="91">
        <v>2.4500000000000002</v>
      </c>
      <c r="N115" s="91">
        <v>1.95</v>
      </c>
      <c r="O115" s="91">
        <v>18809</v>
      </c>
      <c r="P115" s="91">
        <v>101.96</v>
      </c>
      <c r="Q115" s="91">
        <v>0.23041</v>
      </c>
      <c r="R115" s="91">
        <v>19.408066399999999</v>
      </c>
      <c r="S115" s="91">
        <v>0</v>
      </c>
      <c r="T115" s="91">
        <v>7.0000000000000007E-2</v>
      </c>
      <c r="U115" s="91">
        <v>0.01</v>
      </c>
    </row>
    <row r="116" spans="2:21">
      <c r="B116" t="s">
        <v>676</v>
      </c>
      <c r="C116" t="s">
        <v>677</v>
      </c>
      <c r="D116" t="s">
        <v>103</v>
      </c>
      <c r="E116" t="s">
        <v>126</v>
      </c>
      <c r="F116" t="s">
        <v>678</v>
      </c>
      <c r="G116" t="s">
        <v>378</v>
      </c>
      <c r="H116" t="s">
        <v>411</v>
      </c>
      <c r="I116" t="s">
        <v>228</v>
      </c>
      <c r="J116" t="s">
        <v>679</v>
      </c>
      <c r="K116" s="91">
        <v>4.3499999999999996</v>
      </c>
      <c r="L116" t="s">
        <v>105</v>
      </c>
      <c r="M116" s="91">
        <v>3.38</v>
      </c>
      <c r="N116" s="91">
        <v>3.43</v>
      </c>
      <c r="O116" s="91">
        <v>51243</v>
      </c>
      <c r="P116" s="91">
        <v>101.28</v>
      </c>
      <c r="Q116" s="91">
        <v>0</v>
      </c>
      <c r="R116" s="91">
        <v>51.898910399999998</v>
      </c>
      <c r="S116" s="91">
        <v>0.01</v>
      </c>
      <c r="T116" s="91">
        <v>0.2</v>
      </c>
      <c r="U116" s="91">
        <v>0.03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682</v>
      </c>
      <c r="G117" t="s">
        <v>683</v>
      </c>
      <c r="H117" t="s">
        <v>411</v>
      </c>
      <c r="I117" t="s">
        <v>228</v>
      </c>
      <c r="J117" t="s">
        <v>619</v>
      </c>
      <c r="K117" s="91">
        <v>5.37</v>
      </c>
      <c r="L117" t="s">
        <v>105</v>
      </c>
      <c r="M117" s="91">
        <v>5.09</v>
      </c>
      <c r="N117" s="91">
        <v>2.63</v>
      </c>
      <c r="O117" s="91">
        <v>8474.58</v>
      </c>
      <c r="P117" s="91">
        <v>113.16</v>
      </c>
      <c r="Q117" s="91">
        <v>1.24099</v>
      </c>
      <c r="R117" s="91">
        <v>10.830824728</v>
      </c>
      <c r="S117" s="91">
        <v>0</v>
      </c>
      <c r="T117" s="91">
        <v>0.04</v>
      </c>
      <c r="U117" s="91">
        <v>0.01</v>
      </c>
    </row>
    <row r="118" spans="2:21">
      <c r="B118" t="s">
        <v>684</v>
      </c>
      <c r="C118" t="s">
        <v>685</v>
      </c>
      <c r="D118" t="s">
        <v>103</v>
      </c>
      <c r="E118" t="s">
        <v>126</v>
      </c>
      <c r="F118" t="s">
        <v>686</v>
      </c>
      <c r="G118" t="s">
        <v>687</v>
      </c>
      <c r="H118" t="s">
        <v>411</v>
      </c>
      <c r="I118" t="s">
        <v>228</v>
      </c>
      <c r="J118" t="s">
        <v>688</v>
      </c>
      <c r="K118" s="91">
        <v>4.07</v>
      </c>
      <c r="L118" t="s">
        <v>105</v>
      </c>
      <c r="M118" s="91">
        <v>1.05</v>
      </c>
      <c r="N118" s="91">
        <v>0.67</v>
      </c>
      <c r="O118" s="91">
        <v>27345</v>
      </c>
      <c r="P118" s="91">
        <v>101.93</v>
      </c>
      <c r="Q118" s="91">
        <v>0</v>
      </c>
      <c r="R118" s="91">
        <v>27.8727585</v>
      </c>
      <c r="S118" s="91">
        <v>0.01</v>
      </c>
      <c r="T118" s="91">
        <v>0.11</v>
      </c>
      <c r="U118" s="91">
        <v>0.02</v>
      </c>
    </row>
    <row r="119" spans="2:21">
      <c r="B119" t="s">
        <v>689</v>
      </c>
      <c r="C119" t="s">
        <v>690</v>
      </c>
      <c r="D119" t="s">
        <v>103</v>
      </c>
      <c r="E119" t="s">
        <v>126</v>
      </c>
      <c r="F119" t="s">
        <v>506</v>
      </c>
      <c r="G119" t="s">
        <v>473</v>
      </c>
      <c r="H119" t="s">
        <v>496</v>
      </c>
      <c r="I119" t="s">
        <v>228</v>
      </c>
      <c r="J119" t="s">
        <v>507</v>
      </c>
      <c r="K119" s="91">
        <v>3.92</v>
      </c>
      <c r="L119" t="s">
        <v>105</v>
      </c>
      <c r="M119" s="91">
        <v>2.95</v>
      </c>
      <c r="N119" s="91">
        <v>1.83</v>
      </c>
      <c r="O119" s="91">
        <v>15957</v>
      </c>
      <c r="P119" s="91">
        <v>105.54</v>
      </c>
      <c r="Q119" s="91">
        <v>0</v>
      </c>
      <c r="R119" s="91">
        <v>16.841017799999999</v>
      </c>
      <c r="S119" s="91">
        <v>0</v>
      </c>
      <c r="T119" s="91">
        <v>0.06</v>
      </c>
      <c r="U119" s="91">
        <v>0.01</v>
      </c>
    </row>
    <row r="120" spans="2:21">
      <c r="B120" t="s">
        <v>691</v>
      </c>
      <c r="C120" t="s">
        <v>692</v>
      </c>
      <c r="D120" t="s">
        <v>103</v>
      </c>
      <c r="E120" t="s">
        <v>126</v>
      </c>
      <c r="F120" t="s">
        <v>506</v>
      </c>
      <c r="G120" t="s">
        <v>473</v>
      </c>
      <c r="H120" t="s">
        <v>496</v>
      </c>
      <c r="I120" t="s">
        <v>228</v>
      </c>
      <c r="J120" t="s">
        <v>356</v>
      </c>
      <c r="K120" s="91">
        <v>0.64</v>
      </c>
      <c r="L120" t="s">
        <v>105</v>
      </c>
      <c r="M120" s="91">
        <v>2.2999999999999998</v>
      </c>
      <c r="N120" s="91">
        <v>0.6</v>
      </c>
      <c r="O120" s="91">
        <v>130051</v>
      </c>
      <c r="P120" s="91">
        <v>101.1</v>
      </c>
      <c r="Q120" s="91">
        <v>0.75609999999999999</v>
      </c>
      <c r="R120" s="91">
        <v>132.237661</v>
      </c>
      <c r="S120" s="91">
        <v>0</v>
      </c>
      <c r="T120" s="91">
        <v>0.51</v>
      </c>
      <c r="U120" s="91">
        <v>0.08</v>
      </c>
    </row>
    <row r="121" spans="2:21">
      <c r="B121" t="s">
        <v>693</v>
      </c>
      <c r="C121" t="s">
        <v>694</v>
      </c>
      <c r="D121" t="s">
        <v>103</v>
      </c>
      <c r="E121" t="s">
        <v>126</v>
      </c>
      <c r="F121" t="s">
        <v>506</v>
      </c>
      <c r="G121" t="s">
        <v>473</v>
      </c>
      <c r="H121" t="s">
        <v>496</v>
      </c>
      <c r="I121" t="s">
        <v>228</v>
      </c>
      <c r="J121" t="s">
        <v>415</v>
      </c>
      <c r="K121" s="91">
        <v>5.4</v>
      </c>
      <c r="L121" t="s">
        <v>105</v>
      </c>
      <c r="M121" s="91">
        <v>1.75</v>
      </c>
      <c r="N121" s="91">
        <v>1.24</v>
      </c>
      <c r="O121" s="91">
        <v>670082</v>
      </c>
      <c r="P121" s="91">
        <v>102.98</v>
      </c>
      <c r="Q121" s="91">
        <v>0</v>
      </c>
      <c r="R121" s="91">
        <v>690.05044359999999</v>
      </c>
      <c r="S121" s="91">
        <v>0.05</v>
      </c>
      <c r="T121" s="91">
        <v>2.66</v>
      </c>
      <c r="U121" s="91">
        <v>0.44</v>
      </c>
    </row>
    <row r="122" spans="2:21">
      <c r="B122" t="s">
        <v>695</v>
      </c>
      <c r="C122" t="s">
        <v>696</v>
      </c>
      <c r="D122" t="s">
        <v>103</v>
      </c>
      <c r="E122" t="s">
        <v>126</v>
      </c>
      <c r="F122" t="s">
        <v>669</v>
      </c>
      <c r="G122" t="s">
        <v>378</v>
      </c>
      <c r="H122" t="s">
        <v>518</v>
      </c>
      <c r="I122" t="s">
        <v>153</v>
      </c>
      <c r="J122" t="s">
        <v>313</v>
      </c>
      <c r="K122" s="91">
        <v>4.28</v>
      </c>
      <c r="L122" t="s">
        <v>105</v>
      </c>
      <c r="M122" s="91">
        <v>4.3499999999999996</v>
      </c>
      <c r="N122" s="91">
        <v>4</v>
      </c>
      <c r="O122" s="91">
        <v>99264</v>
      </c>
      <c r="P122" s="91">
        <v>103.32</v>
      </c>
      <c r="Q122" s="91">
        <v>0</v>
      </c>
      <c r="R122" s="91">
        <v>102.5595648</v>
      </c>
      <c r="S122" s="91">
        <v>0.01</v>
      </c>
      <c r="T122" s="91">
        <v>0.4</v>
      </c>
      <c r="U122" s="91">
        <v>7.0000000000000007E-2</v>
      </c>
    </row>
    <row r="123" spans="2:21">
      <c r="B123" t="s">
        <v>697</v>
      </c>
      <c r="C123" t="s">
        <v>698</v>
      </c>
      <c r="D123" t="s">
        <v>103</v>
      </c>
      <c r="E123" t="s">
        <v>126</v>
      </c>
      <c r="F123" t="s">
        <v>699</v>
      </c>
      <c r="G123" t="s">
        <v>565</v>
      </c>
      <c r="H123" t="s">
        <v>496</v>
      </c>
      <c r="I123" t="s">
        <v>228</v>
      </c>
      <c r="J123" t="s">
        <v>374</v>
      </c>
      <c r="K123" s="91">
        <v>8.49</v>
      </c>
      <c r="L123" t="s">
        <v>105</v>
      </c>
      <c r="M123" s="91">
        <v>3.95</v>
      </c>
      <c r="N123" s="91">
        <v>3.47</v>
      </c>
      <c r="O123" s="91">
        <v>9224</v>
      </c>
      <c r="P123" s="91">
        <v>105.32</v>
      </c>
      <c r="Q123" s="91">
        <v>0</v>
      </c>
      <c r="R123" s="91">
        <v>9.7147167999999997</v>
      </c>
      <c r="S123" s="91">
        <v>0</v>
      </c>
      <c r="T123" s="91">
        <v>0.04</v>
      </c>
      <c r="U123" s="91">
        <v>0.01</v>
      </c>
    </row>
    <row r="124" spans="2:21">
      <c r="B124" t="s">
        <v>700</v>
      </c>
      <c r="C124" t="s">
        <v>701</v>
      </c>
      <c r="D124" t="s">
        <v>103</v>
      </c>
      <c r="E124" t="s">
        <v>126</v>
      </c>
      <c r="F124" t="s">
        <v>702</v>
      </c>
      <c r="G124" t="s">
        <v>378</v>
      </c>
      <c r="H124" t="s">
        <v>496</v>
      </c>
      <c r="I124" t="s">
        <v>228</v>
      </c>
      <c r="J124" t="s">
        <v>703</v>
      </c>
      <c r="K124" s="91">
        <v>3.12</v>
      </c>
      <c r="L124" t="s">
        <v>105</v>
      </c>
      <c r="M124" s="91">
        <v>3.9</v>
      </c>
      <c r="N124" s="91">
        <v>4.5</v>
      </c>
      <c r="O124" s="91">
        <v>102730</v>
      </c>
      <c r="P124" s="91">
        <v>98.72</v>
      </c>
      <c r="Q124" s="91">
        <v>0</v>
      </c>
      <c r="R124" s="91">
        <v>101.41505600000001</v>
      </c>
      <c r="S124" s="91">
        <v>0.01</v>
      </c>
      <c r="T124" s="91">
        <v>0.39</v>
      </c>
      <c r="U124" s="91">
        <v>0.06</v>
      </c>
    </row>
    <row r="125" spans="2:21">
      <c r="B125" t="s">
        <v>704</v>
      </c>
      <c r="C125" t="s">
        <v>705</v>
      </c>
      <c r="D125" t="s">
        <v>103</v>
      </c>
      <c r="E125" t="s">
        <v>126</v>
      </c>
      <c r="F125" t="s">
        <v>541</v>
      </c>
      <c r="G125" t="s">
        <v>378</v>
      </c>
      <c r="H125" t="s">
        <v>518</v>
      </c>
      <c r="I125" t="s">
        <v>153</v>
      </c>
      <c r="J125" t="s">
        <v>706</v>
      </c>
      <c r="K125" s="91">
        <v>4.33</v>
      </c>
      <c r="L125" t="s">
        <v>105</v>
      </c>
      <c r="M125" s="91">
        <v>5.05</v>
      </c>
      <c r="N125" s="91">
        <v>2.82</v>
      </c>
      <c r="O125" s="91">
        <v>50000</v>
      </c>
      <c r="P125" s="91">
        <v>110.34</v>
      </c>
      <c r="Q125" s="91">
        <v>0</v>
      </c>
      <c r="R125" s="91">
        <v>55.17</v>
      </c>
      <c r="S125" s="91">
        <v>0.01</v>
      </c>
      <c r="T125" s="91">
        <v>0.21</v>
      </c>
      <c r="U125" s="91">
        <v>0.04</v>
      </c>
    </row>
    <row r="126" spans="2:21">
      <c r="B126" t="s">
        <v>707</v>
      </c>
      <c r="C126" t="s">
        <v>708</v>
      </c>
      <c r="D126" t="s">
        <v>103</v>
      </c>
      <c r="E126" t="s">
        <v>126</v>
      </c>
      <c r="F126" t="s">
        <v>564</v>
      </c>
      <c r="G126" t="s">
        <v>565</v>
      </c>
      <c r="H126" t="s">
        <v>518</v>
      </c>
      <c r="I126" t="s">
        <v>153</v>
      </c>
      <c r="J126" t="s">
        <v>431</v>
      </c>
      <c r="K126" s="91">
        <v>6.1</v>
      </c>
      <c r="L126" t="s">
        <v>105</v>
      </c>
      <c r="M126" s="91">
        <v>3.61</v>
      </c>
      <c r="N126" s="91">
        <v>2.78</v>
      </c>
      <c r="O126" s="91">
        <v>77194</v>
      </c>
      <c r="P126" s="91">
        <v>105.85</v>
      </c>
      <c r="Q126" s="91">
        <v>0</v>
      </c>
      <c r="R126" s="91">
        <v>81.709849000000006</v>
      </c>
      <c r="S126" s="91">
        <v>0.01</v>
      </c>
      <c r="T126" s="91">
        <v>0.32</v>
      </c>
      <c r="U126" s="91">
        <v>0.05</v>
      </c>
    </row>
    <row r="127" spans="2:21">
      <c r="B127" t="s">
        <v>709</v>
      </c>
      <c r="C127" t="s">
        <v>710</v>
      </c>
      <c r="D127" t="s">
        <v>103</v>
      </c>
      <c r="E127" t="s">
        <v>126</v>
      </c>
      <c r="F127" t="s">
        <v>711</v>
      </c>
      <c r="G127" t="s">
        <v>683</v>
      </c>
      <c r="H127" t="s">
        <v>518</v>
      </c>
      <c r="I127" t="s">
        <v>153</v>
      </c>
      <c r="J127" t="s">
        <v>712</v>
      </c>
      <c r="K127" s="91">
        <v>5.16</v>
      </c>
      <c r="L127" t="s">
        <v>105</v>
      </c>
      <c r="M127" s="91">
        <v>2.2999999999999998</v>
      </c>
      <c r="N127" s="91">
        <v>3.11</v>
      </c>
      <c r="O127" s="91">
        <v>117000</v>
      </c>
      <c r="P127" s="91">
        <v>96.23</v>
      </c>
      <c r="Q127" s="91">
        <v>0</v>
      </c>
      <c r="R127" s="91">
        <v>112.5891</v>
      </c>
      <c r="S127" s="91">
        <v>0.04</v>
      </c>
      <c r="T127" s="91">
        <v>0.43</v>
      </c>
      <c r="U127" s="91">
        <v>7.0000000000000007E-2</v>
      </c>
    </row>
    <row r="128" spans="2:21">
      <c r="B128" t="s">
        <v>713</v>
      </c>
      <c r="C128" t="s">
        <v>714</v>
      </c>
      <c r="D128" t="s">
        <v>103</v>
      </c>
      <c r="E128" t="s">
        <v>126</v>
      </c>
      <c r="F128" t="s">
        <v>711</v>
      </c>
      <c r="G128" t="s">
        <v>683</v>
      </c>
      <c r="H128" t="s">
        <v>518</v>
      </c>
      <c r="I128" t="s">
        <v>153</v>
      </c>
      <c r="J128" t="s">
        <v>715</v>
      </c>
      <c r="K128" s="91">
        <v>3.92</v>
      </c>
      <c r="L128" t="s">
        <v>105</v>
      </c>
      <c r="M128" s="91">
        <v>2.75</v>
      </c>
      <c r="N128" s="91">
        <v>2.21</v>
      </c>
      <c r="O128" s="91">
        <v>65888.75</v>
      </c>
      <c r="P128" s="91">
        <v>102.38</v>
      </c>
      <c r="Q128" s="91">
        <v>0</v>
      </c>
      <c r="R128" s="91">
        <v>67.456902249999999</v>
      </c>
      <c r="S128" s="91">
        <v>0.01</v>
      </c>
      <c r="T128" s="91">
        <v>0.26</v>
      </c>
      <c r="U128" s="91">
        <v>0.04</v>
      </c>
    </row>
    <row r="129" spans="2:21">
      <c r="B129" t="s">
        <v>716</v>
      </c>
      <c r="C129" t="s">
        <v>717</v>
      </c>
      <c r="D129" t="s">
        <v>103</v>
      </c>
      <c r="E129" t="s">
        <v>126</v>
      </c>
      <c r="F129" t="s">
        <v>481</v>
      </c>
      <c r="G129" t="s">
        <v>343</v>
      </c>
      <c r="H129" t="s">
        <v>573</v>
      </c>
      <c r="I129" t="s">
        <v>228</v>
      </c>
      <c r="J129" t="s">
        <v>718</v>
      </c>
      <c r="K129" s="91">
        <v>3.08</v>
      </c>
      <c r="L129" t="s">
        <v>105</v>
      </c>
      <c r="M129" s="91">
        <v>3.6</v>
      </c>
      <c r="N129" s="91">
        <v>2.31</v>
      </c>
      <c r="O129" s="91">
        <v>1</v>
      </c>
      <c r="P129" s="91">
        <v>5332000</v>
      </c>
      <c r="Q129" s="91">
        <v>0</v>
      </c>
      <c r="R129" s="91">
        <v>53.32</v>
      </c>
      <c r="S129" s="91">
        <v>0</v>
      </c>
      <c r="T129" s="91">
        <v>0.21</v>
      </c>
      <c r="U129" s="91">
        <v>0.03</v>
      </c>
    </row>
    <row r="130" spans="2:21">
      <c r="B130" t="s">
        <v>719</v>
      </c>
      <c r="C130" t="s">
        <v>720</v>
      </c>
      <c r="D130" t="s">
        <v>103</v>
      </c>
      <c r="E130" t="s">
        <v>126</v>
      </c>
      <c r="F130" t="s">
        <v>721</v>
      </c>
      <c r="G130" t="s">
        <v>378</v>
      </c>
      <c r="H130" t="s">
        <v>573</v>
      </c>
      <c r="I130" t="s">
        <v>228</v>
      </c>
      <c r="J130" t="s">
        <v>503</v>
      </c>
      <c r="K130" s="91">
        <v>2.83</v>
      </c>
      <c r="L130" t="s">
        <v>105</v>
      </c>
      <c r="M130" s="91">
        <v>6.05</v>
      </c>
      <c r="N130" s="91">
        <v>3.96</v>
      </c>
      <c r="O130" s="91">
        <v>32707.52</v>
      </c>
      <c r="P130" s="91">
        <v>109.36</v>
      </c>
      <c r="Q130" s="91">
        <v>0</v>
      </c>
      <c r="R130" s="91">
        <v>35.768943872000001</v>
      </c>
      <c r="S130" s="91">
        <v>0</v>
      </c>
      <c r="T130" s="91">
        <v>0.14000000000000001</v>
      </c>
      <c r="U130" s="91">
        <v>0.02</v>
      </c>
    </row>
    <row r="131" spans="2:21">
      <c r="B131" t="s">
        <v>722</v>
      </c>
      <c r="C131" t="s">
        <v>723</v>
      </c>
      <c r="D131" t="s">
        <v>103</v>
      </c>
      <c r="E131" t="s">
        <v>126</v>
      </c>
      <c r="F131" t="s">
        <v>544</v>
      </c>
      <c r="G131" t="s">
        <v>378</v>
      </c>
      <c r="H131" t="s">
        <v>573</v>
      </c>
      <c r="I131" t="s">
        <v>228</v>
      </c>
      <c r="J131" t="s">
        <v>497</v>
      </c>
      <c r="K131" s="91">
        <v>2.83</v>
      </c>
      <c r="L131" t="s">
        <v>105</v>
      </c>
      <c r="M131" s="91">
        <v>5.74</v>
      </c>
      <c r="N131" s="91">
        <v>2.0299999999999998</v>
      </c>
      <c r="O131" s="91">
        <v>6165</v>
      </c>
      <c r="P131" s="91">
        <v>110.69</v>
      </c>
      <c r="Q131" s="91">
        <v>0.17693999999999999</v>
      </c>
      <c r="R131" s="91">
        <v>7.0009785000000004</v>
      </c>
      <c r="S131" s="91">
        <v>0</v>
      </c>
      <c r="T131" s="91">
        <v>0.03</v>
      </c>
      <c r="U131" s="91">
        <v>0</v>
      </c>
    </row>
    <row r="132" spans="2:21">
      <c r="B132" t="s">
        <v>724</v>
      </c>
      <c r="C132" t="s">
        <v>725</v>
      </c>
      <c r="D132" t="s">
        <v>103</v>
      </c>
      <c r="E132" t="s">
        <v>126</v>
      </c>
      <c r="F132" t="s">
        <v>547</v>
      </c>
      <c r="G132" t="s">
        <v>378</v>
      </c>
      <c r="H132" t="s">
        <v>573</v>
      </c>
      <c r="I132" t="s">
        <v>228</v>
      </c>
      <c r="J132" t="s">
        <v>726</v>
      </c>
      <c r="K132" s="91">
        <v>3.57</v>
      </c>
      <c r="L132" t="s">
        <v>105</v>
      </c>
      <c r="M132" s="91">
        <v>3.7</v>
      </c>
      <c r="N132" s="91">
        <v>2.13</v>
      </c>
      <c r="O132" s="91">
        <v>2777.48</v>
      </c>
      <c r="P132" s="91">
        <v>106.67</v>
      </c>
      <c r="Q132" s="91">
        <v>0</v>
      </c>
      <c r="R132" s="91">
        <v>2.962737916</v>
      </c>
      <c r="S132" s="91">
        <v>0</v>
      </c>
      <c r="T132" s="91">
        <v>0.01</v>
      </c>
      <c r="U132" s="91">
        <v>0</v>
      </c>
    </row>
    <row r="133" spans="2:21">
      <c r="B133" t="s">
        <v>727</v>
      </c>
      <c r="C133" t="s">
        <v>728</v>
      </c>
      <c r="D133" t="s">
        <v>103</v>
      </c>
      <c r="E133" t="s">
        <v>126</v>
      </c>
      <c r="F133" t="s">
        <v>729</v>
      </c>
      <c r="G133" t="s">
        <v>130</v>
      </c>
      <c r="H133" t="s">
        <v>573</v>
      </c>
      <c r="I133" t="s">
        <v>228</v>
      </c>
      <c r="J133" t="s">
        <v>421</v>
      </c>
      <c r="K133" s="91">
        <v>3.08</v>
      </c>
      <c r="L133" t="s">
        <v>105</v>
      </c>
      <c r="M133" s="91">
        <v>2.95</v>
      </c>
      <c r="N133" s="91">
        <v>2.15</v>
      </c>
      <c r="O133" s="91">
        <v>9941.16</v>
      </c>
      <c r="P133" s="91">
        <v>103.25</v>
      </c>
      <c r="Q133" s="91">
        <v>0</v>
      </c>
      <c r="R133" s="91">
        <v>10.2642477</v>
      </c>
      <c r="S133" s="91">
        <v>0</v>
      </c>
      <c r="T133" s="91">
        <v>0.04</v>
      </c>
      <c r="U133" s="91">
        <v>0.01</v>
      </c>
    </row>
    <row r="134" spans="2:21">
      <c r="B134" t="s">
        <v>730</v>
      </c>
      <c r="C134" t="s">
        <v>731</v>
      </c>
      <c r="D134" t="s">
        <v>103</v>
      </c>
      <c r="E134" t="s">
        <v>126</v>
      </c>
      <c r="F134" t="s">
        <v>732</v>
      </c>
      <c r="G134" t="s">
        <v>565</v>
      </c>
      <c r="H134" t="s">
        <v>573</v>
      </c>
      <c r="I134" t="s">
        <v>228</v>
      </c>
      <c r="J134" t="s">
        <v>733</v>
      </c>
      <c r="K134" s="91">
        <v>8.98</v>
      </c>
      <c r="L134" t="s">
        <v>105</v>
      </c>
      <c r="M134" s="91">
        <v>1.23</v>
      </c>
      <c r="N134" s="91">
        <v>3.69</v>
      </c>
      <c r="O134" s="91">
        <v>122350</v>
      </c>
      <c r="P134" s="91">
        <v>98.83</v>
      </c>
      <c r="Q134" s="91">
        <v>0</v>
      </c>
      <c r="R134" s="91">
        <v>120.918505</v>
      </c>
      <c r="S134" s="91">
        <v>0.05</v>
      </c>
      <c r="T134" s="91">
        <v>0.47</v>
      </c>
      <c r="U134" s="91">
        <v>0.08</v>
      </c>
    </row>
    <row r="135" spans="2:21">
      <c r="B135" t="s">
        <v>734</v>
      </c>
      <c r="C135" t="s">
        <v>735</v>
      </c>
      <c r="D135" t="s">
        <v>103</v>
      </c>
      <c r="E135" t="s">
        <v>126</v>
      </c>
      <c r="F135" t="s">
        <v>595</v>
      </c>
      <c r="G135" t="s">
        <v>135</v>
      </c>
      <c r="H135" t="s">
        <v>573</v>
      </c>
      <c r="I135" t="s">
        <v>228</v>
      </c>
      <c r="J135" t="s">
        <v>666</v>
      </c>
      <c r="K135" s="91">
        <v>3.68</v>
      </c>
      <c r="L135" t="s">
        <v>105</v>
      </c>
      <c r="M135" s="91">
        <v>4.1399999999999997</v>
      </c>
      <c r="N135" s="91">
        <v>2.29</v>
      </c>
      <c r="O135" s="91">
        <v>40608.199999999997</v>
      </c>
      <c r="P135" s="91">
        <v>107.99</v>
      </c>
      <c r="Q135" s="91">
        <v>0</v>
      </c>
      <c r="R135" s="91">
        <v>43.852795180000001</v>
      </c>
      <c r="S135" s="91">
        <v>0.01</v>
      </c>
      <c r="T135" s="91">
        <v>0.17</v>
      </c>
      <c r="U135" s="91">
        <v>0.03</v>
      </c>
    </row>
    <row r="136" spans="2:21">
      <c r="B136" t="s">
        <v>736</v>
      </c>
      <c r="C136" t="s">
        <v>737</v>
      </c>
      <c r="D136" t="s">
        <v>103</v>
      </c>
      <c r="E136" t="s">
        <v>126</v>
      </c>
      <c r="F136" t="s">
        <v>595</v>
      </c>
      <c r="G136" t="s">
        <v>135</v>
      </c>
      <c r="H136" t="s">
        <v>573</v>
      </c>
      <c r="I136" t="s">
        <v>228</v>
      </c>
      <c r="J136" t="s">
        <v>738</v>
      </c>
      <c r="K136" s="91">
        <v>6.27</v>
      </c>
      <c r="L136" t="s">
        <v>105</v>
      </c>
      <c r="M136" s="91">
        <v>2.5</v>
      </c>
      <c r="N136" s="91">
        <v>3.84</v>
      </c>
      <c r="O136" s="91">
        <v>17305</v>
      </c>
      <c r="P136" s="91">
        <v>93.71</v>
      </c>
      <c r="Q136" s="91">
        <v>0</v>
      </c>
      <c r="R136" s="91">
        <v>16.2165155</v>
      </c>
      <c r="S136" s="91">
        <v>0</v>
      </c>
      <c r="T136" s="91">
        <v>0.06</v>
      </c>
      <c r="U136" s="91">
        <v>0.01</v>
      </c>
    </row>
    <row r="137" spans="2:21">
      <c r="B137" t="s">
        <v>739</v>
      </c>
      <c r="C137" t="s">
        <v>740</v>
      </c>
      <c r="D137" t="s">
        <v>103</v>
      </c>
      <c r="E137" t="s">
        <v>126</v>
      </c>
      <c r="F137" t="s">
        <v>595</v>
      </c>
      <c r="G137" t="s">
        <v>135</v>
      </c>
      <c r="H137" t="s">
        <v>573</v>
      </c>
      <c r="I137" t="s">
        <v>228</v>
      </c>
      <c r="J137" t="s">
        <v>510</v>
      </c>
      <c r="K137" s="91">
        <v>4.9400000000000004</v>
      </c>
      <c r="L137" t="s">
        <v>105</v>
      </c>
      <c r="M137" s="91">
        <v>3.55</v>
      </c>
      <c r="N137" s="91">
        <v>3.2</v>
      </c>
      <c r="O137" s="91">
        <v>21012</v>
      </c>
      <c r="P137" s="91">
        <v>102.69</v>
      </c>
      <c r="Q137" s="91">
        <v>0</v>
      </c>
      <c r="R137" s="91">
        <v>21.577222800000001</v>
      </c>
      <c r="S137" s="91">
        <v>0</v>
      </c>
      <c r="T137" s="91">
        <v>0.08</v>
      </c>
      <c r="U137" s="91">
        <v>0.01</v>
      </c>
    </row>
    <row r="138" spans="2:21">
      <c r="B138" t="s">
        <v>741</v>
      </c>
      <c r="C138" t="s">
        <v>742</v>
      </c>
      <c r="D138" t="s">
        <v>103</v>
      </c>
      <c r="E138" t="s">
        <v>126</v>
      </c>
      <c r="F138" t="s">
        <v>743</v>
      </c>
      <c r="G138" t="s">
        <v>378</v>
      </c>
      <c r="H138" t="s">
        <v>573</v>
      </c>
      <c r="I138" t="s">
        <v>228</v>
      </c>
      <c r="J138" t="s">
        <v>744</v>
      </c>
      <c r="K138" s="91">
        <v>5.33</v>
      </c>
      <c r="L138" t="s">
        <v>105</v>
      </c>
      <c r="M138" s="91">
        <v>3.9</v>
      </c>
      <c r="N138" s="91">
        <v>4.2300000000000004</v>
      </c>
      <c r="O138" s="91">
        <v>73000</v>
      </c>
      <c r="P138" s="91">
        <v>99.78</v>
      </c>
      <c r="Q138" s="91">
        <v>0</v>
      </c>
      <c r="R138" s="91">
        <v>72.839399999999998</v>
      </c>
      <c r="S138" s="91">
        <v>0.02</v>
      </c>
      <c r="T138" s="91">
        <v>0.28000000000000003</v>
      </c>
      <c r="U138" s="91">
        <v>0.05</v>
      </c>
    </row>
    <row r="139" spans="2:21">
      <c r="B139" t="s">
        <v>745</v>
      </c>
      <c r="C139" t="s">
        <v>746</v>
      </c>
      <c r="D139" t="s">
        <v>103</v>
      </c>
      <c r="E139" t="s">
        <v>126</v>
      </c>
      <c r="F139" t="s">
        <v>747</v>
      </c>
      <c r="G139" t="s">
        <v>135</v>
      </c>
      <c r="H139" t="s">
        <v>573</v>
      </c>
      <c r="I139" t="s">
        <v>228</v>
      </c>
      <c r="J139" t="s">
        <v>748</v>
      </c>
      <c r="K139" s="91">
        <v>3.56</v>
      </c>
      <c r="L139" t="s">
        <v>105</v>
      </c>
      <c r="M139" s="91">
        <v>2.16</v>
      </c>
      <c r="N139" s="91">
        <v>2.17</v>
      </c>
      <c r="O139" s="91">
        <v>47931</v>
      </c>
      <c r="P139" s="91">
        <v>100.6</v>
      </c>
      <c r="Q139" s="91">
        <v>0</v>
      </c>
      <c r="R139" s="91">
        <v>48.218586000000002</v>
      </c>
      <c r="S139" s="91">
        <v>0.01</v>
      </c>
      <c r="T139" s="91">
        <v>0.19</v>
      </c>
      <c r="U139" s="91">
        <v>0.03</v>
      </c>
    </row>
    <row r="140" spans="2:21">
      <c r="B140" t="s">
        <v>749</v>
      </c>
      <c r="C140" t="s">
        <v>750</v>
      </c>
      <c r="D140" t="s">
        <v>103</v>
      </c>
      <c r="E140" t="s">
        <v>126</v>
      </c>
      <c r="F140" t="s">
        <v>711</v>
      </c>
      <c r="G140" t="s">
        <v>683</v>
      </c>
      <c r="H140" t="s">
        <v>603</v>
      </c>
      <c r="I140" t="s">
        <v>153</v>
      </c>
      <c r="J140" t="s">
        <v>751</v>
      </c>
      <c r="K140" s="91">
        <v>2.8</v>
      </c>
      <c r="L140" t="s">
        <v>105</v>
      </c>
      <c r="M140" s="91">
        <v>2.4</v>
      </c>
      <c r="N140" s="91">
        <v>2.06</v>
      </c>
      <c r="O140" s="91">
        <v>33590.370000000003</v>
      </c>
      <c r="P140" s="91">
        <v>101.19</v>
      </c>
      <c r="Q140" s="91">
        <v>0</v>
      </c>
      <c r="R140" s="91">
        <v>33.990095402999998</v>
      </c>
      <c r="S140" s="91">
        <v>0.01</v>
      </c>
      <c r="T140" s="91">
        <v>0.13</v>
      </c>
      <c r="U140" s="91">
        <v>0.02</v>
      </c>
    </row>
    <row r="141" spans="2:21">
      <c r="B141" t="s">
        <v>752</v>
      </c>
      <c r="C141" t="s">
        <v>753</v>
      </c>
      <c r="D141" t="s">
        <v>103</v>
      </c>
      <c r="E141" t="s">
        <v>126</v>
      </c>
      <c r="F141" t="s">
        <v>754</v>
      </c>
      <c r="G141" t="s">
        <v>378</v>
      </c>
      <c r="H141" t="s">
        <v>612</v>
      </c>
      <c r="I141" t="s">
        <v>153</v>
      </c>
      <c r="J141" t="s">
        <v>755</v>
      </c>
      <c r="K141" s="91">
        <v>4.5999999999999996</v>
      </c>
      <c r="L141" t="s">
        <v>105</v>
      </c>
      <c r="M141" s="91">
        <v>3.95</v>
      </c>
      <c r="N141" s="91">
        <v>4.24</v>
      </c>
      <c r="O141" s="91">
        <v>64733.59</v>
      </c>
      <c r="P141" s="91">
        <v>99.27</v>
      </c>
      <c r="Q141" s="91">
        <v>0</v>
      </c>
      <c r="R141" s="91">
        <v>64.261034792999993</v>
      </c>
      <c r="S141" s="91">
        <v>0.01</v>
      </c>
      <c r="T141" s="91">
        <v>0.25</v>
      </c>
      <c r="U141" s="91">
        <v>0.04</v>
      </c>
    </row>
    <row r="142" spans="2:21">
      <c r="B142" t="s">
        <v>756</v>
      </c>
      <c r="C142" t="s">
        <v>757</v>
      </c>
      <c r="D142" t="s">
        <v>103</v>
      </c>
      <c r="E142" t="s">
        <v>126</v>
      </c>
      <c r="F142" t="s">
        <v>754</v>
      </c>
      <c r="G142" t="s">
        <v>378</v>
      </c>
      <c r="H142" t="s">
        <v>612</v>
      </c>
      <c r="I142" t="s">
        <v>153</v>
      </c>
      <c r="J142" t="s">
        <v>582</v>
      </c>
      <c r="K142" s="91">
        <v>5.2</v>
      </c>
      <c r="L142" t="s">
        <v>105</v>
      </c>
      <c r="M142" s="91">
        <v>3</v>
      </c>
      <c r="N142" s="91">
        <v>4.3099999999999996</v>
      </c>
      <c r="O142" s="91">
        <v>95994</v>
      </c>
      <c r="P142" s="91">
        <v>94.19</v>
      </c>
      <c r="Q142" s="91">
        <v>0</v>
      </c>
      <c r="R142" s="91">
        <v>90.416748600000005</v>
      </c>
      <c r="S142" s="91">
        <v>0.01</v>
      </c>
      <c r="T142" s="91">
        <v>0.35</v>
      </c>
      <c r="U142" s="91">
        <v>0.06</v>
      </c>
    </row>
    <row r="143" spans="2:21">
      <c r="B143" t="s">
        <v>758</v>
      </c>
      <c r="C143" t="s">
        <v>759</v>
      </c>
      <c r="D143" t="s">
        <v>103</v>
      </c>
      <c r="E143" t="s">
        <v>126</v>
      </c>
      <c r="F143" t="s">
        <v>760</v>
      </c>
      <c r="G143" t="s">
        <v>473</v>
      </c>
      <c r="H143" t="s">
        <v>628</v>
      </c>
      <c r="I143" t="s">
        <v>228</v>
      </c>
      <c r="J143" t="s">
        <v>761</v>
      </c>
      <c r="K143" s="91">
        <v>5.76</v>
      </c>
      <c r="L143" t="s">
        <v>105</v>
      </c>
      <c r="M143" s="91">
        <v>4.57</v>
      </c>
      <c r="N143" s="91">
        <v>3.72</v>
      </c>
      <c r="O143" s="91">
        <v>24125</v>
      </c>
      <c r="P143" s="91">
        <v>105.57</v>
      </c>
      <c r="Q143" s="91">
        <v>0</v>
      </c>
      <c r="R143" s="91">
        <v>25.4687625</v>
      </c>
      <c r="S143" s="91">
        <v>0.01</v>
      </c>
      <c r="T143" s="91">
        <v>0.1</v>
      </c>
      <c r="U143" s="91">
        <v>0.02</v>
      </c>
    </row>
    <row r="144" spans="2:21">
      <c r="B144" t="s">
        <v>762</v>
      </c>
      <c r="C144" t="s">
        <v>763</v>
      </c>
      <c r="D144" t="s">
        <v>103</v>
      </c>
      <c r="E144" t="s">
        <v>126</v>
      </c>
      <c r="F144" t="s">
        <v>764</v>
      </c>
      <c r="G144" t="s">
        <v>130</v>
      </c>
      <c r="H144" t="s">
        <v>623</v>
      </c>
      <c r="I144" t="s">
        <v>153</v>
      </c>
      <c r="J144" t="s">
        <v>765</v>
      </c>
      <c r="K144" s="91">
        <v>1.57</v>
      </c>
      <c r="L144" t="s">
        <v>105</v>
      </c>
      <c r="M144" s="91">
        <v>3.3</v>
      </c>
      <c r="N144" s="91">
        <v>2.41</v>
      </c>
      <c r="O144" s="91">
        <v>30512.49</v>
      </c>
      <c r="P144" s="91">
        <v>101.86</v>
      </c>
      <c r="Q144" s="91">
        <v>0</v>
      </c>
      <c r="R144" s="91">
        <v>31.080022314000001</v>
      </c>
      <c r="S144" s="91">
        <v>0.01</v>
      </c>
      <c r="T144" s="91">
        <v>0.12</v>
      </c>
      <c r="U144" s="91">
        <v>0.02</v>
      </c>
    </row>
    <row r="145" spans="2:21">
      <c r="B145" t="s">
        <v>766</v>
      </c>
      <c r="C145" t="s">
        <v>767</v>
      </c>
      <c r="D145" t="s">
        <v>103</v>
      </c>
      <c r="E145" t="s">
        <v>126</v>
      </c>
      <c r="F145" t="s">
        <v>768</v>
      </c>
      <c r="G145" t="s">
        <v>514</v>
      </c>
      <c r="H145" t="s">
        <v>628</v>
      </c>
      <c r="I145" t="s">
        <v>228</v>
      </c>
      <c r="J145" t="s">
        <v>507</v>
      </c>
      <c r="K145" s="91">
        <v>1.68</v>
      </c>
      <c r="L145" t="s">
        <v>105</v>
      </c>
      <c r="M145" s="91">
        <v>6</v>
      </c>
      <c r="N145" s="91">
        <v>1.78</v>
      </c>
      <c r="O145" s="91">
        <v>960.8</v>
      </c>
      <c r="P145" s="91">
        <v>108.72</v>
      </c>
      <c r="Q145" s="91">
        <v>0</v>
      </c>
      <c r="R145" s="91">
        <v>1.04458176</v>
      </c>
      <c r="S145" s="91">
        <v>0</v>
      </c>
      <c r="T145" s="91">
        <v>0</v>
      </c>
      <c r="U145" s="91">
        <v>0</v>
      </c>
    </row>
    <row r="146" spans="2:21">
      <c r="B146" t="s">
        <v>769</v>
      </c>
      <c r="C146" t="s">
        <v>770</v>
      </c>
      <c r="D146" t="s">
        <v>103</v>
      </c>
      <c r="E146" t="s">
        <v>126</v>
      </c>
      <c r="F146" t="s">
        <v>768</v>
      </c>
      <c r="G146" t="s">
        <v>514</v>
      </c>
      <c r="H146" t="s">
        <v>628</v>
      </c>
      <c r="I146" t="s">
        <v>228</v>
      </c>
      <c r="J146" t="s">
        <v>356</v>
      </c>
      <c r="K146" s="91">
        <v>3.64</v>
      </c>
      <c r="L146" t="s">
        <v>105</v>
      </c>
      <c r="M146" s="91">
        <v>5.9</v>
      </c>
      <c r="N146" s="91">
        <v>2.73</v>
      </c>
      <c r="O146" s="91">
        <v>499</v>
      </c>
      <c r="P146" s="91">
        <v>113.55</v>
      </c>
      <c r="Q146" s="91">
        <v>0</v>
      </c>
      <c r="R146" s="91">
        <v>0.56661450000000002</v>
      </c>
      <c r="S146" s="91">
        <v>0</v>
      </c>
      <c r="T146" s="91">
        <v>0</v>
      </c>
      <c r="U146" s="91">
        <v>0</v>
      </c>
    </row>
    <row r="147" spans="2:21">
      <c r="B147" t="s">
        <v>771</v>
      </c>
      <c r="C147" t="s">
        <v>772</v>
      </c>
      <c r="D147" t="s">
        <v>103</v>
      </c>
      <c r="E147" t="s">
        <v>126</v>
      </c>
      <c r="F147" t="s">
        <v>627</v>
      </c>
      <c r="G147" t="s">
        <v>378</v>
      </c>
      <c r="H147" t="s">
        <v>628</v>
      </c>
      <c r="I147" t="s">
        <v>228</v>
      </c>
      <c r="J147" t="s">
        <v>773</v>
      </c>
      <c r="K147" s="91">
        <v>4.0999999999999996</v>
      </c>
      <c r="L147" t="s">
        <v>105</v>
      </c>
      <c r="M147" s="91">
        <v>6.9</v>
      </c>
      <c r="N147" s="91">
        <v>8.09</v>
      </c>
      <c r="O147" s="91">
        <v>7719</v>
      </c>
      <c r="P147" s="91">
        <v>98.51</v>
      </c>
      <c r="Q147" s="91">
        <v>0</v>
      </c>
      <c r="R147" s="91">
        <v>7.6039868999999998</v>
      </c>
      <c r="S147" s="91">
        <v>0</v>
      </c>
      <c r="T147" s="91">
        <v>0.03</v>
      </c>
      <c r="U147" s="91">
        <v>0</v>
      </c>
    </row>
    <row r="148" spans="2:21">
      <c r="B148" t="s">
        <v>774</v>
      </c>
      <c r="C148" t="s">
        <v>775</v>
      </c>
      <c r="D148" t="s">
        <v>103</v>
      </c>
      <c r="E148" t="s">
        <v>126</v>
      </c>
      <c r="F148" t="s">
        <v>776</v>
      </c>
      <c r="G148" t="s">
        <v>378</v>
      </c>
      <c r="H148" t="s">
        <v>623</v>
      </c>
      <c r="I148" t="s">
        <v>153</v>
      </c>
      <c r="J148" t="s">
        <v>777</v>
      </c>
      <c r="K148" s="91">
        <v>4.03</v>
      </c>
      <c r="L148" t="s">
        <v>105</v>
      </c>
      <c r="M148" s="91">
        <v>4.5999999999999996</v>
      </c>
      <c r="N148" s="91">
        <v>5.32</v>
      </c>
      <c r="O148" s="91">
        <v>4507.58</v>
      </c>
      <c r="P148" s="91">
        <v>97.5</v>
      </c>
      <c r="Q148" s="91">
        <v>0.35985</v>
      </c>
      <c r="R148" s="91">
        <v>4.7547404999999996</v>
      </c>
      <c r="S148" s="91">
        <v>0</v>
      </c>
      <c r="T148" s="91">
        <v>0.02</v>
      </c>
      <c r="U148" s="91">
        <v>0</v>
      </c>
    </row>
    <row r="149" spans="2:21">
      <c r="B149" t="s">
        <v>778</v>
      </c>
      <c r="C149" t="s">
        <v>779</v>
      </c>
      <c r="D149" t="s">
        <v>103</v>
      </c>
      <c r="E149" t="s">
        <v>126</v>
      </c>
      <c r="F149" t="s">
        <v>631</v>
      </c>
      <c r="G149" t="s">
        <v>130</v>
      </c>
      <c r="H149" t="s">
        <v>632</v>
      </c>
      <c r="I149" t="s">
        <v>153</v>
      </c>
      <c r="J149" t="s">
        <v>780</v>
      </c>
      <c r="K149" s="91">
        <v>1.37</v>
      </c>
      <c r="L149" t="s">
        <v>105</v>
      </c>
      <c r="M149" s="91">
        <v>4.3</v>
      </c>
      <c r="N149" s="91">
        <v>3.18</v>
      </c>
      <c r="O149" s="91">
        <v>58779.99</v>
      </c>
      <c r="P149" s="91">
        <v>101.96</v>
      </c>
      <c r="Q149" s="91">
        <v>0</v>
      </c>
      <c r="R149" s="91">
        <v>59.932077804000002</v>
      </c>
      <c r="S149" s="91">
        <v>0.02</v>
      </c>
      <c r="T149" s="91">
        <v>0.23</v>
      </c>
      <c r="U149" s="91">
        <v>0.04</v>
      </c>
    </row>
    <row r="150" spans="2:21">
      <c r="B150" t="s">
        <v>781</v>
      </c>
      <c r="C150" t="s">
        <v>782</v>
      </c>
      <c r="D150" t="s">
        <v>103</v>
      </c>
      <c r="E150" t="s">
        <v>126</v>
      </c>
      <c r="F150" t="s">
        <v>631</v>
      </c>
      <c r="G150" t="s">
        <v>130</v>
      </c>
      <c r="H150" t="s">
        <v>632</v>
      </c>
      <c r="I150" t="s">
        <v>153</v>
      </c>
      <c r="J150" t="s">
        <v>783</v>
      </c>
      <c r="K150" s="91">
        <v>2.0499999999999998</v>
      </c>
      <c r="L150" t="s">
        <v>105</v>
      </c>
      <c r="M150" s="91">
        <v>4.25</v>
      </c>
      <c r="N150" s="91">
        <v>3.8</v>
      </c>
      <c r="O150" s="91">
        <v>38446</v>
      </c>
      <c r="P150" s="91">
        <v>102.73</v>
      </c>
      <c r="Q150" s="91">
        <v>0</v>
      </c>
      <c r="R150" s="91">
        <v>39.495575799999997</v>
      </c>
      <c r="S150" s="91">
        <v>0.01</v>
      </c>
      <c r="T150" s="91">
        <v>0.15</v>
      </c>
      <c r="U150" s="91">
        <v>0.03</v>
      </c>
    </row>
    <row r="151" spans="2:21">
      <c r="B151" t="s">
        <v>784</v>
      </c>
      <c r="C151" t="s">
        <v>785</v>
      </c>
      <c r="D151" t="s">
        <v>103</v>
      </c>
      <c r="E151" t="s">
        <v>126</v>
      </c>
      <c r="F151" t="s">
        <v>631</v>
      </c>
      <c r="G151" t="s">
        <v>130</v>
      </c>
      <c r="H151" t="s">
        <v>786</v>
      </c>
      <c r="I151" t="s">
        <v>228</v>
      </c>
      <c r="J151" t="s">
        <v>755</v>
      </c>
      <c r="K151" s="91">
        <v>1.95</v>
      </c>
      <c r="L151" t="s">
        <v>105</v>
      </c>
      <c r="M151" s="91">
        <v>3.7</v>
      </c>
      <c r="N151" s="91">
        <v>4.03</v>
      </c>
      <c r="O151" s="91">
        <v>71343</v>
      </c>
      <c r="P151" s="91">
        <v>100.99</v>
      </c>
      <c r="Q151" s="91">
        <v>0</v>
      </c>
      <c r="R151" s="91">
        <v>72.049295700000002</v>
      </c>
      <c r="S151" s="91">
        <v>0.02</v>
      </c>
      <c r="T151" s="91">
        <v>0.28000000000000003</v>
      </c>
      <c r="U151" s="91">
        <v>0.05</v>
      </c>
    </row>
    <row r="152" spans="2:21">
      <c r="B152" s="92" t="s">
        <v>337</v>
      </c>
      <c r="C152" s="16"/>
      <c r="D152" s="16"/>
      <c r="E152" s="16"/>
      <c r="F152" s="16"/>
      <c r="K152" s="93">
        <v>4.01</v>
      </c>
      <c r="N152" s="93">
        <v>5.33</v>
      </c>
      <c r="O152" s="93">
        <v>661965.56999999995</v>
      </c>
      <c r="Q152" s="93">
        <v>0</v>
      </c>
      <c r="R152" s="93">
        <v>652.36962596299998</v>
      </c>
      <c r="T152" s="93">
        <v>2.52</v>
      </c>
      <c r="U152" s="93">
        <v>0.42</v>
      </c>
    </row>
    <row r="153" spans="2:21">
      <c r="B153" t="s">
        <v>787</v>
      </c>
      <c r="C153" t="s">
        <v>788</v>
      </c>
      <c r="D153" t="s">
        <v>103</v>
      </c>
      <c r="E153" t="s">
        <v>126</v>
      </c>
      <c r="F153" t="s">
        <v>789</v>
      </c>
      <c r="G153" t="s">
        <v>790</v>
      </c>
      <c r="H153" t="s">
        <v>411</v>
      </c>
      <c r="I153" t="s">
        <v>228</v>
      </c>
      <c r="J153" t="s">
        <v>791</v>
      </c>
      <c r="K153" s="91">
        <v>3.62</v>
      </c>
      <c r="L153" t="s">
        <v>105</v>
      </c>
      <c r="M153" s="91">
        <v>3.49</v>
      </c>
      <c r="N153" s="91">
        <v>4.4400000000000004</v>
      </c>
      <c r="O153" s="91">
        <v>319481.17</v>
      </c>
      <c r="P153" s="91">
        <v>98.39</v>
      </c>
      <c r="Q153" s="91">
        <v>0</v>
      </c>
      <c r="R153" s="91">
        <v>314.33752316300001</v>
      </c>
      <c r="S153" s="91">
        <v>0.01</v>
      </c>
      <c r="T153" s="91">
        <v>1.21</v>
      </c>
      <c r="U153" s="91">
        <v>0.2</v>
      </c>
    </row>
    <row r="154" spans="2:21">
      <c r="B154" t="s">
        <v>792</v>
      </c>
      <c r="C154" t="s">
        <v>793</v>
      </c>
      <c r="D154" t="s">
        <v>103</v>
      </c>
      <c r="E154" t="s">
        <v>126</v>
      </c>
      <c r="F154" t="s">
        <v>794</v>
      </c>
      <c r="G154" t="s">
        <v>790</v>
      </c>
      <c r="H154" t="s">
        <v>603</v>
      </c>
      <c r="I154" t="s">
        <v>153</v>
      </c>
      <c r="J154" t="s">
        <v>795</v>
      </c>
      <c r="K154" s="91">
        <v>4.38</v>
      </c>
      <c r="L154" t="s">
        <v>105</v>
      </c>
      <c r="M154" s="91">
        <v>4.6900000000000004</v>
      </c>
      <c r="N154" s="91">
        <v>6.15</v>
      </c>
      <c r="O154" s="91">
        <v>342484.4</v>
      </c>
      <c r="P154" s="91">
        <v>98.7</v>
      </c>
      <c r="Q154" s="91">
        <v>0</v>
      </c>
      <c r="R154" s="91">
        <v>338.03210280000002</v>
      </c>
      <c r="S154" s="91">
        <v>0.02</v>
      </c>
      <c r="T154" s="91">
        <v>1.3</v>
      </c>
      <c r="U154" s="91">
        <v>0.22</v>
      </c>
    </row>
    <row r="155" spans="2:21">
      <c r="B155" s="92" t="s">
        <v>796</v>
      </c>
      <c r="C155" s="16"/>
      <c r="D155" s="16"/>
      <c r="E155" s="16"/>
      <c r="F155" s="16"/>
      <c r="K155" s="93">
        <v>0</v>
      </c>
      <c r="N155" s="93">
        <v>0</v>
      </c>
      <c r="O155" s="93">
        <v>0</v>
      </c>
      <c r="Q155" s="93">
        <v>0</v>
      </c>
      <c r="R155" s="93">
        <v>0</v>
      </c>
      <c r="T155" s="93">
        <v>0</v>
      </c>
      <c r="U155" s="93">
        <v>0</v>
      </c>
    </row>
    <row r="156" spans="2:21">
      <c r="B156" t="s">
        <v>237</v>
      </c>
      <c r="C156" t="s">
        <v>237</v>
      </c>
      <c r="D156" s="16"/>
      <c r="E156" s="16"/>
      <c r="F156" s="16"/>
      <c r="G156" t="s">
        <v>237</v>
      </c>
      <c r="H156" t="s">
        <v>237</v>
      </c>
      <c r="K156" s="91">
        <v>0</v>
      </c>
      <c r="L156" t="s">
        <v>237</v>
      </c>
      <c r="M156" s="91">
        <v>0</v>
      </c>
      <c r="N156" s="91">
        <v>0</v>
      </c>
      <c r="O156" s="91">
        <v>0</v>
      </c>
      <c r="P156" s="91">
        <v>0</v>
      </c>
      <c r="R156" s="91">
        <v>0</v>
      </c>
      <c r="S156" s="91">
        <v>0</v>
      </c>
      <c r="T156" s="91">
        <v>0</v>
      </c>
      <c r="U156" s="91">
        <v>0</v>
      </c>
    </row>
    <row r="157" spans="2:21">
      <c r="B157" s="92" t="s">
        <v>243</v>
      </c>
      <c r="C157" s="16"/>
      <c r="D157" s="16"/>
      <c r="E157" s="16"/>
      <c r="F157" s="16"/>
      <c r="K157" s="93">
        <v>0</v>
      </c>
      <c r="N157" s="93">
        <v>0</v>
      </c>
      <c r="O157" s="93">
        <v>0</v>
      </c>
      <c r="Q157" s="93">
        <v>0</v>
      </c>
      <c r="R157" s="93">
        <v>0</v>
      </c>
      <c r="T157" s="93">
        <v>0</v>
      </c>
      <c r="U157" s="93">
        <v>0</v>
      </c>
    </row>
    <row r="158" spans="2:21">
      <c r="B158" s="92" t="s">
        <v>338</v>
      </c>
      <c r="C158" s="16"/>
      <c r="D158" s="16"/>
      <c r="E158" s="16"/>
      <c r="F158" s="16"/>
      <c r="K158" s="93">
        <v>0</v>
      </c>
      <c r="N158" s="93">
        <v>0</v>
      </c>
      <c r="O158" s="93">
        <v>0</v>
      </c>
      <c r="Q158" s="93">
        <v>0</v>
      </c>
      <c r="R158" s="93">
        <v>0</v>
      </c>
      <c r="T158" s="93">
        <v>0</v>
      </c>
      <c r="U158" s="93">
        <v>0</v>
      </c>
    </row>
    <row r="159" spans="2:21">
      <c r="B159" t="s">
        <v>237</v>
      </c>
      <c r="C159" t="s">
        <v>237</v>
      </c>
      <c r="D159" s="16"/>
      <c r="E159" s="16"/>
      <c r="F159" s="16"/>
      <c r="G159" t="s">
        <v>237</v>
      </c>
      <c r="H159" t="s">
        <v>237</v>
      </c>
      <c r="K159" s="91">
        <v>0</v>
      </c>
      <c r="L159" t="s">
        <v>237</v>
      </c>
      <c r="M159" s="91">
        <v>0</v>
      </c>
      <c r="N159" s="91">
        <v>0</v>
      </c>
      <c r="O159" s="91">
        <v>0</v>
      </c>
      <c r="P159" s="91">
        <v>0</v>
      </c>
      <c r="R159" s="91">
        <v>0</v>
      </c>
      <c r="S159" s="91">
        <v>0</v>
      </c>
      <c r="T159" s="91">
        <v>0</v>
      </c>
      <c r="U159" s="91">
        <v>0</v>
      </c>
    </row>
    <row r="160" spans="2:21">
      <c r="B160" s="92" t="s">
        <v>339</v>
      </c>
      <c r="C160" s="16"/>
      <c r="D160" s="16"/>
      <c r="E160" s="16"/>
      <c r="F160" s="16"/>
      <c r="K160" s="93">
        <v>0</v>
      </c>
      <c r="N160" s="93">
        <v>0</v>
      </c>
      <c r="O160" s="93">
        <v>0</v>
      </c>
      <c r="Q160" s="93">
        <v>0</v>
      </c>
      <c r="R160" s="93">
        <v>0</v>
      </c>
      <c r="T160" s="93">
        <v>0</v>
      </c>
      <c r="U160" s="93">
        <v>0</v>
      </c>
    </row>
    <row r="161" spans="2:21">
      <c r="B161" t="s">
        <v>237</v>
      </c>
      <c r="C161" t="s">
        <v>237</v>
      </c>
      <c r="D161" s="16"/>
      <c r="E161" s="16"/>
      <c r="F161" s="16"/>
      <c r="G161" t="s">
        <v>237</v>
      </c>
      <c r="H161" t="s">
        <v>237</v>
      </c>
      <c r="K161" s="91">
        <v>0</v>
      </c>
      <c r="L161" t="s">
        <v>237</v>
      </c>
      <c r="M161" s="91">
        <v>0</v>
      </c>
      <c r="N161" s="91">
        <v>0</v>
      </c>
      <c r="O161" s="91">
        <v>0</v>
      </c>
      <c r="P161" s="91">
        <v>0</v>
      </c>
      <c r="R161" s="91">
        <v>0</v>
      </c>
      <c r="S161" s="91">
        <v>0</v>
      </c>
      <c r="T161" s="91">
        <v>0</v>
      </c>
      <c r="U161" s="91">
        <v>0</v>
      </c>
    </row>
    <row r="162" spans="2:21">
      <c r="B162" t="s">
        <v>245</v>
      </c>
      <c r="C162" s="16"/>
      <c r="D162" s="16"/>
      <c r="E162" s="16"/>
      <c r="F162" s="16"/>
    </row>
    <row r="163" spans="2:21">
      <c r="B163" t="s">
        <v>332</v>
      </c>
      <c r="C163" s="16"/>
      <c r="D163" s="16"/>
      <c r="E163" s="16"/>
      <c r="F163" s="16"/>
    </row>
    <row r="164" spans="2:21">
      <c r="B164" t="s">
        <v>333</v>
      </c>
      <c r="C164" s="16"/>
      <c r="D164" s="16"/>
      <c r="E164" s="16"/>
      <c r="F164" s="16"/>
    </row>
    <row r="165" spans="2:21">
      <c r="B165" t="s">
        <v>334</v>
      </c>
      <c r="C165" s="16"/>
      <c r="D165" s="16"/>
      <c r="E165" s="16"/>
      <c r="F165" s="16"/>
    </row>
    <row r="166" spans="2:21">
      <c r="B166" t="s">
        <v>335</v>
      </c>
      <c r="C166" s="16"/>
      <c r="D166" s="16"/>
      <c r="E166" s="16"/>
      <c r="F166" s="16"/>
    </row>
    <row r="167" spans="2:21">
      <c r="C167" s="16"/>
      <c r="D167" s="16"/>
      <c r="E167" s="16"/>
      <c r="F167" s="16"/>
    </row>
    <row r="168" spans="2:21">
      <c r="C168" s="16"/>
      <c r="D168" s="16"/>
      <c r="E168" s="16"/>
      <c r="F168" s="16"/>
    </row>
    <row r="169" spans="2:21">
      <c r="C169" s="16"/>
      <c r="D169" s="16"/>
      <c r="E169" s="16"/>
      <c r="F169" s="16"/>
    </row>
    <row r="170" spans="2:21">
      <c r="C170" s="16"/>
      <c r="D170" s="16"/>
      <c r="E170" s="16"/>
      <c r="F170" s="16"/>
    </row>
    <row r="171" spans="2:21">
      <c r="C171" s="16"/>
      <c r="D171" s="16"/>
      <c r="E171" s="16"/>
      <c r="F171" s="16"/>
    </row>
    <row r="172" spans="2:21">
      <c r="C172" s="16"/>
      <c r="D172" s="16"/>
      <c r="E172" s="16"/>
      <c r="F172" s="16"/>
    </row>
    <row r="173" spans="2:21">
      <c r="C173" s="16"/>
      <c r="D173" s="16"/>
      <c r="E173" s="16"/>
      <c r="F173" s="16"/>
    </row>
    <row r="174" spans="2:21">
      <c r="C174" s="16"/>
      <c r="D174" s="16"/>
      <c r="E174" s="16"/>
      <c r="F174" s="16"/>
    </row>
    <row r="175" spans="2:21"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1430</v>
      </c>
    </row>
    <row r="3" spans="2:62" s="1" customFormat="1">
      <c r="B3" s="2" t="s">
        <v>2</v>
      </c>
      <c r="C3" s="26" t="s">
        <v>1431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2926576</v>
      </c>
      <c r="J11" s="7"/>
      <c r="K11" s="90">
        <v>19.763490000000001</v>
      </c>
      <c r="L11" s="90">
        <v>20819.63309286</v>
      </c>
      <c r="M11" s="7"/>
      <c r="N11" s="90">
        <v>100</v>
      </c>
      <c r="O11" s="90">
        <v>13.29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2917450</v>
      </c>
      <c r="K12" s="93">
        <v>19.763490000000001</v>
      </c>
      <c r="L12" s="93">
        <v>20012.831150999998</v>
      </c>
      <c r="N12" s="93">
        <v>96.12</v>
      </c>
      <c r="O12" s="93">
        <v>12.78</v>
      </c>
    </row>
    <row r="13" spans="2:62">
      <c r="B13" s="92" t="s">
        <v>797</v>
      </c>
      <c r="E13" s="16"/>
      <c r="F13" s="16"/>
      <c r="G13" s="16"/>
      <c r="I13" s="93">
        <v>2654312</v>
      </c>
      <c r="K13" s="93">
        <v>14.867940000000001</v>
      </c>
      <c r="L13" s="93">
        <v>15355.317747999999</v>
      </c>
      <c r="N13" s="93">
        <v>73.75</v>
      </c>
      <c r="O13" s="93">
        <v>9.8000000000000007</v>
      </c>
    </row>
    <row r="14" spans="2:62">
      <c r="B14" t="s">
        <v>798</v>
      </c>
      <c r="C14" t="s">
        <v>799</v>
      </c>
      <c r="D14" t="s">
        <v>103</v>
      </c>
      <c r="E14" t="s">
        <v>126</v>
      </c>
      <c r="F14" t="s">
        <v>768</v>
      </c>
      <c r="G14" t="s">
        <v>473</v>
      </c>
      <c r="H14" t="s">
        <v>105</v>
      </c>
      <c r="I14" s="91">
        <v>73843</v>
      </c>
      <c r="J14" s="91">
        <v>181.2</v>
      </c>
      <c r="K14" s="91">
        <v>0</v>
      </c>
      <c r="L14" s="91">
        <v>133.803516</v>
      </c>
      <c r="M14" s="91">
        <v>0</v>
      </c>
      <c r="N14" s="91">
        <v>0.64</v>
      </c>
      <c r="O14" s="91">
        <v>0.09</v>
      </c>
    </row>
    <row r="15" spans="2:62">
      <c r="B15" t="s">
        <v>800</v>
      </c>
      <c r="C15" t="s">
        <v>801</v>
      </c>
      <c r="D15" t="s">
        <v>103</v>
      </c>
      <c r="E15" t="s">
        <v>126</v>
      </c>
      <c r="F15" t="s">
        <v>506</v>
      </c>
      <c r="G15" t="s">
        <v>473</v>
      </c>
      <c r="H15" t="s">
        <v>105</v>
      </c>
      <c r="I15" s="91">
        <v>906</v>
      </c>
      <c r="J15" s="91">
        <v>57050</v>
      </c>
      <c r="K15" s="91">
        <v>0</v>
      </c>
      <c r="L15" s="91">
        <v>516.87300000000005</v>
      </c>
      <c r="M15" s="91">
        <v>0.01</v>
      </c>
      <c r="N15" s="91">
        <v>2.48</v>
      </c>
      <c r="O15" s="91">
        <v>0.33</v>
      </c>
    </row>
    <row r="16" spans="2:62">
      <c r="B16" t="s">
        <v>802</v>
      </c>
      <c r="C16" t="s">
        <v>803</v>
      </c>
      <c r="D16" t="s">
        <v>103</v>
      </c>
      <c r="E16" t="s">
        <v>126</v>
      </c>
      <c r="F16" t="s">
        <v>804</v>
      </c>
      <c r="G16" t="s">
        <v>805</v>
      </c>
      <c r="H16" t="s">
        <v>105</v>
      </c>
      <c r="I16" s="91">
        <v>4694</v>
      </c>
      <c r="J16" s="91">
        <v>7973</v>
      </c>
      <c r="K16" s="91">
        <v>0</v>
      </c>
      <c r="L16" s="91">
        <v>374.25261999999998</v>
      </c>
      <c r="M16" s="91">
        <v>0</v>
      </c>
      <c r="N16" s="91">
        <v>1.8</v>
      </c>
      <c r="O16" s="91">
        <v>0.24</v>
      </c>
    </row>
    <row r="17" spans="2:15">
      <c r="B17" t="s">
        <v>806</v>
      </c>
      <c r="C17" t="s">
        <v>807</v>
      </c>
      <c r="D17" t="s">
        <v>103</v>
      </c>
      <c r="E17" t="s">
        <v>126</v>
      </c>
      <c r="F17" t="s">
        <v>808</v>
      </c>
      <c r="G17" t="s">
        <v>805</v>
      </c>
      <c r="H17" t="s">
        <v>105</v>
      </c>
      <c r="I17" s="91">
        <v>1374</v>
      </c>
      <c r="J17" s="91">
        <v>26080</v>
      </c>
      <c r="K17" s="91">
        <v>0</v>
      </c>
      <c r="L17" s="91">
        <v>358.33920000000001</v>
      </c>
      <c r="M17" s="91">
        <v>0</v>
      </c>
      <c r="N17" s="91">
        <v>1.72</v>
      </c>
      <c r="O17" s="91">
        <v>0.23</v>
      </c>
    </row>
    <row r="18" spans="2:15">
      <c r="B18" t="s">
        <v>809</v>
      </c>
      <c r="C18" t="s">
        <v>810</v>
      </c>
      <c r="D18" t="s">
        <v>103</v>
      </c>
      <c r="E18" t="s">
        <v>126</v>
      </c>
      <c r="F18" t="s">
        <v>811</v>
      </c>
      <c r="G18" t="s">
        <v>565</v>
      </c>
      <c r="H18" t="s">
        <v>105</v>
      </c>
      <c r="I18" s="91">
        <v>9333</v>
      </c>
      <c r="J18" s="91">
        <v>2198</v>
      </c>
      <c r="K18" s="91">
        <v>0</v>
      </c>
      <c r="L18" s="91">
        <v>205.13934</v>
      </c>
      <c r="M18" s="91">
        <v>0</v>
      </c>
      <c r="N18" s="91">
        <v>0.99</v>
      </c>
      <c r="O18" s="91">
        <v>0.13</v>
      </c>
    </row>
    <row r="19" spans="2:15">
      <c r="B19" t="s">
        <v>812</v>
      </c>
      <c r="C19" t="s">
        <v>813</v>
      </c>
      <c r="D19" t="s">
        <v>103</v>
      </c>
      <c r="E19" t="s">
        <v>126</v>
      </c>
      <c r="F19" t="s">
        <v>814</v>
      </c>
      <c r="G19" t="s">
        <v>565</v>
      </c>
      <c r="H19" t="s">
        <v>105</v>
      </c>
      <c r="I19" s="91">
        <v>7731</v>
      </c>
      <c r="J19" s="91">
        <v>2796</v>
      </c>
      <c r="K19" s="91">
        <v>0</v>
      </c>
      <c r="L19" s="91">
        <v>216.15876</v>
      </c>
      <c r="M19" s="91">
        <v>0</v>
      </c>
      <c r="N19" s="91">
        <v>1.04</v>
      </c>
      <c r="O19" s="91">
        <v>0.14000000000000001</v>
      </c>
    </row>
    <row r="20" spans="2:15">
      <c r="B20" t="s">
        <v>815</v>
      </c>
      <c r="C20" t="s">
        <v>816</v>
      </c>
      <c r="D20" t="s">
        <v>103</v>
      </c>
      <c r="E20" t="s">
        <v>126</v>
      </c>
      <c r="F20" t="s">
        <v>817</v>
      </c>
      <c r="G20" t="s">
        <v>687</v>
      </c>
      <c r="H20" t="s">
        <v>105</v>
      </c>
      <c r="I20" s="91">
        <v>1184</v>
      </c>
      <c r="J20" s="91">
        <v>46120</v>
      </c>
      <c r="K20" s="91">
        <v>0</v>
      </c>
      <c r="L20" s="91">
        <v>546.06079999999997</v>
      </c>
      <c r="M20" s="91">
        <v>0</v>
      </c>
      <c r="N20" s="91">
        <v>2.62</v>
      </c>
      <c r="O20" s="91">
        <v>0.35</v>
      </c>
    </row>
    <row r="21" spans="2:15">
      <c r="B21" t="s">
        <v>818</v>
      </c>
      <c r="C21" t="s">
        <v>819</v>
      </c>
      <c r="D21" t="s">
        <v>103</v>
      </c>
      <c r="E21" t="s">
        <v>126</v>
      </c>
      <c r="F21" t="s">
        <v>481</v>
      </c>
      <c r="G21" t="s">
        <v>343</v>
      </c>
      <c r="H21" t="s">
        <v>105</v>
      </c>
      <c r="I21" s="91">
        <v>48743</v>
      </c>
      <c r="J21" s="91">
        <v>1213</v>
      </c>
      <c r="K21" s="91">
        <v>0</v>
      </c>
      <c r="L21" s="91">
        <v>591.25259000000005</v>
      </c>
      <c r="M21" s="91">
        <v>0</v>
      </c>
      <c r="N21" s="91">
        <v>2.84</v>
      </c>
      <c r="O21" s="91">
        <v>0.38</v>
      </c>
    </row>
    <row r="22" spans="2:15">
      <c r="B22" t="s">
        <v>820</v>
      </c>
      <c r="C22" t="s">
        <v>821</v>
      </c>
      <c r="D22" t="s">
        <v>103</v>
      </c>
      <c r="E22" t="s">
        <v>126</v>
      </c>
      <c r="F22" t="s">
        <v>822</v>
      </c>
      <c r="G22" t="s">
        <v>343</v>
      </c>
      <c r="H22" t="s">
        <v>105</v>
      </c>
      <c r="I22" s="91">
        <v>61367</v>
      </c>
      <c r="J22" s="91">
        <v>2664</v>
      </c>
      <c r="K22" s="91">
        <v>0</v>
      </c>
      <c r="L22" s="91">
        <v>1634.8168800000001</v>
      </c>
      <c r="M22" s="91">
        <v>0</v>
      </c>
      <c r="N22" s="91">
        <v>7.85</v>
      </c>
      <c r="O22" s="91">
        <v>1.04</v>
      </c>
    </row>
    <row r="23" spans="2:15">
      <c r="B23" t="s">
        <v>823</v>
      </c>
      <c r="C23" t="s">
        <v>824</v>
      </c>
      <c r="D23" t="s">
        <v>103</v>
      </c>
      <c r="E23" t="s">
        <v>126</v>
      </c>
      <c r="F23" t="s">
        <v>342</v>
      </c>
      <c r="G23" t="s">
        <v>343</v>
      </c>
      <c r="H23" t="s">
        <v>105</v>
      </c>
      <c r="I23" s="91">
        <v>73798</v>
      </c>
      <c r="J23" s="91">
        <v>2399</v>
      </c>
      <c r="K23" s="91">
        <v>0</v>
      </c>
      <c r="L23" s="91">
        <v>1770.4140199999999</v>
      </c>
      <c r="M23" s="91">
        <v>0</v>
      </c>
      <c r="N23" s="91">
        <v>8.5</v>
      </c>
      <c r="O23" s="91">
        <v>1.1299999999999999</v>
      </c>
    </row>
    <row r="24" spans="2:15">
      <c r="B24" t="s">
        <v>825</v>
      </c>
      <c r="C24" t="s">
        <v>826</v>
      </c>
      <c r="D24" t="s">
        <v>103</v>
      </c>
      <c r="E24" t="s">
        <v>126</v>
      </c>
      <c r="F24" t="s">
        <v>591</v>
      </c>
      <c r="G24" t="s">
        <v>343</v>
      </c>
      <c r="H24" t="s">
        <v>105</v>
      </c>
      <c r="I24" s="91">
        <v>10932</v>
      </c>
      <c r="J24" s="91">
        <v>6372</v>
      </c>
      <c r="K24" s="91">
        <v>0</v>
      </c>
      <c r="L24" s="91">
        <v>696.58704</v>
      </c>
      <c r="M24" s="91">
        <v>0</v>
      </c>
      <c r="N24" s="91">
        <v>3.35</v>
      </c>
      <c r="O24" s="91">
        <v>0.44</v>
      </c>
    </row>
    <row r="25" spans="2:15">
      <c r="B25" t="s">
        <v>827</v>
      </c>
      <c r="C25" t="s">
        <v>828</v>
      </c>
      <c r="D25" t="s">
        <v>103</v>
      </c>
      <c r="E25" t="s">
        <v>126</v>
      </c>
      <c r="F25" t="s">
        <v>572</v>
      </c>
      <c r="G25" t="s">
        <v>343</v>
      </c>
      <c r="H25" t="s">
        <v>105</v>
      </c>
      <c r="I25" s="91">
        <v>3996</v>
      </c>
      <c r="J25" s="91">
        <v>8209</v>
      </c>
      <c r="K25" s="91">
        <v>0</v>
      </c>
      <c r="L25" s="91">
        <v>328.03163999999998</v>
      </c>
      <c r="M25" s="91">
        <v>0</v>
      </c>
      <c r="N25" s="91">
        <v>1.58</v>
      </c>
      <c r="O25" s="91">
        <v>0.21</v>
      </c>
    </row>
    <row r="26" spans="2:15">
      <c r="B26" t="s">
        <v>829</v>
      </c>
      <c r="C26" t="s">
        <v>830</v>
      </c>
      <c r="D26" t="s">
        <v>103</v>
      </c>
      <c r="E26" t="s">
        <v>126</v>
      </c>
      <c r="F26" t="s">
        <v>831</v>
      </c>
      <c r="G26" t="s">
        <v>832</v>
      </c>
      <c r="H26" t="s">
        <v>105</v>
      </c>
      <c r="I26" s="91">
        <v>126</v>
      </c>
      <c r="J26" s="91">
        <v>116900</v>
      </c>
      <c r="K26" s="91">
        <v>0</v>
      </c>
      <c r="L26" s="91">
        <v>147.29400000000001</v>
      </c>
      <c r="M26" s="91">
        <v>0</v>
      </c>
      <c r="N26" s="91">
        <v>0.71</v>
      </c>
      <c r="O26" s="91">
        <v>0.09</v>
      </c>
    </row>
    <row r="27" spans="2:15">
      <c r="B27" t="s">
        <v>833</v>
      </c>
      <c r="C27" t="s">
        <v>834</v>
      </c>
      <c r="D27" t="s">
        <v>103</v>
      </c>
      <c r="E27" t="s">
        <v>126</v>
      </c>
      <c r="F27" t="s">
        <v>835</v>
      </c>
      <c r="G27" t="s">
        <v>790</v>
      </c>
      <c r="H27" t="s">
        <v>105</v>
      </c>
      <c r="I27" s="91">
        <v>67232</v>
      </c>
      <c r="J27" s="91">
        <v>1079</v>
      </c>
      <c r="K27" s="91">
        <v>0</v>
      </c>
      <c r="L27" s="91">
        <v>725.43327999999997</v>
      </c>
      <c r="M27" s="91">
        <v>0.01</v>
      </c>
      <c r="N27" s="91">
        <v>3.48</v>
      </c>
      <c r="O27" s="91">
        <v>0.46</v>
      </c>
    </row>
    <row r="28" spans="2:15">
      <c r="B28" t="s">
        <v>836</v>
      </c>
      <c r="C28" t="s">
        <v>837</v>
      </c>
      <c r="D28" t="s">
        <v>103</v>
      </c>
      <c r="E28" t="s">
        <v>126</v>
      </c>
      <c r="F28" t="s">
        <v>789</v>
      </c>
      <c r="G28" t="s">
        <v>790</v>
      </c>
      <c r="H28" t="s">
        <v>105</v>
      </c>
      <c r="I28" s="91">
        <v>2071855</v>
      </c>
      <c r="J28" s="91">
        <v>42.5</v>
      </c>
      <c r="K28" s="91">
        <v>0</v>
      </c>
      <c r="L28" s="91">
        <v>880.53837499999997</v>
      </c>
      <c r="M28" s="91">
        <v>0.02</v>
      </c>
      <c r="N28" s="91">
        <v>4.2300000000000004</v>
      </c>
      <c r="O28" s="91">
        <v>0.56000000000000005</v>
      </c>
    </row>
    <row r="29" spans="2:15">
      <c r="B29" t="s">
        <v>838</v>
      </c>
      <c r="C29" t="s">
        <v>839</v>
      </c>
      <c r="D29" t="s">
        <v>103</v>
      </c>
      <c r="E29" t="s">
        <v>126</v>
      </c>
      <c r="F29" t="s">
        <v>675</v>
      </c>
      <c r="G29" t="s">
        <v>514</v>
      </c>
      <c r="H29" t="s">
        <v>105</v>
      </c>
      <c r="I29" s="91">
        <v>46493</v>
      </c>
      <c r="J29" s="91">
        <v>2220</v>
      </c>
      <c r="K29" s="91">
        <v>0</v>
      </c>
      <c r="L29" s="91">
        <v>1032.1446000000001</v>
      </c>
      <c r="M29" s="91">
        <v>0</v>
      </c>
      <c r="N29" s="91">
        <v>4.96</v>
      </c>
      <c r="O29" s="91">
        <v>0.66</v>
      </c>
    </row>
    <row r="30" spans="2:15">
      <c r="B30" t="s">
        <v>840</v>
      </c>
      <c r="C30" t="s">
        <v>841</v>
      </c>
      <c r="D30" t="s">
        <v>103</v>
      </c>
      <c r="E30" t="s">
        <v>126</v>
      </c>
      <c r="F30" t="s">
        <v>842</v>
      </c>
      <c r="G30" t="s">
        <v>843</v>
      </c>
      <c r="H30" t="s">
        <v>105</v>
      </c>
      <c r="I30" s="91">
        <v>2002</v>
      </c>
      <c r="J30" s="91">
        <v>7920</v>
      </c>
      <c r="K30" s="91">
        <v>0</v>
      </c>
      <c r="L30" s="91">
        <v>158.55840000000001</v>
      </c>
      <c r="M30" s="91">
        <v>0</v>
      </c>
      <c r="N30" s="91">
        <v>0.76</v>
      </c>
      <c r="O30" s="91">
        <v>0.1</v>
      </c>
    </row>
    <row r="31" spans="2:15">
      <c r="B31" t="s">
        <v>844</v>
      </c>
      <c r="C31" t="s">
        <v>845</v>
      </c>
      <c r="D31" t="s">
        <v>103</v>
      </c>
      <c r="E31" t="s">
        <v>126</v>
      </c>
      <c r="F31" t="s">
        <v>846</v>
      </c>
      <c r="G31" t="s">
        <v>660</v>
      </c>
      <c r="H31" t="s">
        <v>105</v>
      </c>
      <c r="I31" s="91">
        <v>2013</v>
      </c>
      <c r="J31" s="91">
        <v>37650</v>
      </c>
      <c r="K31" s="91">
        <v>0</v>
      </c>
      <c r="L31" s="91">
        <v>757.89449999999999</v>
      </c>
      <c r="M31" s="91">
        <v>0</v>
      </c>
      <c r="N31" s="91">
        <v>3.64</v>
      </c>
      <c r="O31" s="91">
        <v>0.48</v>
      </c>
    </row>
    <row r="32" spans="2:15">
      <c r="B32" t="s">
        <v>847</v>
      </c>
      <c r="C32" t="s">
        <v>848</v>
      </c>
      <c r="D32" t="s">
        <v>103</v>
      </c>
      <c r="E32" t="s">
        <v>126</v>
      </c>
      <c r="F32" t="s">
        <v>659</v>
      </c>
      <c r="G32" t="s">
        <v>660</v>
      </c>
      <c r="H32" t="s">
        <v>105</v>
      </c>
      <c r="I32" s="91">
        <v>6707</v>
      </c>
      <c r="J32" s="91">
        <v>7999</v>
      </c>
      <c r="K32" s="91">
        <v>0</v>
      </c>
      <c r="L32" s="91">
        <v>536.49293</v>
      </c>
      <c r="M32" s="91">
        <v>0.01</v>
      </c>
      <c r="N32" s="91">
        <v>2.58</v>
      </c>
      <c r="O32" s="91">
        <v>0.34</v>
      </c>
    </row>
    <row r="33" spans="2:15">
      <c r="B33" t="s">
        <v>849</v>
      </c>
      <c r="C33" t="s">
        <v>850</v>
      </c>
      <c r="D33" t="s">
        <v>103</v>
      </c>
      <c r="E33" t="s">
        <v>126</v>
      </c>
      <c r="F33" t="s">
        <v>851</v>
      </c>
      <c r="G33" t="s">
        <v>852</v>
      </c>
      <c r="H33" t="s">
        <v>105</v>
      </c>
      <c r="I33" s="91">
        <v>1654</v>
      </c>
      <c r="J33" s="91">
        <v>10450</v>
      </c>
      <c r="K33" s="91">
        <v>0</v>
      </c>
      <c r="L33" s="91">
        <v>172.84299999999999</v>
      </c>
      <c r="M33" s="91">
        <v>0</v>
      </c>
      <c r="N33" s="91">
        <v>0.83</v>
      </c>
      <c r="O33" s="91">
        <v>0.11</v>
      </c>
    </row>
    <row r="34" spans="2:15">
      <c r="B34" t="s">
        <v>853</v>
      </c>
      <c r="C34" t="s">
        <v>854</v>
      </c>
      <c r="D34" t="s">
        <v>103</v>
      </c>
      <c r="E34" t="s">
        <v>126</v>
      </c>
      <c r="F34" t="s">
        <v>682</v>
      </c>
      <c r="G34" t="s">
        <v>683</v>
      </c>
      <c r="H34" t="s">
        <v>105</v>
      </c>
      <c r="I34" s="91">
        <v>8149</v>
      </c>
      <c r="J34" s="91">
        <v>2330</v>
      </c>
      <c r="K34" s="91">
        <v>0</v>
      </c>
      <c r="L34" s="91">
        <v>189.8717</v>
      </c>
      <c r="M34" s="91">
        <v>0</v>
      </c>
      <c r="N34" s="91">
        <v>0.91</v>
      </c>
      <c r="O34" s="91">
        <v>0.12</v>
      </c>
    </row>
    <row r="35" spans="2:15">
      <c r="B35" t="s">
        <v>855</v>
      </c>
      <c r="C35" t="s">
        <v>856</v>
      </c>
      <c r="D35" t="s">
        <v>103</v>
      </c>
      <c r="E35" t="s">
        <v>126</v>
      </c>
      <c r="F35" t="s">
        <v>410</v>
      </c>
      <c r="G35" t="s">
        <v>378</v>
      </c>
      <c r="H35" t="s">
        <v>105</v>
      </c>
      <c r="I35" s="91">
        <v>2362</v>
      </c>
      <c r="J35" s="91">
        <v>4440</v>
      </c>
      <c r="K35" s="91">
        <v>0</v>
      </c>
      <c r="L35" s="91">
        <v>104.8728</v>
      </c>
      <c r="M35" s="91">
        <v>0</v>
      </c>
      <c r="N35" s="91">
        <v>0.5</v>
      </c>
      <c r="O35" s="91">
        <v>7.0000000000000007E-2</v>
      </c>
    </row>
    <row r="36" spans="2:15">
      <c r="B36" t="s">
        <v>857</v>
      </c>
      <c r="C36" t="s">
        <v>858</v>
      </c>
      <c r="D36" t="s">
        <v>103</v>
      </c>
      <c r="E36" t="s">
        <v>126</v>
      </c>
      <c r="F36" t="s">
        <v>414</v>
      </c>
      <c r="G36" t="s">
        <v>378</v>
      </c>
      <c r="H36" t="s">
        <v>105</v>
      </c>
      <c r="I36" s="91">
        <v>6114</v>
      </c>
      <c r="J36" s="91">
        <v>1920</v>
      </c>
      <c r="K36" s="91">
        <v>0</v>
      </c>
      <c r="L36" s="91">
        <v>117.3888</v>
      </c>
      <c r="M36" s="91">
        <v>0</v>
      </c>
      <c r="N36" s="91">
        <v>0.56000000000000005</v>
      </c>
      <c r="O36" s="91">
        <v>7.0000000000000007E-2</v>
      </c>
    </row>
    <row r="37" spans="2:15">
      <c r="B37" t="s">
        <v>859</v>
      </c>
      <c r="C37" t="s">
        <v>860</v>
      </c>
      <c r="D37" t="s">
        <v>103</v>
      </c>
      <c r="E37" t="s">
        <v>126</v>
      </c>
      <c r="F37" t="s">
        <v>428</v>
      </c>
      <c r="G37" t="s">
        <v>378</v>
      </c>
      <c r="H37" t="s">
        <v>105</v>
      </c>
      <c r="I37" s="91">
        <v>2516</v>
      </c>
      <c r="J37" s="91">
        <v>15810</v>
      </c>
      <c r="K37" s="91">
        <v>0</v>
      </c>
      <c r="L37" s="91">
        <v>397.77960000000002</v>
      </c>
      <c r="M37" s="91">
        <v>0.01</v>
      </c>
      <c r="N37" s="91">
        <v>1.91</v>
      </c>
      <c r="O37" s="91">
        <v>0.25</v>
      </c>
    </row>
    <row r="38" spans="2:15">
      <c r="B38" t="s">
        <v>861</v>
      </c>
      <c r="C38" t="s">
        <v>862</v>
      </c>
      <c r="D38" t="s">
        <v>103</v>
      </c>
      <c r="E38" t="s">
        <v>126</v>
      </c>
      <c r="F38" t="s">
        <v>377</v>
      </c>
      <c r="G38" t="s">
        <v>378</v>
      </c>
      <c r="H38" t="s">
        <v>105</v>
      </c>
      <c r="I38" s="91">
        <v>5116</v>
      </c>
      <c r="J38" s="91">
        <v>18680</v>
      </c>
      <c r="K38" s="91">
        <v>0</v>
      </c>
      <c r="L38" s="91">
        <v>955.66880000000003</v>
      </c>
      <c r="M38" s="91">
        <v>0</v>
      </c>
      <c r="N38" s="91">
        <v>4.59</v>
      </c>
      <c r="O38" s="91">
        <v>0.61</v>
      </c>
    </row>
    <row r="39" spans="2:15">
      <c r="B39" t="s">
        <v>863</v>
      </c>
      <c r="C39" t="s">
        <v>864</v>
      </c>
      <c r="D39" t="s">
        <v>103</v>
      </c>
      <c r="E39" t="s">
        <v>126</v>
      </c>
      <c r="F39" t="s">
        <v>865</v>
      </c>
      <c r="G39" t="s">
        <v>128</v>
      </c>
      <c r="H39" t="s">
        <v>105</v>
      </c>
      <c r="I39" s="91">
        <v>3238</v>
      </c>
      <c r="J39" s="91">
        <v>19130</v>
      </c>
      <c r="K39" s="91">
        <v>0</v>
      </c>
      <c r="L39" s="91">
        <v>619.42939999999999</v>
      </c>
      <c r="M39" s="91">
        <v>0.01</v>
      </c>
      <c r="N39" s="91">
        <v>2.98</v>
      </c>
      <c r="O39" s="91">
        <v>0.4</v>
      </c>
    </row>
    <row r="40" spans="2:15">
      <c r="B40" t="s">
        <v>866</v>
      </c>
      <c r="C40" t="s">
        <v>867</v>
      </c>
      <c r="D40" t="s">
        <v>103</v>
      </c>
      <c r="E40" t="s">
        <v>126</v>
      </c>
      <c r="F40" t="s">
        <v>868</v>
      </c>
      <c r="G40" t="s">
        <v>132</v>
      </c>
      <c r="H40" t="s">
        <v>105</v>
      </c>
      <c r="I40" s="91">
        <v>1535</v>
      </c>
      <c r="J40" s="91">
        <v>41150</v>
      </c>
      <c r="K40" s="91">
        <v>0</v>
      </c>
      <c r="L40" s="91">
        <v>631.65250000000003</v>
      </c>
      <c r="M40" s="91">
        <v>0</v>
      </c>
      <c r="N40" s="91">
        <v>3.03</v>
      </c>
      <c r="O40" s="91">
        <v>0.4</v>
      </c>
    </row>
    <row r="41" spans="2:15">
      <c r="B41" t="s">
        <v>869</v>
      </c>
      <c r="C41" t="s">
        <v>870</v>
      </c>
      <c r="D41" t="s">
        <v>103</v>
      </c>
      <c r="E41" t="s">
        <v>126</v>
      </c>
      <c r="F41" t="s">
        <v>447</v>
      </c>
      <c r="G41" t="s">
        <v>135</v>
      </c>
      <c r="H41" t="s">
        <v>105</v>
      </c>
      <c r="I41" s="91">
        <v>129299</v>
      </c>
      <c r="J41" s="91">
        <v>418.3</v>
      </c>
      <c r="K41" s="91">
        <v>14.867940000000001</v>
      </c>
      <c r="L41" s="91">
        <v>555.72565699999996</v>
      </c>
      <c r="M41" s="91">
        <v>0</v>
      </c>
      <c r="N41" s="91">
        <v>2.67</v>
      </c>
      <c r="O41" s="91">
        <v>0.35</v>
      </c>
    </row>
    <row r="42" spans="2:15">
      <c r="B42" s="92" t="s">
        <v>871</v>
      </c>
      <c r="E42" s="16"/>
      <c r="F42" s="16"/>
      <c r="G42" s="16"/>
      <c r="I42" s="93">
        <v>235198</v>
      </c>
      <c r="K42" s="93">
        <v>4.8955500000000001</v>
      </c>
      <c r="L42" s="93">
        <v>4458.6391180000001</v>
      </c>
      <c r="N42" s="93">
        <v>21.42</v>
      </c>
      <c r="O42" s="93">
        <v>2.85</v>
      </c>
    </row>
    <row r="43" spans="2:15">
      <c r="B43" t="s">
        <v>872</v>
      </c>
      <c r="C43" t="s">
        <v>873</v>
      </c>
      <c r="D43" t="s">
        <v>103</v>
      </c>
      <c r="E43" t="s">
        <v>126</v>
      </c>
      <c r="F43" t="s">
        <v>874</v>
      </c>
      <c r="G43" t="s">
        <v>875</v>
      </c>
      <c r="H43" t="s">
        <v>105</v>
      </c>
      <c r="I43" s="91">
        <v>1760</v>
      </c>
      <c r="J43" s="91">
        <v>4196</v>
      </c>
      <c r="K43" s="91">
        <v>0</v>
      </c>
      <c r="L43" s="91">
        <v>73.849599999999995</v>
      </c>
      <c r="M43" s="91">
        <v>0.01</v>
      </c>
      <c r="N43" s="91">
        <v>0.35</v>
      </c>
      <c r="O43" s="91">
        <v>0.05</v>
      </c>
    </row>
    <row r="44" spans="2:15">
      <c r="B44" t="s">
        <v>876</v>
      </c>
      <c r="C44" t="s">
        <v>877</v>
      </c>
      <c r="D44" t="s">
        <v>103</v>
      </c>
      <c r="E44" t="s">
        <v>126</v>
      </c>
      <c r="F44" t="s">
        <v>878</v>
      </c>
      <c r="G44" t="s">
        <v>875</v>
      </c>
      <c r="H44" t="s">
        <v>105</v>
      </c>
      <c r="I44" s="91">
        <v>10245</v>
      </c>
      <c r="J44" s="91">
        <v>2362</v>
      </c>
      <c r="K44" s="91">
        <v>0</v>
      </c>
      <c r="L44" s="91">
        <v>241.98689999999999</v>
      </c>
      <c r="M44" s="91">
        <v>0.01</v>
      </c>
      <c r="N44" s="91">
        <v>1.1599999999999999</v>
      </c>
      <c r="O44" s="91">
        <v>0.15</v>
      </c>
    </row>
    <row r="45" spans="2:15">
      <c r="B45" t="s">
        <v>879</v>
      </c>
      <c r="C45" t="s">
        <v>880</v>
      </c>
      <c r="D45" t="s">
        <v>103</v>
      </c>
      <c r="E45" t="s">
        <v>126</v>
      </c>
      <c r="F45" t="s">
        <v>760</v>
      </c>
      <c r="G45" t="s">
        <v>473</v>
      </c>
      <c r="H45" t="s">
        <v>105</v>
      </c>
      <c r="I45" s="91">
        <v>9384</v>
      </c>
      <c r="J45" s="91">
        <v>2000</v>
      </c>
      <c r="K45" s="91">
        <v>0</v>
      </c>
      <c r="L45" s="91">
        <v>187.68</v>
      </c>
      <c r="M45" s="91">
        <v>0.01</v>
      </c>
      <c r="N45" s="91">
        <v>0.9</v>
      </c>
      <c r="O45" s="91">
        <v>0.12</v>
      </c>
    </row>
    <row r="46" spans="2:15">
      <c r="B46" t="s">
        <v>881</v>
      </c>
      <c r="C46" t="s">
        <v>882</v>
      </c>
      <c r="D46" t="s">
        <v>103</v>
      </c>
      <c r="E46" t="s">
        <v>126</v>
      </c>
      <c r="F46" t="s">
        <v>883</v>
      </c>
      <c r="G46" t="s">
        <v>805</v>
      </c>
      <c r="H46" t="s">
        <v>105</v>
      </c>
      <c r="I46" s="91">
        <v>698</v>
      </c>
      <c r="J46" s="91">
        <v>2245</v>
      </c>
      <c r="K46" s="91">
        <v>0</v>
      </c>
      <c r="L46" s="91">
        <v>15.6701</v>
      </c>
      <c r="M46" s="91">
        <v>0</v>
      </c>
      <c r="N46" s="91">
        <v>0.08</v>
      </c>
      <c r="O46" s="91">
        <v>0.01</v>
      </c>
    </row>
    <row r="47" spans="2:15">
      <c r="B47" t="s">
        <v>884</v>
      </c>
      <c r="C47" t="s">
        <v>885</v>
      </c>
      <c r="D47" t="s">
        <v>103</v>
      </c>
      <c r="E47" t="s">
        <v>126</v>
      </c>
      <c r="F47" t="s">
        <v>886</v>
      </c>
      <c r="G47" t="s">
        <v>565</v>
      </c>
      <c r="H47" t="s">
        <v>105</v>
      </c>
      <c r="I47" s="91">
        <v>754</v>
      </c>
      <c r="J47" s="91">
        <v>22400</v>
      </c>
      <c r="K47" s="91">
        <v>0</v>
      </c>
      <c r="L47" s="91">
        <v>168.89599999999999</v>
      </c>
      <c r="M47" s="91">
        <v>0.01</v>
      </c>
      <c r="N47" s="91">
        <v>0.81</v>
      </c>
      <c r="O47" s="91">
        <v>0.11</v>
      </c>
    </row>
    <row r="48" spans="2:15">
      <c r="B48" t="s">
        <v>887</v>
      </c>
      <c r="C48" t="s">
        <v>888</v>
      </c>
      <c r="D48" t="s">
        <v>103</v>
      </c>
      <c r="E48" t="s">
        <v>126</v>
      </c>
      <c r="F48" t="s">
        <v>889</v>
      </c>
      <c r="G48" t="s">
        <v>565</v>
      </c>
      <c r="H48" t="s">
        <v>105</v>
      </c>
      <c r="I48" s="91">
        <v>2246</v>
      </c>
      <c r="J48" s="91">
        <v>6850</v>
      </c>
      <c r="K48" s="91">
        <v>0</v>
      </c>
      <c r="L48" s="91">
        <v>153.851</v>
      </c>
      <c r="M48" s="91">
        <v>0</v>
      </c>
      <c r="N48" s="91">
        <v>0.74</v>
      </c>
      <c r="O48" s="91">
        <v>0.1</v>
      </c>
    </row>
    <row r="49" spans="2:15">
      <c r="B49" t="s">
        <v>890</v>
      </c>
      <c r="C49" t="s">
        <v>891</v>
      </c>
      <c r="D49" t="s">
        <v>103</v>
      </c>
      <c r="E49" t="s">
        <v>126</v>
      </c>
      <c r="F49" t="s">
        <v>892</v>
      </c>
      <c r="G49" t="s">
        <v>565</v>
      </c>
      <c r="H49" t="s">
        <v>105</v>
      </c>
      <c r="I49" s="91">
        <v>2191</v>
      </c>
      <c r="J49" s="91">
        <v>4128</v>
      </c>
      <c r="K49" s="91">
        <v>0</v>
      </c>
      <c r="L49" s="91">
        <v>90.444479999999999</v>
      </c>
      <c r="M49" s="91">
        <v>0</v>
      </c>
      <c r="N49" s="91">
        <v>0.43</v>
      </c>
      <c r="O49" s="91">
        <v>0.06</v>
      </c>
    </row>
    <row r="50" spans="2:15">
      <c r="B50" t="s">
        <v>893</v>
      </c>
      <c r="C50" t="s">
        <v>894</v>
      </c>
      <c r="D50" t="s">
        <v>103</v>
      </c>
      <c r="E50" t="s">
        <v>126</v>
      </c>
      <c r="F50" t="s">
        <v>895</v>
      </c>
      <c r="G50" t="s">
        <v>832</v>
      </c>
      <c r="H50" t="s">
        <v>105</v>
      </c>
      <c r="I50" s="91">
        <v>314</v>
      </c>
      <c r="J50" s="91">
        <v>89680</v>
      </c>
      <c r="K50" s="91">
        <v>2.8725499999999999</v>
      </c>
      <c r="L50" s="91">
        <v>284.46775000000002</v>
      </c>
      <c r="M50" s="91">
        <v>0.01</v>
      </c>
      <c r="N50" s="91">
        <v>1.37</v>
      </c>
      <c r="O50" s="91">
        <v>0.18</v>
      </c>
    </row>
    <row r="51" spans="2:15">
      <c r="B51" t="s">
        <v>896</v>
      </c>
      <c r="C51" t="s">
        <v>897</v>
      </c>
      <c r="D51" t="s">
        <v>103</v>
      </c>
      <c r="E51" t="s">
        <v>126</v>
      </c>
      <c r="F51" t="s">
        <v>898</v>
      </c>
      <c r="G51" t="s">
        <v>832</v>
      </c>
      <c r="H51" t="s">
        <v>105</v>
      </c>
      <c r="I51" s="91">
        <v>333</v>
      </c>
      <c r="J51" s="91">
        <v>22370</v>
      </c>
      <c r="K51" s="91">
        <v>0</v>
      </c>
      <c r="L51" s="91">
        <v>74.492099999999994</v>
      </c>
      <c r="M51" s="91">
        <v>0</v>
      </c>
      <c r="N51" s="91">
        <v>0.36</v>
      </c>
      <c r="O51" s="91">
        <v>0.05</v>
      </c>
    </row>
    <row r="52" spans="2:15">
      <c r="B52" t="s">
        <v>899</v>
      </c>
      <c r="C52" t="s">
        <v>900</v>
      </c>
      <c r="D52" t="s">
        <v>103</v>
      </c>
      <c r="E52" t="s">
        <v>126</v>
      </c>
      <c r="F52" t="s">
        <v>901</v>
      </c>
      <c r="G52" t="s">
        <v>790</v>
      </c>
      <c r="H52" t="s">
        <v>105</v>
      </c>
      <c r="I52" s="91">
        <v>6658</v>
      </c>
      <c r="J52" s="91">
        <v>2494</v>
      </c>
      <c r="K52" s="91">
        <v>0</v>
      </c>
      <c r="L52" s="91">
        <v>166.05052000000001</v>
      </c>
      <c r="M52" s="91">
        <v>0.01</v>
      </c>
      <c r="N52" s="91">
        <v>0.8</v>
      </c>
      <c r="O52" s="91">
        <v>0.11</v>
      </c>
    </row>
    <row r="53" spans="2:15">
      <c r="B53" t="s">
        <v>902</v>
      </c>
      <c r="C53" t="s">
        <v>903</v>
      </c>
      <c r="D53" t="s">
        <v>103</v>
      </c>
      <c r="E53" t="s">
        <v>126</v>
      </c>
      <c r="F53" t="s">
        <v>904</v>
      </c>
      <c r="G53" t="s">
        <v>790</v>
      </c>
      <c r="H53" t="s">
        <v>105</v>
      </c>
      <c r="I53" s="91">
        <v>69764</v>
      </c>
      <c r="J53" s="91">
        <v>271.3</v>
      </c>
      <c r="K53" s="91">
        <v>0</v>
      </c>
      <c r="L53" s="91">
        <v>189.269732</v>
      </c>
      <c r="M53" s="91">
        <v>0.01</v>
      </c>
      <c r="N53" s="91">
        <v>0.91</v>
      </c>
      <c r="O53" s="91">
        <v>0.12</v>
      </c>
    </row>
    <row r="54" spans="2:15">
      <c r="B54" t="s">
        <v>905</v>
      </c>
      <c r="C54" t="s">
        <v>906</v>
      </c>
      <c r="D54" t="s">
        <v>103</v>
      </c>
      <c r="E54" t="s">
        <v>126</v>
      </c>
      <c r="F54" t="s">
        <v>907</v>
      </c>
      <c r="G54" t="s">
        <v>908</v>
      </c>
      <c r="H54" t="s">
        <v>105</v>
      </c>
      <c r="I54" s="91">
        <v>276</v>
      </c>
      <c r="J54" s="91">
        <v>15190</v>
      </c>
      <c r="K54" s="91">
        <v>0</v>
      </c>
      <c r="L54" s="91">
        <v>41.924399999999999</v>
      </c>
      <c r="M54" s="91">
        <v>0.01</v>
      </c>
      <c r="N54" s="91">
        <v>0.2</v>
      </c>
      <c r="O54" s="91">
        <v>0.03</v>
      </c>
    </row>
    <row r="55" spans="2:15">
      <c r="B55" t="s">
        <v>909</v>
      </c>
      <c r="C55" t="s">
        <v>910</v>
      </c>
      <c r="D55" t="s">
        <v>103</v>
      </c>
      <c r="E55" t="s">
        <v>126</v>
      </c>
      <c r="F55" t="s">
        <v>911</v>
      </c>
      <c r="G55" t="s">
        <v>514</v>
      </c>
      <c r="H55" t="s">
        <v>105</v>
      </c>
      <c r="I55" s="91">
        <v>463</v>
      </c>
      <c r="J55" s="91">
        <v>18000</v>
      </c>
      <c r="K55" s="91">
        <v>0</v>
      </c>
      <c r="L55" s="91">
        <v>83.34</v>
      </c>
      <c r="M55" s="91">
        <v>0</v>
      </c>
      <c r="N55" s="91">
        <v>0.4</v>
      </c>
      <c r="O55" s="91">
        <v>0.05</v>
      </c>
    </row>
    <row r="56" spans="2:15">
      <c r="B56" t="s">
        <v>912</v>
      </c>
      <c r="C56" t="s">
        <v>913</v>
      </c>
      <c r="D56" t="s">
        <v>103</v>
      </c>
      <c r="E56" t="s">
        <v>126</v>
      </c>
      <c r="F56" t="s">
        <v>914</v>
      </c>
      <c r="G56" t="s">
        <v>843</v>
      </c>
      <c r="H56" t="s">
        <v>105</v>
      </c>
      <c r="I56" s="91">
        <v>1166</v>
      </c>
      <c r="J56" s="91">
        <v>9411</v>
      </c>
      <c r="K56" s="91">
        <v>0</v>
      </c>
      <c r="L56" s="91">
        <v>109.73226</v>
      </c>
      <c r="M56" s="91">
        <v>0</v>
      </c>
      <c r="N56" s="91">
        <v>0.53</v>
      </c>
      <c r="O56" s="91">
        <v>7.0000000000000007E-2</v>
      </c>
    </row>
    <row r="57" spans="2:15">
      <c r="B57" t="s">
        <v>915</v>
      </c>
      <c r="C57" t="s">
        <v>916</v>
      </c>
      <c r="D57" t="s">
        <v>103</v>
      </c>
      <c r="E57" t="s">
        <v>126</v>
      </c>
      <c r="F57" t="s">
        <v>917</v>
      </c>
      <c r="G57" t="s">
        <v>660</v>
      </c>
      <c r="H57" t="s">
        <v>105</v>
      </c>
      <c r="I57" s="91">
        <v>841</v>
      </c>
      <c r="J57" s="91">
        <v>9761</v>
      </c>
      <c r="K57" s="91">
        <v>0</v>
      </c>
      <c r="L57" s="91">
        <v>82.090010000000007</v>
      </c>
      <c r="M57" s="91">
        <v>0.01</v>
      </c>
      <c r="N57" s="91">
        <v>0.39</v>
      </c>
      <c r="O57" s="91">
        <v>0.05</v>
      </c>
    </row>
    <row r="58" spans="2:15">
      <c r="B58" t="s">
        <v>918</v>
      </c>
      <c r="C58" t="s">
        <v>919</v>
      </c>
      <c r="D58" t="s">
        <v>103</v>
      </c>
      <c r="E58" t="s">
        <v>126</v>
      </c>
      <c r="F58" t="s">
        <v>920</v>
      </c>
      <c r="G58" t="s">
        <v>683</v>
      </c>
      <c r="H58" t="s">
        <v>105</v>
      </c>
      <c r="I58" s="91">
        <v>547</v>
      </c>
      <c r="J58" s="91">
        <v>3981</v>
      </c>
      <c r="K58" s="91">
        <v>0</v>
      </c>
      <c r="L58" s="91">
        <v>21.776070000000001</v>
      </c>
      <c r="M58" s="91">
        <v>0</v>
      </c>
      <c r="N58" s="91">
        <v>0.1</v>
      </c>
      <c r="O58" s="91">
        <v>0.01</v>
      </c>
    </row>
    <row r="59" spans="2:15">
      <c r="B59" t="s">
        <v>921</v>
      </c>
      <c r="C59" t="s">
        <v>922</v>
      </c>
      <c r="D59" t="s">
        <v>103</v>
      </c>
      <c r="E59" t="s">
        <v>126</v>
      </c>
      <c r="F59" t="s">
        <v>923</v>
      </c>
      <c r="G59" t="s">
        <v>683</v>
      </c>
      <c r="H59" t="s">
        <v>105</v>
      </c>
      <c r="I59" s="91">
        <v>885</v>
      </c>
      <c r="J59" s="91">
        <v>10700</v>
      </c>
      <c r="K59" s="91">
        <v>0</v>
      </c>
      <c r="L59" s="91">
        <v>94.694999999999993</v>
      </c>
      <c r="M59" s="91">
        <v>0.01</v>
      </c>
      <c r="N59" s="91">
        <v>0.45</v>
      </c>
      <c r="O59" s="91">
        <v>0.06</v>
      </c>
    </row>
    <row r="60" spans="2:15">
      <c r="B60" t="s">
        <v>924</v>
      </c>
      <c r="C60" t="s">
        <v>925</v>
      </c>
      <c r="D60" t="s">
        <v>103</v>
      </c>
      <c r="E60" t="s">
        <v>126</v>
      </c>
      <c r="F60" t="s">
        <v>926</v>
      </c>
      <c r="G60" t="s">
        <v>683</v>
      </c>
      <c r="H60" t="s">
        <v>105</v>
      </c>
      <c r="I60" s="91">
        <v>450</v>
      </c>
      <c r="J60" s="91">
        <v>17200</v>
      </c>
      <c r="K60" s="91">
        <v>0</v>
      </c>
      <c r="L60" s="91">
        <v>77.400000000000006</v>
      </c>
      <c r="M60" s="91">
        <v>0</v>
      </c>
      <c r="N60" s="91">
        <v>0.37</v>
      </c>
      <c r="O60" s="91">
        <v>0.05</v>
      </c>
    </row>
    <row r="61" spans="2:15">
      <c r="B61" t="s">
        <v>927</v>
      </c>
      <c r="C61" t="s">
        <v>928</v>
      </c>
      <c r="D61" t="s">
        <v>103</v>
      </c>
      <c r="E61" t="s">
        <v>126</v>
      </c>
      <c r="F61" t="s">
        <v>929</v>
      </c>
      <c r="G61" t="s">
        <v>930</v>
      </c>
      <c r="H61" t="s">
        <v>105</v>
      </c>
      <c r="I61" s="91">
        <v>8832</v>
      </c>
      <c r="J61" s="91">
        <v>1375</v>
      </c>
      <c r="K61" s="91">
        <v>0</v>
      </c>
      <c r="L61" s="91">
        <v>121.44</v>
      </c>
      <c r="M61" s="91">
        <v>0.01</v>
      </c>
      <c r="N61" s="91">
        <v>0.57999999999999996</v>
      </c>
      <c r="O61" s="91">
        <v>0.08</v>
      </c>
    </row>
    <row r="62" spans="2:15">
      <c r="B62" t="s">
        <v>931</v>
      </c>
      <c r="C62" t="s">
        <v>932</v>
      </c>
      <c r="D62" t="s">
        <v>103</v>
      </c>
      <c r="E62" t="s">
        <v>126</v>
      </c>
      <c r="F62" t="s">
        <v>933</v>
      </c>
      <c r="G62" t="s">
        <v>930</v>
      </c>
      <c r="H62" t="s">
        <v>105</v>
      </c>
      <c r="I62" s="91">
        <v>818</v>
      </c>
      <c r="J62" s="91">
        <v>10240</v>
      </c>
      <c r="K62" s="91">
        <v>0</v>
      </c>
      <c r="L62" s="91">
        <v>83.763199999999998</v>
      </c>
      <c r="M62" s="91">
        <v>0.01</v>
      </c>
      <c r="N62" s="91">
        <v>0.4</v>
      </c>
      <c r="O62" s="91">
        <v>0.05</v>
      </c>
    </row>
    <row r="63" spans="2:15">
      <c r="B63" t="s">
        <v>934</v>
      </c>
      <c r="C63" t="s">
        <v>935</v>
      </c>
      <c r="D63" t="s">
        <v>103</v>
      </c>
      <c r="E63" t="s">
        <v>126</v>
      </c>
      <c r="F63" t="s">
        <v>936</v>
      </c>
      <c r="G63" t="s">
        <v>930</v>
      </c>
      <c r="H63" t="s">
        <v>105</v>
      </c>
      <c r="I63" s="91">
        <v>137</v>
      </c>
      <c r="J63" s="91">
        <v>33530</v>
      </c>
      <c r="K63" s="91">
        <v>0</v>
      </c>
      <c r="L63" s="91">
        <v>45.936100000000003</v>
      </c>
      <c r="M63" s="91">
        <v>0</v>
      </c>
      <c r="N63" s="91">
        <v>0.22</v>
      </c>
      <c r="O63" s="91">
        <v>0.03</v>
      </c>
    </row>
    <row r="64" spans="2:15">
      <c r="B64" t="s">
        <v>937</v>
      </c>
      <c r="C64" t="s">
        <v>938</v>
      </c>
      <c r="D64" t="s">
        <v>103</v>
      </c>
      <c r="E64" t="s">
        <v>126</v>
      </c>
      <c r="F64" t="s">
        <v>939</v>
      </c>
      <c r="G64" t="s">
        <v>930</v>
      </c>
      <c r="H64" t="s">
        <v>105</v>
      </c>
      <c r="I64" s="91">
        <v>11582</v>
      </c>
      <c r="J64" s="91">
        <v>1281</v>
      </c>
      <c r="K64" s="91">
        <v>0</v>
      </c>
      <c r="L64" s="91">
        <v>148.36542</v>
      </c>
      <c r="M64" s="91">
        <v>0</v>
      </c>
      <c r="N64" s="91">
        <v>0.71</v>
      </c>
      <c r="O64" s="91">
        <v>0.09</v>
      </c>
    </row>
    <row r="65" spans="2:15">
      <c r="B65" t="s">
        <v>940</v>
      </c>
      <c r="C65" t="s">
        <v>941</v>
      </c>
      <c r="D65" t="s">
        <v>103</v>
      </c>
      <c r="E65" t="s">
        <v>126</v>
      </c>
      <c r="F65" t="s">
        <v>424</v>
      </c>
      <c r="G65" t="s">
        <v>378</v>
      </c>
      <c r="H65" t="s">
        <v>105</v>
      </c>
      <c r="I65" s="91">
        <v>202</v>
      </c>
      <c r="J65" s="91">
        <v>169200</v>
      </c>
      <c r="K65" s="91">
        <v>0</v>
      </c>
      <c r="L65" s="91">
        <v>341.78399999999999</v>
      </c>
      <c r="M65" s="91">
        <v>0.01</v>
      </c>
      <c r="N65" s="91">
        <v>1.64</v>
      </c>
      <c r="O65" s="91">
        <v>0.22</v>
      </c>
    </row>
    <row r="66" spans="2:15">
      <c r="B66" t="s">
        <v>942</v>
      </c>
      <c r="C66" t="s">
        <v>943</v>
      </c>
      <c r="D66" t="s">
        <v>103</v>
      </c>
      <c r="E66" t="s">
        <v>126</v>
      </c>
      <c r="F66" t="s">
        <v>944</v>
      </c>
      <c r="G66" t="s">
        <v>378</v>
      </c>
      <c r="H66" t="s">
        <v>105</v>
      </c>
      <c r="I66" s="91">
        <v>788</v>
      </c>
      <c r="J66" s="91">
        <v>5843</v>
      </c>
      <c r="K66" s="91">
        <v>0</v>
      </c>
      <c r="L66" s="91">
        <v>46.042839999999998</v>
      </c>
      <c r="M66" s="91">
        <v>0</v>
      </c>
      <c r="N66" s="91">
        <v>0.22</v>
      </c>
      <c r="O66" s="91">
        <v>0.03</v>
      </c>
    </row>
    <row r="67" spans="2:15">
      <c r="B67" t="s">
        <v>945</v>
      </c>
      <c r="C67" t="s">
        <v>946</v>
      </c>
      <c r="D67" t="s">
        <v>103</v>
      </c>
      <c r="E67" t="s">
        <v>126</v>
      </c>
      <c r="F67" t="s">
        <v>541</v>
      </c>
      <c r="G67" t="s">
        <v>378</v>
      </c>
      <c r="H67" t="s">
        <v>105</v>
      </c>
      <c r="I67" s="91">
        <v>176</v>
      </c>
      <c r="J67" s="91">
        <v>42890</v>
      </c>
      <c r="K67" s="91">
        <v>0</v>
      </c>
      <c r="L67" s="91">
        <v>75.486400000000003</v>
      </c>
      <c r="M67" s="91">
        <v>0</v>
      </c>
      <c r="N67" s="91">
        <v>0.36</v>
      </c>
      <c r="O67" s="91">
        <v>0.05</v>
      </c>
    </row>
    <row r="68" spans="2:15">
      <c r="B68" t="s">
        <v>947</v>
      </c>
      <c r="C68" t="s">
        <v>948</v>
      </c>
      <c r="D68" t="s">
        <v>103</v>
      </c>
      <c r="E68" t="s">
        <v>126</v>
      </c>
      <c r="F68" t="s">
        <v>437</v>
      </c>
      <c r="G68" t="s">
        <v>378</v>
      </c>
      <c r="H68" t="s">
        <v>105</v>
      </c>
      <c r="I68" s="91">
        <v>9178</v>
      </c>
      <c r="J68" s="91">
        <v>1478</v>
      </c>
      <c r="K68" s="91">
        <v>0</v>
      </c>
      <c r="L68" s="91">
        <v>135.65083999999999</v>
      </c>
      <c r="M68" s="91">
        <v>0.01</v>
      </c>
      <c r="N68" s="91">
        <v>0.65</v>
      </c>
      <c r="O68" s="91">
        <v>0.09</v>
      </c>
    </row>
    <row r="69" spans="2:15">
      <c r="B69" t="s">
        <v>949</v>
      </c>
      <c r="C69" t="s">
        <v>950</v>
      </c>
      <c r="D69" t="s">
        <v>103</v>
      </c>
      <c r="E69" t="s">
        <v>126</v>
      </c>
      <c r="F69" t="s">
        <v>951</v>
      </c>
      <c r="G69" t="s">
        <v>378</v>
      </c>
      <c r="H69" t="s">
        <v>105</v>
      </c>
      <c r="I69" s="91">
        <v>24517</v>
      </c>
      <c r="J69" s="91">
        <v>747</v>
      </c>
      <c r="K69" s="91">
        <v>0</v>
      </c>
      <c r="L69" s="91">
        <v>183.14198999999999</v>
      </c>
      <c r="M69" s="91">
        <v>0.01</v>
      </c>
      <c r="N69" s="91">
        <v>0.88</v>
      </c>
      <c r="O69" s="91">
        <v>0.12</v>
      </c>
    </row>
    <row r="70" spans="2:15">
      <c r="B70" t="s">
        <v>952</v>
      </c>
      <c r="C70" t="s">
        <v>953</v>
      </c>
      <c r="D70" t="s">
        <v>103</v>
      </c>
      <c r="E70" t="s">
        <v>126</v>
      </c>
      <c r="F70" t="s">
        <v>954</v>
      </c>
      <c r="G70" t="s">
        <v>955</v>
      </c>
      <c r="H70" t="s">
        <v>105</v>
      </c>
      <c r="I70" s="91">
        <v>22278</v>
      </c>
      <c r="J70" s="91">
        <v>402.7</v>
      </c>
      <c r="K70" s="91">
        <v>0</v>
      </c>
      <c r="L70" s="91">
        <v>89.713505999999995</v>
      </c>
      <c r="M70" s="91">
        <v>0.01</v>
      </c>
      <c r="N70" s="91">
        <v>0.43</v>
      </c>
      <c r="O70" s="91">
        <v>0.06</v>
      </c>
    </row>
    <row r="71" spans="2:15">
      <c r="B71" t="s">
        <v>956</v>
      </c>
      <c r="C71" t="s">
        <v>957</v>
      </c>
      <c r="D71" t="s">
        <v>103</v>
      </c>
      <c r="E71" t="s">
        <v>126</v>
      </c>
      <c r="F71" t="s">
        <v>958</v>
      </c>
      <c r="G71" t="s">
        <v>128</v>
      </c>
      <c r="H71" t="s">
        <v>105</v>
      </c>
      <c r="I71" s="91">
        <v>10727</v>
      </c>
      <c r="J71" s="91">
        <v>190</v>
      </c>
      <c r="K71" s="91">
        <v>0</v>
      </c>
      <c r="L71" s="91">
        <v>20.3813</v>
      </c>
      <c r="M71" s="91">
        <v>0</v>
      </c>
      <c r="N71" s="91">
        <v>0.1</v>
      </c>
      <c r="O71" s="91">
        <v>0.01</v>
      </c>
    </row>
    <row r="72" spans="2:15">
      <c r="B72" t="s">
        <v>959</v>
      </c>
      <c r="C72" t="s">
        <v>960</v>
      </c>
      <c r="D72" t="s">
        <v>103</v>
      </c>
      <c r="E72" t="s">
        <v>126</v>
      </c>
      <c r="F72" t="s">
        <v>961</v>
      </c>
      <c r="G72" t="s">
        <v>128</v>
      </c>
      <c r="H72" t="s">
        <v>105</v>
      </c>
      <c r="I72" s="91">
        <v>14855</v>
      </c>
      <c r="J72" s="91">
        <v>419.2</v>
      </c>
      <c r="K72" s="91">
        <v>0</v>
      </c>
      <c r="L72" s="91">
        <v>62.27216</v>
      </c>
      <c r="M72" s="91">
        <v>0</v>
      </c>
      <c r="N72" s="91">
        <v>0.3</v>
      </c>
      <c r="O72" s="91">
        <v>0.04</v>
      </c>
    </row>
    <row r="73" spans="2:15">
      <c r="B73" t="s">
        <v>962</v>
      </c>
      <c r="C73" t="s">
        <v>963</v>
      </c>
      <c r="D73" t="s">
        <v>103</v>
      </c>
      <c r="E73" t="s">
        <v>126</v>
      </c>
      <c r="F73" t="s">
        <v>964</v>
      </c>
      <c r="G73" t="s">
        <v>965</v>
      </c>
      <c r="H73" t="s">
        <v>105</v>
      </c>
      <c r="I73" s="91">
        <v>402</v>
      </c>
      <c r="J73" s="91">
        <v>14600</v>
      </c>
      <c r="K73" s="91">
        <v>0</v>
      </c>
      <c r="L73" s="91">
        <v>58.692</v>
      </c>
      <c r="M73" s="91">
        <v>0.01</v>
      </c>
      <c r="N73" s="91">
        <v>0.28000000000000003</v>
      </c>
      <c r="O73" s="91">
        <v>0.04</v>
      </c>
    </row>
    <row r="74" spans="2:15">
      <c r="B74" t="s">
        <v>966</v>
      </c>
      <c r="C74" t="s">
        <v>967</v>
      </c>
      <c r="D74" t="s">
        <v>103</v>
      </c>
      <c r="E74" t="s">
        <v>126</v>
      </c>
      <c r="F74" t="s">
        <v>968</v>
      </c>
      <c r="G74" t="s">
        <v>965</v>
      </c>
      <c r="H74" t="s">
        <v>105</v>
      </c>
      <c r="I74" s="91">
        <v>2023</v>
      </c>
      <c r="J74" s="91">
        <v>9054</v>
      </c>
      <c r="K74" s="91">
        <v>2.0230000000000001</v>
      </c>
      <c r="L74" s="91">
        <v>185.18541999999999</v>
      </c>
      <c r="M74" s="91">
        <v>0.01</v>
      </c>
      <c r="N74" s="91">
        <v>0.89</v>
      </c>
      <c r="O74" s="91">
        <v>0.12</v>
      </c>
    </row>
    <row r="75" spans="2:15">
      <c r="B75" t="s">
        <v>969</v>
      </c>
      <c r="C75" t="s">
        <v>970</v>
      </c>
      <c r="D75" t="s">
        <v>103</v>
      </c>
      <c r="E75" t="s">
        <v>126</v>
      </c>
      <c r="F75" t="s">
        <v>971</v>
      </c>
      <c r="G75" t="s">
        <v>965</v>
      </c>
      <c r="H75" t="s">
        <v>105</v>
      </c>
      <c r="I75" s="91">
        <v>5741</v>
      </c>
      <c r="J75" s="91">
        <v>4355</v>
      </c>
      <c r="K75" s="91">
        <v>0</v>
      </c>
      <c r="L75" s="91">
        <v>250.02054999999999</v>
      </c>
      <c r="M75" s="91">
        <v>0.01</v>
      </c>
      <c r="N75" s="91">
        <v>1.2</v>
      </c>
      <c r="O75" s="91">
        <v>0.16</v>
      </c>
    </row>
    <row r="76" spans="2:15">
      <c r="B76" t="s">
        <v>972</v>
      </c>
      <c r="C76" t="s">
        <v>973</v>
      </c>
      <c r="D76" t="s">
        <v>103</v>
      </c>
      <c r="E76" t="s">
        <v>126</v>
      </c>
      <c r="F76" t="s">
        <v>974</v>
      </c>
      <c r="G76" t="s">
        <v>130</v>
      </c>
      <c r="H76" t="s">
        <v>105</v>
      </c>
      <c r="I76" s="91">
        <v>625</v>
      </c>
      <c r="J76" s="91">
        <v>19400</v>
      </c>
      <c r="K76" s="91">
        <v>0</v>
      </c>
      <c r="L76" s="91">
        <v>121.25</v>
      </c>
      <c r="M76" s="91">
        <v>0.01</v>
      </c>
      <c r="N76" s="91">
        <v>0.57999999999999996</v>
      </c>
      <c r="O76" s="91">
        <v>0.08</v>
      </c>
    </row>
    <row r="77" spans="2:15">
      <c r="B77" t="s">
        <v>975</v>
      </c>
      <c r="C77" t="s">
        <v>976</v>
      </c>
      <c r="D77" t="s">
        <v>103</v>
      </c>
      <c r="E77" t="s">
        <v>126</v>
      </c>
      <c r="F77" t="s">
        <v>977</v>
      </c>
      <c r="G77" t="s">
        <v>132</v>
      </c>
      <c r="H77" t="s">
        <v>105</v>
      </c>
      <c r="I77" s="91">
        <v>2165</v>
      </c>
      <c r="J77" s="91">
        <v>4299</v>
      </c>
      <c r="K77" s="91">
        <v>0</v>
      </c>
      <c r="L77" s="91">
        <v>93.073350000000005</v>
      </c>
      <c r="M77" s="91">
        <v>0</v>
      </c>
      <c r="N77" s="91">
        <v>0.45</v>
      </c>
      <c r="O77" s="91">
        <v>0.06</v>
      </c>
    </row>
    <row r="78" spans="2:15">
      <c r="B78" t="s">
        <v>978</v>
      </c>
      <c r="C78" t="s">
        <v>979</v>
      </c>
      <c r="D78" t="s">
        <v>103</v>
      </c>
      <c r="E78" t="s">
        <v>126</v>
      </c>
      <c r="F78" t="s">
        <v>747</v>
      </c>
      <c r="G78" t="s">
        <v>135</v>
      </c>
      <c r="H78" t="s">
        <v>105</v>
      </c>
      <c r="I78" s="91">
        <v>6831</v>
      </c>
      <c r="J78" s="91">
        <v>1912</v>
      </c>
      <c r="K78" s="91">
        <v>0</v>
      </c>
      <c r="L78" s="91">
        <v>130.60872000000001</v>
      </c>
      <c r="M78" s="91">
        <v>0</v>
      </c>
      <c r="N78" s="91">
        <v>0.63</v>
      </c>
      <c r="O78" s="91">
        <v>0.08</v>
      </c>
    </row>
    <row r="79" spans="2:15">
      <c r="B79" t="s">
        <v>980</v>
      </c>
      <c r="C79" t="s">
        <v>981</v>
      </c>
      <c r="D79" t="s">
        <v>103</v>
      </c>
      <c r="E79" t="s">
        <v>126</v>
      </c>
      <c r="F79" t="s">
        <v>595</v>
      </c>
      <c r="G79" t="s">
        <v>135</v>
      </c>
      <c r="H79" t="s">
        <v>105</v>
      </c>
      <c r="I79" s="91">
        <v>4346</v>
      </c>
      <c r="J79" s="91">
        <v>2490</v>
      </c>
      <c r="K79" s="91">
        <v>0</v>
      </c>
      <c r="L79" s="91">
        <v>108.2154</v>
      </c>
      <c r="M79" s="91">
        <v>0</v>
      </c>
      <c r="N79" s="91">
        <v>0.52</v>
      </c>
      <c r="O79" s="91">
        <v>7.0000000000000007E-2</v>
      </c>
    </row>
    <row r="80" spans="2:15">
      <c r="B80" s="92" t="s">
        <v>982</v>
      </c>
      <c r="E80" s="16"/>
      <c r="F80" s="16"/>
      <c r="G80" s="16"/>
      <c r="I80" s="93">
        <v>27940</v>
      </c>
      <c r="K80" s="93">
        <v>0</v>
      </c>
      <c r="L80" s="93">
        <v>198.87428499999999</v>
      </c>
      <c r="N80" s="93">
        <v>0.96</v>
      </c>
      <c r="O80" s="93">
        <v>0.13</v>
      </c>
    </row>
    <row r="81" spans="2:15">
      <c r="B81" t="s">
        <v>983</v>
      </c>
      <c r="C81" t="s">
        <v>984</v>
      </c>
      <c r="D81" t="s">
        <v>103</v>
      </c>
      <c r="E81" t="s">
        <v>126</v>
      </c>
      <c r="F81" t="s">
        <v>985</v>
      </c>
      <c r="G81" t="s">
        <v>104</v>
      </c>
      <c r="H81" t="s">
        <v>105</v>
      </c>
      <c r="I81" s="91">
        <v>255</v>
      </c>
      <c r="J81" s="91">
        <v>10350</v>
      </c>
      <c r="K81" s="91">
        <v>0</v>
      </c>
      <c r="L81" s="91">
        <v>26.392499999999998</v>
      </c>
      <c r="M81" s="91">
        <v>0</v>
      </c>
      <c r="N81" s="91">
        <v>0.13</v>
      </c>
      <c r="O81" s="91">
        <v>0.02</v>
      </c>
    </row>
    <row r="82" spans="2:15">
      <c r="B82" t="s">
        <v>986</v>
      </c>
      <c r="C82" t="s">
        <v>987</v>
      </c>
      <c r="D82" t="s">
        <v>103</v>
      </c>
      <c r="E82" t="s">
        <v>126</v>
      </c>
      <c r="F82" t="s">
        <v>988</v>
      </c>
      <c r="G82" t="s">
        <v>473</v>
      </c>
      <c r="H82" t="s">
        <v>105</v>
      </c>
      <c r="I82" s="91">
        <v>1439</v>
      </c>
      <c r="J82" s="91">
        <v>1088</v>
      </c>
      <c r="K82" s="91">
        <v>0</v>
      </c>
      <c r="L82" s="91">
        <v>15.656319999999999</v>
      </c>
      <c r="M82" s="91">
        <v>0.01</v>
      </c>
      <c r="N82" s="91">
        <v>0.08</v>
      </c>
      <c r="O82" s="91">
        <v>0.01</v>
      </c>
    </row>
    <row r="83" spans="2:15">
      <c r="B83" t="s">
        <v>989</v>
      </c>
      <c r="C83" t="s">
        <v>990</v>
      </c>
      <c r="D83" t="s">
        <v>103</v>
      </c>
      <c r="E83" t="s">
        <v>126</v>
      </c>
      <c r="F83" t="s">
        <v>991</v>
      </c>
      <c r="G83" t="s">
        <v>473</v>
      </c>
      <c r="H83" t="s">
        <v>105</v>
      </c>
      <c r="I83" s="91">
        <v>1587</v>
      </c>
      <c r="J83" s="91">
        <v>1117</v>
      </c>
      <c r="K83" s="91">
        <v>0</v>
      </c>
      <c r="L83" s="91">
        <v>17.726790000000001</v>
      </c>
      <c r="M83" s="91">
        <v>0.01</v>
      </c>
      <c r="N83" s="91">
        <v>0.09</v>
      </c>
      <c r="O83" s="91">
        <v>0.01</v>
      </c>
    </row>
    <row r="84" spans="2:15">
      <c r="B84" t="s">
        <v>992</v>
      </c>
      <c r="C84" t="s">
        <v>993</v>
      </c>
      <c r="D84" t="s">
        <v>103</v>
      </c>
      <c r="E84" t="s">
        <v>126</v>
      </c>
      <c r="F84" t="s">
        <v>994</v>
      </c>
      <c r="G84" t="s">
        <v>805</v>
      </c>
      <c r="H84" t="s">
        <v>105</v>
      </c>
      <c r="I84" s="91">
        <v>1825</v>
      </c>
      <c r="J84" s="91">
        <v>292.8</v>
      </c>
      <c r="K84" s="91">
        <v>0</v>
      </c>
      <c r="L84" s="91">
        <v>5.3436000000000003</v>
      </c>
      <c r="M84" s="91">
        <v>0</v>
      </c>
      <c r="N84" s="91">
        <v>0.03</v>
      </c>
      <c r="O84" s="91">
        <v>0</v>
      </c>
    </row>
    <row r="85" spans="2:15">
      <c r="B85" t="s">
        <v>995</v>
      </c>
      <c r="C85" t="s">
        <v>996</v>
      </c>
      <c r="D85" t="s">
        <v>103</v>
      </c>
      <c r="E85" t="s">
        <v>126</v>
      </c>
      <c r="F85" t="s">
        <v>997</v>
      </c>
      <c r="G85" t="s">
        <v>687</v>
      </c>
      <c r="H85" t="s">
        <v>105</v>
      </c>
      <c r="I85" s="91">
        <v>2072</v>
      </c>
      <c r="J85" s="91">
        <v>843.4</v>
      </c>
      <c r="K85" s="91">
        <v>0</v>
      </c>
      <c r="L85" s="91">
        <v>17.475248000000001</v>
      </c>
      <c r="M85" s="91">
        <v>0</v>
      </c>
      <c r="N85" s="91">
        <v>0.08</v>
      </c>
      <c r="O85" s="91">
        <v>0.01</v>
      </c>
    </row>
    <row r="86" spans="2:15">
      <c r="B86" t="s">
        <v>998</v>
      </c>
      <c r="C86" t="s">
        <v>999</v>
      </c>
      <c r="D86" t="s">
        <v>103</v>
      </c>
      <c r="E86" t="s">
        <v>126</v>
      </c>
      <c r="F86" t="s">
        <v>1000</v>
      </c>
      <c r="G86" t="s">
        <v>832</v>
      </c>
      <c r="H86" t="s">
        <v>105</v>
      </c>
      <c r="I86" s="91">
        <v>1226</v>
      </c>
      <c r="J86" s="91">
        <v>2552</v>
      </c>
      <c r="K86" s="91">
        <v>0</v>
      </c>
      <c r="L86" s="91">
        <v>31.287520000000001</v>
      </c>
      <c r="M86" s="91">
        <v>0</v>
      </c>
      <c r="N86" s="91">
        <v>0.15</v>
      </c>
      <c r="O86" s="91">
        <v>0.02</v>
      </c>
    </row>
    <row r="87" spans="2:15">
      <c r="B87" t="s">
        <v>1001</v>
      </c>
      <c r="C87" t="s">
        <v>1002</v>
      </c>
      <c r="D87" t="s">
        <v>103</v>
      </c>
      <c r="E87" t="s">
        <v>126</v>
      </c>
      <c r="F87" t="s">
        <v>1003</v>
      </c>
      <c r="G87" t="s">
        <v>514</v>
      </c>
      <c r="H87" t="s">
        <v>105</v>
      </c>
      <c r="I87" s="91">
        <v>1183</v>
      </c>
      <c r="J87" s="91">
        <v>2357</v>
      </c>
      <c r="K87" s="91">
        <v>0</v>
      </c>
      <c r="L87" s="91">
        <v>27.883310000000002</v>
      </c>
      <c r="M87" s="91">
        <v>0</v>
      </c>
      <c r="N87" s="91">
        <v>0.13</v>
      </c>
      <c r="O87" s="91">
        <v>0.02</v>
      </c>
    </row>
    <row r="88" spans="2:15">
      <c r="B88" t="s">
        <v>1004</v>
      </c>
      <c r="C88" t="s">
        <v>1005</v>
      </c>
      <c r="D88" t="s">
        <v>103</v>
      </c>
      <c r="E88" t="s">
        <v>126</v>
      </c>
      <c r="F88" t="s">
        <v>1006</v>
      </c>
      <c r="G88" t="s">
        <v>514</v>
      </c>
      <c r="H88" t="s">
        <v>105</v>
      </c>
      <c r="I88" s="91">
        <v>2695</v>
      </c>
      <c r="J88" s="91">
        <v>567.5</v>
      </c>
      <c r="K88" s="91">
        <v>0</v>
      </c>
      <c r="L88" s="91">
        <v>15.294124999999999</v>
      </c>
      <c r="M88" s="91">
        <v>0</v>
      </c>
      <c r="N88" s="91">
        <v>7.0000000000000007E-2</v>
      </c>
      <c r="O88" s="91">
        <v>0.01</v>
      </c>
    </row>
    <row r="89" spans="2:15">
      <c r="B89" t="s">
        <v>1007</v>
      </c>
      <c r="C89" t="s">
        <v>1008</v>
      </c>
      <c r="D89" t="s">
        <v>103</v>
      </c>
      <c r="E89" t="s">
        <v>126</v>
      </c>
      <c r="F89" t="s">
        <v>1009</v>
      </c>
      <c r="G89" t="s">
        <v>130</v>
      </c>
      <c r="H89" t="s">
        <v>105</v>
      </c>
      <c r="I89" s="91">
        <v>4088</v>
      </c>
      <c r="J89" s="91">
        <v>546.6</v>
      </c>
      <c r="K89" s="91">
        <v>0</v>
      </c>
      <c r="L89" s="91">
        <v>22.345008</v>
      </c>
      <c r="M89" s="91">
        <v>0.01</v>
      </c>
      <c r="N89" s="91">
        <v>0.11</v>
      </c>
      <c r="O89" s="91">
        <v>0.01</v>
      </c>
    </row>
    <row r="90" spans="2:15">
      <c r="B90" t="s">
        <v>1010</v>
      </c>
      <c r="C90" t="s">
        <v>1011</v>
      </c>
      <c r="D90" t="s">
        <v>103</v>
      </c>
      <c r="E90" t="s">
        <v>126</v>
      </c>
      <c r="F90" t="s">
        <v>1012</v>
      </c>
      <c r="G90" t="s">
        <v>130</v>
      </c>
      <c r="H90" t="s">
        <v>105</v>
      </c>
      <c r="I90" s="91">
        <v>208</v>
      </c>
      <c r="J90" s="91">
        <v>1977</v>
      </c>
      <c r="K90" s="91">
        <v>0</v>
      </c>
      <c r="L90" s="91">
        <v>4.1121600000000003</v>
      </c>
      <c r="M90" s="91">
        <v>0</v>
      </c>
      <c r="N90" s="91">
        <v>0.02</v>
      </c>
      <c r="O90" s="91">
        <v>0</v>
      </c>
    </row>
    <row r="91" spans="2:15">
      <c r="B91" t="s">
        <v>1013</v>
      </c>
      <c r="C91" t="s">
        <v>1014</v>
      </c>
      <c r="D91" t="s">
        <v>103</v>
      </c>
      <c r="E91" t="s">
        <v>126</v>
      </c>
      <c r="F91" t="s">
        <v>1015</v>
      </c>
      <c r="G91" t="s">
        <v>130</v>
      </c>
      <c r="H91" t="s">
        <v>105</v>
      </c>
      <c r="I91" s="91">
        <v>11359</v>
      </c>
      <c r="J91" s="91">
        <v>134.6</v>
      </c>
      <c r="K91" s="91">
        <v>0</v>
      </c>
      <c r="L91" s="91">
        <v>15.289213999999999</v>
      </c>
      <c r="M91" s="91">
        <v>0</v>
      </c>
      <c r="N91" s="91">
        <v>7.0000000000000007E-2</v>
      </c>
      <c r="O91" s="91">
        <v>0.01</v>
      </c>
    </row>
    <row r="92" spans="2:15">
      <c r="B92" t="s">
        <v>1016</v>
      </c>
      <c r="C92" t="s">
        <v>1017</v>
      </c>
      <c r="D92" t="s">
        <v>103</v>
      </c>
      <c r="E92" t="s">
        <v>126</v>
      </c>
      <c r="F92" t="s">
        <v>1018</v>
      </c>
      <c r="G92" t="s">
        <v>132</v>
      </c>
      <c r="H92" t="s">
        <v>105</v>
      </c>
      <c r="I92" s="91">
        <v>3</v>
      </c>
      <c r="J92" s="91">
        <v>2283</v>
      </c>
      <c r="K92" s="91">
        <v>0</v>
      </c>
      <c r="L92" s="91">
        <v>6.8489999999999995E-2</v>
      </c>
      <c r="M92" s="91">
        <v>0</v>
      </c>
      <c r="N92" s="91">
        <v>0</v>
      </c>
      <c r="O92" s="91">
        <v>0</v>
      </c>
    </row>
    <row r="93" spans="2:15">
      <c r="B93" s="92" t="s">
        <v>1019</v>
      </c>
      <c r="E93" s="16"/>
      <c r="F93" s="16"/>
      <c r="G93" s="16"/>
      <c r="I93" s="93">
        <v>0</v>
      </c>
      <c r="K93" s="93">
        <v>0</v>
      </c>
      <c r="L93" s="93">
        <v>0</v>
      </c>
      <c r="N93" s="93">
        <v>0</v>
      </c>
      <c r="O93" s="93">
        <v>0</v>
      </c>
    </row>
    <row r="94" spans="2:15">
      <c r="B94" t="s">
        <v>237</v>
      </c>
      <c r="C94" t="s">
        <v>237</v>
      </c>
      <c r="E94" s="16"/>
      <c r="F94" s="16"/>
      <c r="G94" t="s">
        <v>237</v>
      </c>
      <c r="H94" t="s">
        <v>237</v>
      </c>
      <c r="I94" s="91">
        <v>0</v>
      </c>
      <c r="J94" s="91">
        <v>0</v>
      </c>
      <c r="L94" s="91">
        <v>0</v>
      </c>
      <c r="M94" s="91">
        <v>0</v>
      </c>
      <c r="N94" s="91">
        <v>0</v>
      </c>
      <c r="O94" s="91">
        <v>0</v>
      </c>
    </row>
    <row r="95" spans="2:15">
      <c r="B95" s="92" t="s">
        <v>243</v>
      </c>
      <c r="E95" s="16"/>
      <c r="F95" s="16"/>
      <c r="G95" s="16"/>
      <c r="I95" s="93">
        <v>9126</v>
      </c>
      <c r="K95" s="93">
        <v>0</v>
      </c>
      <c r="L95" s="93">
        <v>806.80194186000006</v>
      </c>
      <c r="N95" s="93">
        <v>3.88</v>
      </c>
      <c r="O95" s="93">
        <v>0.52</v>
      </c>
    </row>
    <row r="96" spans="2:15">
      <c r="B96" s="92" t="s">
        <v>338</v>
      </c>
      <c r="E96" s="16"/>
      <c r="F96" s="16"/>
      <c r="G96" s="16"/>
      <c r="I96" s="93">
        <v>5786</v>
      </c>
      <c r="K96" s="93">
        <v>0</v>
      </c>
      <c r="L96" s="93">
        <v>627.19708218000005</v>
      </c>
      <c r="N96" s="93">
        <v>3.01</v>
      </c>
      <c r="O96" s="93">
        <v>0.4</v>
      </c>
    </row>
    <row r="97" spans="2:15">
      <c r="B97" t="s">
        <v>1020</v>
      </c>
      <c r="C97" t="s">
        <v>1021</v>
      </c>
      <c r="D97" t="s">
        <v>1022</v>
      </c>
      <c r="E97" t="s">
        <v>1023</v>
      </c>
      <c r="F97" t="s">
        <v>851</v>
      </c>
      <c r="G97" t="s">
        <v>1024</v>
      </c>
      <c r="H97" t="s">
        <v>109</v>
      </c>
      <c r="I97" s="91">
        <v>163</v>
      </c>
      <c r="J97" s="91">
        <v>5825</v>
      </c>
      <c r="K97" s="91">
        <v>0</v>
      </c>
      <c r="L97" s="91">
        <v>34.171605249999999</v>
      </c>
      <c r="M97" s="91">
        <v>0</v>
      </c>
      <c r="N97" s="91">
        <v>0.16</v>
      </c>
      <c r="O97" s="91">
        <v>0.02</v>
      </c>
    </row>
    <row r="98" spans="2:15">
      <c r="B98" t="s">
        <v>1025</v>
      </c>
      <c r="C98" t="s">
        <v>1026</v>
      </c>
      <c r="D98" t="s">
        <v>1022</v>
      </c>
      <c r="E98" t="s">
        <v>1023</v>
      </c>
      <c r="F98" t="s">
        <v>1027</v>
      </c>
      <c r="G98" t="s">
        <v>1028</v>
      </c>
      <c r="H98" t="s">
        <v>109</v>
      </c>
      <c r="I98" s="91">
        <v>1691</v>
      </c>
      <c r="J98" s="91">
        <v>640</v>
      </c>
      <c r="K98" s="91">
        <v>0</v>
      </c>
      <c r="L98" s="91">
        <v>38.949817600000003</v>
      </c>
      <c r="M98" s="91">
        <v>0.01</v>
      </c>
      <c r="N98" s="91">
        <v>0.19</v>
      </c>
      <c r="O98" s="91">
        <v>0.02</v>
      </c>
    </row>
    <row r="99" spans="2:15">
      <c r="B99" t="s">
        <v>1029</v>
      </c>
      <c r="C99" t="s">
        <v>1030</v>
      </c>
      <c r="D99" t="s">
        <v>1022</v>
      </c>
      <c r="E99" t="s">
        <v>1023</v>
      </c>
      <c r="F99" t="s">
        <v>1031</v>
      </c>
      <c r="G99" t="s">
        <v>1028</v>
      </c>
      <c r="H99" t="s">
        <v>109</v>
      </c>
      <c r="I99" s="91">
        <v>453</v>
      </c>
      <c r="J99" s="91">
        <v>525</v>
      </c>
      <c r="K99" s="91">
        <v>0</v>
      </c>
      <c r="L99" s="91">
        <v>8.5593217500000005</v>
      </c>
      <c r="M99" s="91">
        <v>0</v>
      </c>
      <c r="N99" s="91">
        <v>0.04</v>
      </c>
      <c r="O99" s="91">
        <v>0.01</v>
      </c>
    </row>
    <row r="100" spans="2:15">
      <c r="B100" t="s">
        <v>1032</v>
      </c>
      <c r="C100" t="s">
        <v>1033</v>
      </c>
      <c r="D100" t="s">
        <v>1034</v>
      </c>
      <c r="E100" t="s">
        <v>1023</v>
      </c>
      <c r="F100" t="s">
        <v>804</v>
      </c>
      <c r="G100" t="s">
        <v>1028</v>
      </c>
      <c r="H100" t="s">
        <v>109</v>
      </c>
      <c r="I100" s="91">
        <v>690</v>
      </c>
      <c r="J100" s="91">
        <v>2124</v>
      </c>
      <c r="K100" s="91">
        <v>0</v>
      </c>
      <c r="L100" s="91">
        <v>52.745504400000002</v>
      </c>
      <c r="M100" s="91">
        <v>0</v>
      </c>
      <c r="N100" s="91">
        <v>0.25</v>
      </c>
      <c r="O100" s="91">
        <v>0.03</v>
      </c>
    </row>
    <row r="101" spans="2:15">
      <c r="B101" t="s">
        <v>1035</v>
      </c>
      <c r="C101" t="s">
        <v>1036</v>
      </c>
      <c r="D101" t="s">
        <v>1022</v>
      </c>
      <c r="E101" t="s">
        <v>1023</v>
      </c>
      <c r="F101" t="s">
        <v>842</v>
      </c>
      <c r="G101" t="s">
        <v>1037</v>
      </c>
      <c r="H101" t="s">
        <v>109</v>
      </c>
      <c r="I101" s="91">
        <v>61</v>
      </c>
      <c r="J101" s="91">
        <v>2209</v>
      </c>
      <c r="K101" s="91">
        <v>0</v>
      </c>
      <c r="L101" s="91">
        <v>4.8496165099999997</v>
      </c>
      <c r="M101" s="91">
        <v>0</v>
      </c>
      <c r="N101" s="91">
        <v>0.02</v>
      </c>
      <c r="O101" s="91">
        <v>0</v>
      </c>
    </row>
    <row r="102" spans="2:15">
      <c r="B102" t="s">
        <v>1038</v>
      </c>
      <c r="C102" t="s">
        <v>1039</v>
      </c>
      <c r="D102" t="s">
        <v>1022</v>
      </c>
      <c r="E102" t="s">
        <v>1023</v>
      </c>
      <c r="F102" t="s">
        <v>1040</v>
      </c>
      <c r="G102" t="s">
        <v>1037</v>
      </c>
      <c r="H102" t="s">
        <v>109</v>
      </c>
      <c r="I102" s="91">
        <v>151</v>
      </c>
      <c r="J102" s="91">
        <v>7280</v>
      </c>
      <c r="K102" s="91">
        <v>0</v>
      </c>
      <c r="L102" s="91">
        <v>39.563087199999998</v>
      </c>
      <c r="M102" s="91">
        <v>0</v>
      </c>
      <c r="N102" s="91">
        <v>0.19</v>
      </c>
      <c r="O102" s="91">
        <v>0.03</v>
      </c>
    </row>
    <row r="103" spans="2:15">
      <c r="B103" t="s">
        <v>1041</v>
      </c>
      <c r="C103" t="s">
        <v>1042</v>
      </c>
      <c r="D103" t="s">
        <v>1022</v>
      </c>
      <c r="E103" t="s">
        <v>1023</v>
      </c>
      <c r="F103" t="s">
        <v>914</v>
      </c>
      <c r="G103" t="s">
        <v>1037</v>
      </c>
      <c r="H103" t="s">
        <v>109</v>
      </c>
      <c r="I103" s="91">
        <v>316</v>
      </c>
      <c r="J103" s="91">
        <v>2626</v>
      </c>
      <c r="K103" s="91">
        <v>0</v>
      </c>
      <c r="L103" s="91">
        <v>29.865077840000001</v>
      </c>
      <c r="M103" s="91">
        <v>0</v>
      </c>
      <c r="N103" s="91">
        <v>0.14000000000000001</v>
      </c>
      <c r="O103" s="91">
        <v>0.02</v>
      </c>
    </row>
    <row r="104" spans="2:15">
      <c r="B104" t="s">
        <v>1043</v>
      </c>
      <c r="C104" t="s">
        <v>1044</v>
      </c>
      <c r="D104" t="s">
        <v>1022</v>
      </c>
      <c r="E104" t="s">
        <v>1023</v>
      </c>
      <c r="F104" t="s">
        <v>1045</v>
      </c>
      <c r="G104" t="s">
        <v>1046</v>
      </c>
      <c r="H104" t="s">
        <v>109</v>
      </c>
      <c r="I104" s="91">
        <v>381</v>
      </c>
      <c r="J104" s="91">
        <v>6597</v>
      </c>
      <c r="K104" s="91">
        <v>0</v>
      </c>
      <c r="L104" s="91">
        <v>90.459317429999999</v>
      </c>
      <c r="M104" s="91">
        <v>0</v>
      </c>
      <c r="N104" s="91">
        <v>0.43</v>
      </c>
      <c r="O104" s="91">
        <v>0.06</v>
      </c>
    </row>
    <row r="105" spans="2:15">
      <c r="B105" t="s">
        <v>1047</v>
      </c>
      <c r="C105" t="s">
        <v>1048</v>
      </c>
      <c r="D105" t="s">
        <v>1022</v>
      </c>
      <c r="E105" t="s">
        <v>1023</v>
      </c>
      <c r="F105" t="s">
        <v>1049</v>
      </c>
      <c r="G105" t="s">
        <v>1046</v>
      </c>
      <c r="H105" t="s">
        <v>109</v>
      </c>
      <c r="I105" s="91">
        <v>134</v>
      </c>
      <c r="J105" s="91">
        <v>11900</v>
      </c>
      <c r="K105" s="91">
        <v>0</v>
      </c>
      <c r="L105" s="91">
        <v>57.389654</v>
      </c>
      <c r="M105" s="91">
        <v>0</v>
      </c>
      <c r="N105" s="91">
        <v>0.28000000000000003</v>
      </c>
      <c r="O105" s="91">
        <v>0.04</v>
      </c>
    </row>
    <row r="106" spans="2:15">
      <c r="B106" t="s">
        <v>1050</v>
      </c>
      <c r="C106" t="s">
        <v>1051</v>
      </c>
      <c r="D106" t="s">
        <v>1022</v>
      </c>
      <c r="E106" t="s">
        <v>1023</v>
      </c>
      <c r="F106" t="s">
        <v>1052</v>
      </c>
      <c r="G106" t="s">
        <v>1046</v>
      </c>
      <c r="H106" t="s">
        <v>109</v>
      </c>
      <c r="I106" s="91">
        <v>270</v>
      </c>
      <c r="J106" s="91">
        <v>11811</v>
      </c>
      <c r="K106" s="91">
        <v>0</v>
      </c>
      <c r="L106" s="91">
        <v>114.77103030000001</v>
      </c>
      <c r="M106" s="91">
        <v>0</v>
      </c>
      <c r="N106" s="91">
        <v>0.55000000000000004</v>
      </c>
      <c r="O106" s="91">
        <v>7.0000000000000007E-2</v>
      </c>
    </row>
    <row r="107" spans="2:15">
      <c r="B107" t="s">
        <v>1053</v>
      </c>
      <c r="C107" t="s">
        <v>1054</v>
      </c>
      <c r="D107" t="s">
        <v>1022</v>
      </c>
      <c r="E107" t="s">
        <v>1023</v>
      </c>
      <c r="F107" t="s">
        <v>1055</v>
      </c>
      <c r="G107" t="s">
        <v>1056</v>
      </c>
      <c r="H107" t="s">
        <v>109</v>
      </c>
      <c r="I107" s="91">
        <v>710</v>
      </c>
      <c r="J107" s="91">
        <v>2170</v>
      </c>
      <c r="K107" s="91">
        <v>0</v>
      </c>
      <c r="L107" s="91">
        <v>55.449793</v>
      </c>
      <c r="M107" s="91">
        <v>0</v>
      </c>
      <c r="N107" s="91">
        <v>0.27</v>
      </c>
      <c r="O107" s="91">
        <v>0.04</v>
      </c>
    </row>
    <row r="108" spans="2:15">
      <c r="B108" t="s">
        <v>1057</v>
      </c>
      <c r="C108" t="s">
        <v>1058</v>
      </c>
      <c r="D108" t="s">
        <v>1022</v>
      </c>
      <c r="E108" t="s">
        <v>1023</v>
      </c>
      <c r="F108" t="s">
        <v>1059</v>
      </c>
      <c r="G108" t="s">
        <v>1056</v>
      </c>
      <c r="H108" t="s">
        <v>109</v>
      </c>
      <c r="I108" s="91">
        <v>119</v>
      </c>
      <c r="J108" s="91">
        <v>3405</v>
      </c>
      <c r="K108" s="91">
        <v>0</v>
      </c>
      <c r="L108" s="91">
        <v>14.58296805</v>
      </c>
      <c r="M108" s="91">
        <v>0</v>
      </c>
      <c r="N108" s="91">
        <v>7.0000000000000007E-2</v>
      </c>
      <c r="O108" s="91">
        <v>0.01</v>
      </c>
    </row>
    <row r="109" spans="2:15">
      <c r="B109" t="s">
        <v>1060</v>
      </c>
      <c r="C109" t="s">
        <v>1058</v>
      </c>
      <c r="D109" t="s">
        <v>1022</v>
      </c>
      <c r="E109" t="s">
        <v>1023</v>
      </c>
      <c r="F109" t="s">
        <v>1059</v>
      </c>
      <c r="G109" t="s">
        <v>1056</v>
      </c>
      <c r="H109" t="s">
        <v>109</v>
      </c>
      <c r="I109" s="91">
        <v>213</v>
      </c>
      <c r="J109" s="91">
        <v>3455</v>
      </c>
      <c r="K109" s="91">
        <v>0</v>
      </c>
      <c r="L109" s="91">
        <v>26.485580850000002</v>
      </c>
      <c r="M109" s="91">
        <v>0</v>
      </c>
      <c r="N109" s="91">
        <v>0.13</v>
      </c>
      <c r="O109" s="91">
        <v>0.02</v>
      </c>
    </row>
    <row r="110" spans="2:15">
      <c r="B110" t="s">
        <v>1061</v>
      </c>
      <c r="C110" t="s">
        <v>1062</v>
      </c>
      <c r="D110" t="s">
        <v>1022</v>
      </c>
      <c r="E110" t="s">
        <v>1023</v>
      </c>
      <c r="F110" t="s">
        <v>1063</v>
      </c>
      <c r="G110" t="s">
        <v>1064</v>
      </c>
      <c r="H110" t="s">
        <v>109</v>
      </c>
      <c r="I110" s="91">
        <v>434</v>
      </c>
      <c r="J110" s="91">
        <v>3800</v>
      </c>
      <c r="K110" s="91">
        <v>0</v>
      </c>
      <c r="L110" s="91">
        <v>59.354708000000002</v>
      </c>
      <c r="M110" s="91">
        <v>0</v>
      </c>
      <c r="N110" s="91">
        <v>0.28999999999999998</v>
      </c>
      <c r="O110" s="91">
        <v>0.04</v>
      </c>
    </row>
    <row r="111" spans="2:15">
      <c r="B111" s="92" t="s">
        <v>339</v>
      </c>
      <c r="E111" s="16"/>
      <c r="F111" s="16"/>
      <c r="G111" s="16"/>
      <c r="I111" s="93">
        <v>3340</v>
      </c>
      <c r="K111" s="93">
        <v>0</v>
      </c>
      <c r="L111" s="93">
        <v>179.60485968</v>
      </c>
      <c r="N111" s="93">
        <v>0.86</v>
      </c>
      <c r="O111" s="93">
        <v>0.11</v>
      </c>
    </row>
    <row r="112" spans="2:15">
      <c r="B112" t="s">
        <v>1065</v>
      </c>
      <c r="C112" t="s">
        <v>1066</v>
      </c>
      <c r="D112" t="s">
        <v>1022</v>
      </c>
      <c r="E112" t="s">
        <v>1023</v>
      </c>
      <c r="F112" t="s">
        <v>1067</v>
      </c>
      <c r="G112" t="s">
        <v>1068</v>
      </c>
      <c r="H112" t="s">
        <v>116</v>
      </c>
      <c r="I112" s="91">
        <v>2096</v>
      </c>
      <c r="J112" s="91">
        <v>594</v>
      </c>
      <c r="K112" s="91">
        <v>0</v>
      </c>
      <c r="L112" s="91">
        <v>58.814933760000002</v>
      </c>
      <c r="M112" s="91">
        <v>0</v>
      </c>
      <c r="N112" s="91">
        <v>0.28000000000000003</v>
      </c>
      <c r="O112" s="91">
        <v>0.04</v>
      </c>
    </row>
    <row r="113" spans="2:15">
      <c r="B113" t="s">
        <v>1069</v>
      </c>
      <c r="C113" t="s">
        <v>1070</v>
      </c>
      <c r="D113" t="s">
        <v>1022</v>
      </c>
      <c r="E113" t="s">
        <v>1023</v>
      </c>
      <c r="F113" t="s">
        <v>1071</v>
      </c>
      <c r="G113" t="s">
        <v>1028</v>
      </c>
      <c r="H113" t="s">
        <v>109</v>
      </c>
      <c r="I113" s="91">
        <v>681</v>
      </c>
      <c r="J113" s="91">
        <v>3707</v>
      </c>
      <c r="K113" s="91">
        <v>0</v>
      </c>
      <c r="L113" s="91">
        <v>90.85556733</v>
      </c>
      <c r="M113" s="91">
        <v>0</v>
      </c>
      <c r="N113" s="91">
        <v>0.44</v>
      </c>
      <c r="O113" s="91">
        <v>0.06</v>
      </c>
    </row>
    <row r="114" spans="2:15">
      <c r="B114" t="s">
        <v>1072</v>
      </c>
      <c r="C114" t="s">
        <v>1073</v>
      </c>
      <c r="D114" t="s">
        <v>1022</v>
      </c>
      <c r="E114" t="s">
        <v>1023</v>
      </c>
      <c r="F114" t="s">
        <v>1074</v>
      </c>
      <c r="G114" t="s">
        <v>1046</v>
      </c>
      <c r="H114" t="s">
        <v>109</v>
      </c>
      <c r="I114" s="91">
        <v>25</v>
      </c>
      <c r="J114" s="91">
        <v>7295</v>
      </c>
      <c r="K114" s="91">
        <v>0</v>
      </c>
      <c r="L114" s="91">
        <v>6.5636762500000003</v>
      </c>
      <c r="M114" s="91">
        <v>0</v>
      </c>
      <c r="N114" s="91">
        <v>0.03</v>
      </c>
      <c r="O114" s="91">
        <v>0</v>
      </c>
    </row>
    <row r="115" spans="2:15">
      <c r="B115" t="s">
        <v>1075</v>
      </c>
      <c r="C115" t="s">
        <v>1076</v>
      </c>
      <c r="D115" t="s">
        <v>1022</v>
      </c>
      <c r="E115" t="s">
        <v>1023</v>
      </c>
      <c r="F115" t="s">
        <v>977</v>
      </c>
      <c r="G115" t="s">
        <v>1046</v>
      </c>
      <c r="H115" t="s">
        <v>109</v>
      </c>
      <c r="I115" s="91">
        <v>538</v>
      </c>
      <c r="J115" s="91">
        <v>1207</v>
      </c>
      <c r="K115" s="91">
        <v>0</v>
      </c>
      <c r="L115" s="91">
        <v>23.370682339999998</v>
      </c>
      <c r="M115" s="91">
        <v>0</v>
      </c>
      <c r="N115" s="91">
        <v>0.11</v>
      </c>
      <c r="O115" s="91">
        <v>0.01</v>
      </c>
    </row>
    <row r="116" spans="2:15">
      <c r="B116" t="s">
        <v>245</v>
      </c>
      <c r="E116" s="16"/>
      <c r="F116" s="16"/>
      <c r="G116" s="16"/>
    </row>
    <row r="117" spans="2:15">
      <c r="B117" t="s">
        <v>332</v>
      </c>
      <c r="E117" s="16"/>
      <c r="F117" s="16"/>
      <c r="G117" s="16"/>
    </row>
    <row r="118" spans="2:15">
      <c r="B118" t="s">
        <v>333</v>
      </c>
      <c r="E118" s="16"/>
      <c r="F118" s="16"/>
      <c r="G118" s="16"/>
    </row>
    <row r="119" spans="2:15">
      <c r="B119" t="s">
        <v>334</v>
      </c>
      <c r="E119" s="16"/>
      <c r="F119" s="16"/>
      <c r="G119" s="16"/>
    </row>
    <row r="120" spans="2:15">
      <c r="B120" t="s">
        <v>335</v>
      </c>
      <c r="E120" s="16"/>
      <c r="F120" s="16"/>
      <c r="G120" s="16"/>
    </row>
    <row r="121" spans="2:15"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1430</v>
      </c>
    </row>
    <row r="3" spans="2:63" s="1" customFormat="1">
      <c r="B3" s="2" t="s">
        <v>2</v>
      </c>
      <c r="C3" s="26" t="s">
        <v>1431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1655008</v>
      </c>
      <c r="I11" s="7"/>
      <c r="J11" s="90">
        <v>70.264610959999999</v>
      </c>
      <c r="K11" s="90">
        <v>68544.073807031993</v>
      </c>
      <c r="L11" s="7"/>
      <c r="M11" s="90">
        <v>100</v>
      </c>
      <c r="N11" s="90">
        <v>43.77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1370555</v>
      </c>
      <c r="J12" s="93">
        <v>0</v>
      </c>
      <c r="K12" s="93">
        <v>12080.762060200001</v>
      </c>
      <c r="M12" s="93">
        <v>17.62</v>
      </c>
      <c r="N12" s="93">
        <v>7.71</v>
      </c>
    </row>
    <row r="13" spans="2:63">
      <c r="B13" s="92" t="s">
        <v>1077</v>
      </c>
      <c r="D13" s="16"/>
      <c r="E13" s="16"/>
      <c r="F13" s="16"/>
      <c r="G13" s="16"/>
      <c r="H13" s="93">
        <v>18445</v>
      </c>
      <c r="J13" s="93">
        <v>0</v>
      </c>
      <c r="K13" s="93">
        <v>760.35828000000004</v>
      </c>
      <c r="M13" s="93">
        <v>1.1100000000000001</v>
      </c>
      <c r="N13" s="93">
        <v>0.49</v>
      </c>
    </row>
    <row r="14" spans="2:63">
      <c r="B14" t="s">
        <v>1078</v>
      </c>
      <c r="C14" t="s">
        <v>1079</v>
      </c>
      <c r="D14" t="s">
        <v>103</v>
      </c>
      <c r="E14" t="s">
        <v>1080</v>
      </c>
      <c r="F14" t="s">
        <v>131</v>
      </c>
      <c r="G14" t="s">
        <v>105</v>
      </c>
      <c r="H14" s="91">
        <v>2094</v>
      </c>
      <c r="I14" s="91">
        <v>1479</v>
      </c>
      <c r="J14" s="91">
        <v>0</v>
      </c>
      <c r="K14" s="91">
        <v>30.97026</v>
      </c>
      <c r="L14" s="91">
        <v>0</v>
      </c>
      <c r="M14" s="91">
        <v>0.05</v>
      </c>
      <c r="N14" s="91">
        <v>0.02</v>
      </c>
    </row>
    <row r="15" spans="2:63">
      <c r="B15" t="s">
        <v>1081</v>
      </c>
      <c r="C15" t="s">
        <v>1082</v>
      </c>
      <c r="D15" t="s">
        <v>103</v>
      </c>
      <c r="E15" t="s">
        <v>1083</v>
      </c>
      <c r="F15" t="s">
        <v>131</v>
      </c>
      <c r="G15" t="s">
        <v>105</v>
      </c>
      <c r="H15" s="91">
        <v>1244</v>
      </c>
      <c r="I15" s="91">
        <v>1473</v>
      </c>
      <c r="J15" s="91">
        <v>0</v>
      </c>
      <c r="K15" s="91">
        <v>18.324120000000001</v>
      </c>
      <c r="L15" s="91">
        <v>0</v>
      </c>
      <c r="M15" s="91">
        <v>0.03</v>
      </c>
      <c r="N15" s="91">
        <v>0.01</v>
      </c>
    </row>
    <row r="16" spans="2:63">
      <c r="B16" t="s">
        <v>1084</v>
      </c>
      <c r="C16" t="s">
        <v>1085</v>
      </c>
      <c r="D16" t="s">
        <v>103</v>
      </c>
      <c r="E16" t="s">
        <v>1086</v>
      </c>
      <c r="F16" t="s">
        <v>131</v>
      </c>
      <c r="G16" t="s">
        <v>105</v>
      </c>
      <c r="H16" s="91">
        <v>11430</v>
      </c>
      <c r="I16" s="91">
        <v>1474</v>
      </c>
      <c r="J16" s="91">
        <v>0</v>
      </c>
      <c r="K16" s="91">
        <v>168.47819999999999</v>
      </c>
      <c r="L16" s="91">
        <v>0.01</v>
      </c>
      <c r="M16" s="91">
        <v>0.25</v>
      </c>
      <c r="N16" s="91">
        <v>0.11</v>
      </c>
    </row>
    <row r="17" spans="2:14">
      <c r="B17" t="s">
        <v>1087</v>
      </c>
      <c r="C17" t="s">
        <v>1088</v>
      </c>
      <c r="D17" t="s">
        <v>103</v>
      </c>
      <c r="E17" t="s">
        <v>1089</v>
      </c>
      <c r="F17" t="s">
        <v>131</v>
      </c>
      <c r="G17" t="s">
        <v>105</v>
      </c>
      <c r="H17" s="91">
        <v>2536</v>
      </c>
      <c r="I17" s="91">
        <v>14750</v>
      </c>
      <c r="J17" s="91">
        <v>0</v>
      </c>
      <c r="K17" s="91">
        <v>374.06</v>
      </c>
      <c r="L17" s="91">
        <v>0</v>
      </c>
      <c r="M17" s="91">
        <v>0.55000000000000004</v>
      </c>
      <c r="N17" s="91">
        <v>0.24</v>
      </c>
    </row>
    <row r="18" spans="2:14">
      <c r="B18" t="s">
        <v>1090</v>
      </c>
      <c r="C18" t="s">
        <v>1091</v>
      </c>
      <c r="D18" t="s">
        <v>103</v>
      </c>
      <c r="E18" t="s">
        <v>1092</v>
      </c>
      <c r="F18" t="s">
        <v>131</v>
      </c>
      <c r="G18" t="s">
        <v>105</v>
      </c>
      <c r="H18" s="91">
        <v>1141</v>
      </c>
      <c r="I18" s="91">
        <v>14770</v>
      </c>
      <c r="J18" s="91">
        <v>0</v>
      </c>
      <c r="K18" s="91">
        <v>168.5257</v>
      </c>
      <c r="L18" s="91">
        <v>0</v>
      </c>
      <c r="M18" s="91">
        <v>0.25</v>
      </c>
      <c r="N18" s="91">
        <v>0.11</v>
      </c>
    </row>
    <row r="19" spans="2:14">
      <c r="B19" s="92" t="s">
        <v>1093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1094</v>
      </c>
      <c r="D21" s="16"/>
      <c r="E21" s="16"/>
      <c r="F21" s="16"/>
      <c r="G21" s="16"/>
      <c r="H21" s="93">
        <v>1352110</v>
      </c>
      <c r="J21" s="93">
        <v>0</v>
      </c>
      <c r="K21" s="93">
        <v>11320.4037802</v>
      </c>
      <c r="M21" s="93">
        <v>16.52</v>
      </c>
      <c r="N21" s="93">
        <v>7.23</v>
      </c>
    </row>
    <row r="22" spans="2:14">
      <c r="B22" t="s">
        <v>1095</v>
      </c>
      <c r="C22" t="s">
        <v>1096</v>
      </c>
      <c r="D22" t="s">
        <v>103</v>
      </c>
      <c r="E22" t="s">
        <v>1097</v>
      </c>
      <c r="F22" t="s">
        <v>126</v>
      </c>
      <c r="G22" t="s">
        <v>105</v>
      </c>
      <c r="H22" s="91">
        <v>25600</v>
      </c>
      <c r="I22" s="91">
        <v>3264.35</v>
      </c>
      <c r="J22" s="91">
        <v>0</v>
      </c>
      <c r="K22" s="91">
        <v>835.67359999999996</v>
      </c>
      <c r="L22" s="91">
        <v>0.04</v>
      </c>
      <c r="M22" s="91">
        <v>1.22</v>
      </c>
      <c r="N22" s="91">
        <v>0.53</v>
      </c>
    </row>
    <row r="23" spans="2:14">
      <c r="B23" t="s">
        <v>1098</v>
      </c>
      <c r="C23" t="s">
        <v>1099</v>
      </c>
      <c r="D23" t="s">
        <v>103</v>
      </c>
      <c r="E23" t="s">
        <v>1100</v>
      </c>
      <c r="F23" t="s">
        <v>126</v>
      </c>
      <c r="G23" t="s">
        <v>105</v>
      </c>
      <c r="H23" s="91">
        <v>45349</v>
      </c>
      <c r="I23" s="91">
        <v>3294.48</v>
      </c>
      <c r="J23" s="91">
        <v>0</v>
      </c>
      <c r="K23" s="91">
        <v>1494.0137351999999</v>
      </c>
      <c r="L23" s="91">
        <v>0.03</v>
      </c>
      <c r="M23" s="91">
        <v>2.1800000000000002</v>
      </c>
      <c r="N23" s="91">
        <v>0.95</v>
      </c>
    </row>
    <row r="24" spans="2:14">
      <c r="B24" t="s">
        <v>1101</v>
      </c>
      <c r="C24" t="s">
        <v>1102</v>
      </c>
      <c r="D24" t="s">
        <v>103</v>
      </c>
      <c r="E24" t="s">
        <v>1080</v>
      </c>
      <c r="F24" t="s">
        <v>131</v>
      </c>
      <c r="G24" t="s">
        <v>105</v>
      </c>
      <c r="H24" s="91">
        <v>28000</v>
      </c>
      <c r="I24" s="91">
        <v>340.71</v>
      </c>
      <c r="J24" s="91">
        <v>0</v>
      </c>
      <c r="K24" s="91">
        <v>95.398799999999994</v>
      </c>
      <c r="L24" s="91">
        <v>0.01</v>
      </c>
      <c r="M24" s="91">
        <v>0.14000000000000001</v>
      </c>
      <c r="N24" s="91">
        <v>0.06</v>
      </c>
    </row>
    <row r="25" spans="2:14">
      <c r="B25" t="s">
        <v>1103</v>
      </c>
      <c r="C25" t="s">
        <v>1104</v>
      </c>
      <c r="D25" t="s">
        <v>103</v>
      </c>
      <c r="E25" t="s">
        <v>1080</v>
      </c>
      <c r="F25" t="s">
        <v>131</v>
      </c>
      <c r="G25" t="s">
        <v>105</v>
      </c>
      <c r="H25" s="91">
        <v>510905</v>
      </c>
      <c r="I25" s="91">
        <v>329.11</v>
      </c>
      <c r="J25" s="91">
        <v>0</v>
      </c>
      <c r="K25" s="91">
        <v>1681.4394454999999</v>
      </c>
      <c r="L25" s="91">
        <v>0.17</v>
      </c>
      <c r="M25" s="91">
        <v>2.4500000000000002</v>
      </c>
      <c r="N25" s="91">
        <v>1.07</v>
      </c>
    </row>
    <row r="26" spans="2:14">
      <c r="B26" t="s">
        <v>1105</v>
      </c>
      <c r="C26" t="s">
        <v>1106</v>
      </c>
      <c r="D26" t="s">
        <v>103</v>
      </c>
      <c r="E26" t="s">
        <v>1080</v>
      </c>
      <c r="F26" t="s">
        <v>131</v>
      </c>
      <c r="G26" t="s">
        <v>105</v>
      </c>
      <c r="H26" s="91">
        <v>24934</v>
      </c>
      <c r="I26" s="91">
        <v>316.91000000000003</v>
      </c>
      <c r="J26" s="91">
        <v>0</v>
      </c>
      <c r="K26" s="91">
        <v>79.018339400000002</v>
      </c>
      <c r="L26" s="91">
        <v>0.02</v>
      </c>
      <c r="M26" s="91">
        <v>0.12</v>
      </c>
      <c r="N26" s="91">
        <v>0.05</v>
      </c>
    </row>
    <row r="27" spans="2:14">
      <c r="B27" t="s">
        <v>1107</v>
      </c>
      <c r="C27" t="s">
        <v>1108</v>
      </c>
      <c r="D27" t="s">
        <v>103</v>
      </c>
      <c r="E27" t="s">
        <v>1080</v>
      </c>
      <c r="F27" t="s">
        <v>131</v>
      </c>
      <c r="G27" t="s">
        <v>105</v>
      </c>
      <c r="H27" s="91">
        <v>36700</v>
      </c>
      <c r="I27" s="91">
        <v>364.31</v>
      </c>
      <c r="J27" s="91">
        <v>0</v>
      </c>
      <c r="K27" s="91">
        <v>133.70177000000001</v>
      </c>
      <c r="L27" s="91">
        <v>0.02</v>
      </c>
      <c r="M27" s="91">
        <v>0.2</v>
      </c>
      <c r="N27" s="91">
        <v>0.09</v>
      </c>
    </row>
    <row r="28" spans="2:14">
      <c r="B28" t="s">
        <v>1109</v>
      </c>
      <c r="C28" t="s">
        <v>1110</v>
      </c>
      <c r="D28" t="s">
        <v>103</v>
      </c>
      <c r="E28" t="s">
        <v>1083</v>
      </c>
      <c r="F28" t="s">
        <v>131</v>
      </c>
      <c r="G28" t="s">
        <v>105</v>
      </c>
      <c r="H28" s="91">
        <v>140716</v>
      </c>
      <c r="I28" s="91">
        <v>360.78</v>
      </c>
      <c r="J28" s="91">
        <v>0</v>
      </c>
      <c r="K28" s="91">
        <v>507.67518480000001</v>
      </c>
      <c r="L28" s="91">
        <v>0.09</v>
      </c>
      <c r="M28" s="91">
        <v>0.74</v>
      </c>
      <c r="N28" s="91">
        <v>0.32</v>
      </c>
    </row>
    <row r="29" spans="2:14">
      <c r="B29" t="s">
        <v>1111</v>
      </c>
      <c r="C29" t="s">
        <v>1112</v>
      </c>
      <c r="D29" t="s">
        <v>103</v>
      </c>
      <c r="E29" t="s">
        <v>1097</v>
      </c>
      <c r="F29" t="s">
        <v>131</v>
      </c>
      <c r="G29" t="s">
        <v>105</v>
      </c>
      <c r="H29" s="91">
        <v>11000</v>
      </c>
      <c r="I29" s="91">
        <v>336.93</v>
      </c>
      <c r="J29" s="91">
        <v>0</v>
      </c>
      <c r="K29" s="91">
        <v>37.0623</v>
      </c>
      <c r="L29" s="91">
        <v>0</v>
      </c>
      <c r="M29" s="91">
        <v>0.05</v>
      </c>
      <c r="N29" s="91">
        <v>0.02</v>
      </c>
    </row>
    <row r="30" spans="2:14">
      <c r="B30" t="s">
        <v>1113</v>
      </c>
      <c r="C30" t="s">
        <v>1114</v>
      </c>
      <c r="D30" t="s">
        <v>103</v>
      </c>
      <c r="E30" t="s">
        <v>1097</v>
      </c>
      <c r="F30" t="s">
        <v>131</v>
      </c>
      <c r="G30" t="s">
        <v>105</v>
      </c>
      <c r="H30" s="91">
        <v>324050</v>
      </c>
      <c r="I30" s="91">
        <v>361.75</v>
      </c>
      <c r="J30" s="91">
        <v>0</v>
      </c>
      <c r="K30" s="91">
        <v>1172.250875</v>
      </c>
      <c r="L30" s="91">
        <v>0.03</v>
      </c>
      <c r="M30" s="91">
        <v>1.71</v>
      </c>
      <c r="N30" s="91">
        <v>0.75</v>
      </c>
    </row>
    <row r="31" spans="2:14">
      <c r="B31" t="s">
        <v>1115</v>
      </c>
      <c r="C31" t="s">
        <v>1116</v>
      </c>
      <c r="D31" t="s">
        <v>103</v>
      </c>
      <c r="E31" t="s">
        <v>1097</v>
      </c>
      <c r="F31" t="s">
        <v>131</v>
      </c>
      <c r="G31" t="s">
        <v>105</v>
      </c>
      <c r="H31" s="91">
        <v>27244</v>
      </c>
      <c r="I31" s="91">
        <v>3372.23</v>
      </c>
      <c r="J31" s="91">
        <v>0</v>
      </c>
      <c r="K31" s="91">
        <v>918.7303412</v>
      </c>
      <c r="L31" s="91">
        <v>0.09</v>
      </c>
      <c r="M31" s="91">
        <v>1.34</v>
      </c>
      <c r="N31" s="91">
        <v>0.59</v>
      </c>
    </row>
    <row r="32" spans="2:14">
      <c r="B32" t="s">
        <v>1117</v>
      </c>
      <c r="C32" t="s">
        <v>1118</v>
      </c>
      <c r="D32" t="s">
        <v>103</v>
      </c>
      <c r="E32" t="s">
        <v>1089</v>
      </c>
      <c r="F32" t="s">
        <v>131</v>
      </c>
      <c r="G32" t="s">
        <v>105</v>
      </c>
      <c r="H32" s="91">
        <v>52179</v>
      </c>
      <c r="I32" s="91">
        <v>3281.64</v>
      </c>
      <c r="J32" s="91">
        <v>0</v>
      </c>
      <c r="K32" s="91">
        <v>1712.3269356000001</v>
      </c>
      <c r="L32" s="91">
        <v>0.04</v>
      </c>
      <c r="M32" s="91">
        <v>2.5</v>
      </c>
      <c r="N32" s="91">
        <v>1.0900000000000001</v>
      </c>
    </row>
    <row r="33" spans="2:14">
      <c r="B33" t="s">
        <v>1119</v>
      </c>
      <c r="C33" t="s">
        <v>1120</v>
      </c>
      <c r="D33" t="s">
        <v>103</v>
      </c>
      <c r="E33" t="s">
        <v>1089</v>
      </c>
      <c r="F33" t="s">
        <v>131</v>
      </c>
      <c r="G33" t="s">
        <v>105</v>
      </c>
      <c r="H33" s="91">
        <v>57793</v>
      </c>
      <c r="I33" s="91">
        <v>3632.95</v>
      </c>
      <c r="J33" s="91">
        <v>0</v>
      </c>
      <c r="K33" s="91">
        <v>2099.5907935</v>
      </c>
      <c r="L33" s="91">
        <v>0.25</v>
      </c>
      <c r="M33" s="91">
        <v>3.06</v>
      </c>
      <c r="N33" s="91">
        <v>1.34</v>
      </c>
    </row>
    <row r="34" spans="2:14">
      <c r="B34" t="s">
        <v>1121</v>
      </c>
      <c r="C34" t="s">
        <v>1122</v>
      </c>
      <c r="D34" t="s">
        <v>103</v>
      </c>
      <c r="E34" t="s">
        <v>1123</v>
      </c>
      <c r="F34" t="s">
        <v>131</v>
      </c>
      <c r="G34" t="s">
        <v>105</v>
      </c>
      <c r="H34" s="91">
        <v>57420</v>
      </c>
      <c r="I34" s="91">
        <v>338.06</v>
      </c>
      <c r="J34" s="91">
        <v>0</v>
      </c>
      <c r="K34" s="91">
        <v>194.11405199999999</v>
      </c>
      <c r="L34" s="91">
        <v>0</v>
      </c>
      <c r="M34" s="91">
        <v>0.28000000000000003</v>
      </c>
      <c r="N34" s="91">
        <v>0.12</v>
      </c>
    </row>
    <row r="35" spans="2:14">
      <c r="B35" t="s">
        <v>1124</v>
      </c>
      <c r="C35" t="s">
        <v>1125</v>
      </c>
      <c r="D35" t="s">
        <v>103</v>
      </c>
      <c r="E35" t="s">
        <v>1126</v>
      </c>
      <c r="F35" t="s">
        <v>131</v>
      </c>
      <c r="G35" t="s">
        <v>105</v>
      </c>
      <c r="H35" s="91">
        <v>5300</v>
      </c>
      <c r="I35" s="91">
        <v>3617.4</v>
      </c>
      <c r="J35" s="91">
        <v>0</v>
      </c>
      <c r="K35" s="91">
        <v>191.72219999999999</v>
      </c>
      <c r="L35" s="91">
        <v>0.01</v>
      </c>
      <c r="M35" s="91">
        <v>0.28000000000000003</v>
      </c>
      <c r="N35" s="91">
        <v>0.12</v>
      </c>
    </row>
    <row r="36" spans="2:14">
      <c r="B36" t="s">
        <v>1127</v>
      </c>
      <c r="C36" t="s">
        <v>1128</v>
      </c>
      <c r="D36" t="s">
        <v>103</v>
      </c>
      <c r="E36" t="s">
        <v>1100</v>
      </c>
      <c r="F36" t="s">
        <v>131</v>
      </c>
      <c r="G36" t="s">
        <v>105</v>
      </c>
      <c r="H36" s="91">
        <v>4920</v>
      </c>
      <c r="I36" s="91">
        <v>3408.24</v>
      </c>
      <c r="J36" s="91">
        <v>0</v>
      </c>
      <c r="K36" s="91">
        <v>167.685408</v>
      </c>
      <c r="L36" s="91">
        <v>0</v>
      </c>
      <c r="M36" s="91">
        <v>0.24</v>
      </c>
      <c r="N36" s="91">
        <v>0.11</v>
      </c>
    </row>
    <row r="37" spans="2:14">
      <c r="B37" s="92" t="s">
        <v>1129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237</v>
      </c>
      <c r="C38" t="s">
        <v>237</v>
      </c>
      <c r="D38" s="16"/>
      <c r="E38" s="16"/>
      <c r="F38" t="s">
        <v>237</v>
      </c>
      <c r="G38" t="s">
        <v>237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796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237</v>
      </c>
      <c r="C40" t="s">
        <v>237</v>
      </c>
      <c r="D40" s="16"/>
      <c r="E40" s="16"/>
      <c r="F40" t="s">
        <v>237</v>
      </c>
      <c r="G40" t="s">
        <v>237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1130</v>
      </c>
      <c r="D41" s="16"/>
      <c r="E41" s="16"/>
      <c r="F41" s="16"/>
      <c r="G41" s="16"/>
      <c r="H41" s="93">
        <v>0</v>
      </c>
      <c r="J41" s="93">
        <v>0</v>
      </c>
      <c r="K41" s="93">
        <v>0</v>
      </c>
      <c r="M41" s="93">
        <v>0</v>
      </c>
      <c r="N41" s="93">
        <v>0</v>
      </c>
    </row>
    <row r="42" spans="2:14">
      <c r="B42" t="s">
        <v>237</v>
      </c>
      <c r="C42" t="s">
        <v>237</v>
      </c>
      <c r="D42" s="16"/>
      <c r="E42" s="16"/>
      <c r="F42" t="s">
        <v>237</v>
      </c>
      <c r="G42" t="s">
        <v>237</v>
      </c>
      <c r="H42" s="91">
        <v>0</v>
      </c>
      <c r="I42" s="91">
        <v>0</v>
      </c>
      <c r="K42" s="91">
        <v>0</v>
      </c>
      <c r="L42" s="91">
        <v>0</v>
      </c>
      <c r="M42" s="91">
        <v>0</v>
      </c>
      <c r="N42" s="91">
        <v>0</v>
      </c>
    </row>
    <row r="43" spans="2:14">
      <c r="B43" s="92" t="s">
        <v>243</v>
      </c>
      <c r="D43" s="16"/>
      <c r="E43" s="16"/>
      <c r="F43" s="16"/>
      <c r="G43" s="16"/>
      <c r="H43" s="93">
        <v>284453</v>
      </c>
      <c r="J43" s="93">
        <v>70.264610959999999</v>
      </c>
      <c r="K43" s="93">
        <v>56463.311746831998</v>
      </c>
      <c r="M43" s="93">
        <v>82.38</v>
      </c>
      <c r="N43" s="93">
        <v>36.049999999999997</v>
      </c>
    </row>
    <row r="44" spans="2:14">
      <c r="B44" s="92" t="s">
        <v>1131</v>
      </c>
      <c r="D44" s="16"/>
      <c r="E44" s="16"/>
      <c r="F44" s="16"/>
      <c r="G44" s="16"/>
      <c r="H44" s="93">
        <v>246466</v>
      </c>
      <c r="J44" s="93">
        <v>64.813637540000002</v>
      </c>
      <c r="K44" s="93">
        <v>45551.924595787998</v>
      </c>
      <c r="M44" s="93">
        <v>66.459999999999994</v>
      </c>
      <c r="N44" s="93">
        <v>29.09</v>
      </c>
    </row>
    <row r="45" spans="2:14">
      <c r="B45" t="s">
        <v>1132</v>
      </c>
      <c r="C45" t="s">
        <v>1133</v>
      </c>
      <c r="D45" t="s">
        <v>1022</v>
      </c>
      <c r="E45" t="s">
        <v>1134</v>
      </c>
      <c r="F45" t="s">
        <v>1135</v>
      </c>
      <c r="G45" t="s">
        <v>109</v>
      </c>
      <c r="H45" s="91">
        <v>34748</v>
      </c>
      <c r="I45" s="91">
        <v>2880</v>
      </c>
      <c r="J45" s="91">
        <v>0</v>
      </c>
      <c r="K45" s="91">
        <v>3601.6718976000002</v>
      </c>
      <c r="L45" s="91">
        <v>0.04</v>
      </c>
      <c r="M45" s="91">
        <v>5.25</v>
      </c>
      <c r="N45" s="91">
        <v>2.2999999999999998</v>
      </c>
    </row>
    <row r="46" spans="2:14">
      <c r="B46" t="s">
        <v>1136</v>
      </c>
      <c r="C46" t="s">
        <v>1137</v>
      </c>
      <c r="D46" t="s">
        <v>1022</v>
      </c>
      <c r="E46" t="s">
        <v>1138</v>
      </c>
      <c r="F46" t="s">
        <v>1135</v>
      </c>
      <c r="G46" t="s">
        <v>119</v>
      </c>
      <c r="H46" s="91">
        <v>6559</v>
      </c>
      <c r="I46" s="91">
        <v>3435</v>
      </c>
      <c r="J46" s="91">
        <v>0</v>
      </c>
      <c r="K46" s="91">
        <v>620.81869657499999</v>
      </c>
      <c r="L46" s="91">
        <v>0.01</v>
      </c>
      <c r="M46" s="91">
        <v>0.91</v>
      </c>
      <c r="N46" s="91">
        <v>0.4</v>
      </c>
    </row>
    <row r="47" spans="2:14">
      <c r="B47" t="s">
        <v>1139</v>
      </c>
      <c r="C47" t="s">
        <v>1140</v>
      </c>
      <c r="D47" t="s">
        <v>1022</v>
      </c>
      <c r="E47" t="s">
        <v>1141</v>
      </c>
      <c r="F47" t="s">
        <v>1135</v>
      </c>
      <c r="G47" t="s">
        <v>109</v>
      </c>
      <c r="H47" s="91">
        <v>4206</v>
      </c>
      <c r="I47" s="91">
        <v>28439</v>
      </c>
      <c r="J47" s="91">
        <v>0</v>
      </c>
      <c r="K47" s="91">
        <v>4304.9234796600003</v>
      </c>
      <c r="L47" s="91">
        <v>0</v>
      </c>
      <c r="M47" s="91">
        <v>6.28</v>
      </c>
      <c r="N47" s="91">
        <v>2.75</v>
      </c>
    </row>
    <row r="48" spans="2:14">
      <c r="B48" t="s">
        <v>1142</v>
      </c>
      <c r="C48" t="s">
        <v>1143</v>
      </c>
      <c r="D48" t="s">
        <v>1022</v>
      </c>
      <c r="E48" t="s">
        <v>1144</v>
      </c>
      <c r="F48" t="s">
        <v>1135</v>
      </c>
      <c r="G48" t="s">
        <v>109</v>
      </c>
      <c r="H48" s="91">
        <v>11450</v>
      </c>
      <c r="I48" s="91">
        <v>2558</v>
      </c>
      <c r="J48" s="91">
        <v>0</v>
      </c>
      <c r="K48" s="91">
        <v>1054.1147089999999</v>
      </c>
      <c r="L48" s="91">
        <v>0.09</v>
      </c>
      <c r="M48" s="91">
        <v>1.54</v>
      </c>
      <c r="N48" s="91">
        <v>0.67</v>
      </c>
    </row>
    <row r="49" spans="2:14">
      <c r="B49" t="s">
        <v>1145</v>
      </c>
      <c r="C49" t="s">
        <v>1146</v>
      </c>
      <c r="D49" t="s">
        <v>1022</v>
      </c>
      <c r="E49" t="s">
        <v>1147</v>
      </c>
      <c r="F49" t="s">
        <v>1135</v>
      </c>
      <c r="G49" t="s">
        <v>109</v>
      </c>
      <c r="H49" s="91">
        <v>8820</v>
      </c>
      <c r="I49" s="91">
        <v>3424</v>
      </c>
      <c r="J49" s="91">
        <v>0</v>
      </c>
      <c r="K49" s="91">
        <v>1086.8864831999999</v>
      </c>
      <c r="L49" s="91">
        <v>0.02</v>
      </c>
      <c r="M49" s="91">
        <v>1.59</v>
      </c>
      <c r="N49" s="91">
        <v>0.69</v>
      </c>
    </row>
    <row r="50" spans="2:14">
      <c r="B50" t="s">
        <v>1148</v>
      </c>
      <c r="C50" t="s">
        <v>1149</v>
      </c>
      <c r="D50" t="s">
        <v>1022</v>
      </c>
      <c r="E50" t="s">
        <v>1150</v>
      </c>
      <c r="F50" t="s">
        <v>1135</v>
      </c>
      <c r="G50" t="s">
        <v>109</v>
      </c>
      <c r="H50" s="91">
        <v>59630</v>
      </c>
      <c r="I50" s="91">
        <v>2985.38</v>
      </c>
      <c r="J50" s="91">
        <v>0</v>
      </c>
      <c r="K50" s="91">
        <v>6406.875356306</v>
      </c>
      <c r="L50" s="91">
        <v>0.13</v>
      </c>
      <c r="M50" s="91">
        <v>9.35</v>
      </c>
      <c r="N50" s="91">
        <v>4.09</v>
      </c>
    </row>
    <row r="51" spans="2:14">
      <c r="B51" t="s">
        <v>1151</v>
      </c>
      <c r="C51" t="s">
        <v>1152</v>
      </c>
      <c r="D51" t="s">
        <v>1022</v>
      </c>
      <c r="E51" t="s">
        <v>1153</v>
      </c>
      <c r="F51" t="s">
        <v>1135</v>
      </c>
      <c r="G51" t="s">
        <v>222</v>
      </c>
      <c r="H51" s="91">
        <v>50860</v>
      </c>
      <c r="I51" s="91">
        <v>188100</v>
      </c>
      <c r="J51" s="91">
        <v>0</v>
      </c>
      <c r="K51" s="91">
        <v>3054.8597191200001</v>
      </c>
      <c r="L51" s="91">
        <v>0</v>
      </c>
      <c r="M51" s="91">
        <v>4.46</v>
      </c>
      <c r="N51" s="91">
        <v>1.95</v>
      </c>
    </row>
    <row r="52" spans="2:14">
      <c r="B52" t="s">
        <v>1154</v>
      </c>
      <c r="C52" t="s">
        <v>1155</v>
      </c>
      <c r="D52" t="s">
        <v>1022</v>
      </c>
      <c r="E52" t="s">
        <v>1156</v>
      </c>
      <c r="F52" t="s">
        <v>1135</v>
      </c>
      <c r="G52" t="s">
        <v>109</v>
      </c>
      <c r="H52" s="91">
        <v>6162</v>
      </c>
      <c r="I52" s="91">
        <v>52109</v>
      </c>
      <c r="J52" s="91">
        <v>0</v>
      </c>
      <c r="K52" s="91">
        <v>11556.232731419999</v>
      </c>
      <c r="L52" s="91">
        <v>0.1</v>
      </c>
      <c r="M52" s="91">
        <v>16.86</v>
      </c>
      <c r="N52" s="91">
        <v>7.38</v>
      </c>
    </row>
    <row r="53" spans="2:14">
      <c r="B53" t="s">
        <v>1157</v>
      </c>
      <c r="C53" t="s">
        <v>1158</v>
      </c>
      <c r="D53" t="s">
        <v>1159</v>
      </c>
      <c r="E53" t="s">
        <v>1160</v>
      </c>
      <c r="F53" t="s">
        <v>1135</v>
      </c>
      <c r="G53" t="s">
        <v>113</v>
      </c>
      <c r="H53" s="91">
        <v>17702</v>
      </c>
      <c r="I53" s="91">
        <v>8015</v>
      </c>
      <c r="J53" s="91">
        <v>0</v>
      </c>
      <c r="K53" s="91">
        <v>5980.8740156200001</v>
      </c>
      <c r="L53" s="91">
        <v>0.42</v>
      </c>
      <c r="M53" s="91">
        <v>8.73</v>
      </c>
      <c r="N53" s="91">
        <v>3.82</v>
      </c>
    </row>
    <row r="54" spans="2:14">
      <c r="B54" t="s">
        <v>1161</v>
      </c>
      <c r="C54" t="s">
        <v>1162</v>
      </c>
      <c r="D54" t="s">
        <v>1034</v>
      </c>
      <c r="E54" t="s">
        <v>1163</v>
      </c>
      <c r="F54" t="s">
        <v>1135</v>
      </c>
      <c r="G54" t="s">
        <v>109</v>
      </c>
      <c r="H54" s="91">
        <v>257</v>
      </c>
      <c r="I54" s="91">
        <v>29069</v>
      </c>
      <c r="J54" s="91">
        <v>0</v>
      </c>
      <c r="K54" s="91">
        <v>268.87168066999999</v>
      </c>
      <c r="L54" s="91">
        <v>0</v>
      </c>
      <c r="M54" s="91">
        <v>0.39</v>
      </c>
      <c r="N54" s="91">
        <v>0.17</v>
      </c>
    </row>
    <row r="55" spans="2:14">
      <c r="B55" t="s">
        <v>1164</v>
      </c>
      <c r="C55" t="s">
        <v>1165</v>
      </c>
      <c r="D55" t="s">
        <v>1034</v>
      </c>
      <c r="E55" t="s">
        <v>1166</v>
      </c>
      <c r="F55" t="s">
        <v>1135</v>
      </c>
      <c r="G55" t="s">
        <v>109</v>
      </c>
      <c r="H55" s="91">
        <v>11762</v>
      </c>
      <c r="I55" s="91">
        <v>5541.75</v>
      </c>
      <c r="J55" s="91">
        <v>9.4238375399999992</v>
      </c>
      <c r="K55" s="91">
        <v>2355.3263029049999</v>
      </c>
      <c r="L55" s="91">
        <v>0</v>
      </c>
      <c r="M55" s="91">
        <v>3.44</v>
      </c>
      <c r="N55" s="91">
        <v>1.5</v>
      </c>
    </row>
    <row r="56" spans="2:14">
      <c r="B56" t="s">
        <v>1167</v>
      </c>
      <c r="C56" t="s">
        <v>1168</v>
      </c>
      <c r="D56" t="s">
        <v>110</v>
      </c>
      <c r="E56" t="s">
        <v>1169</v>
      </c>
      <c r="F56" t="s">
        <v>1135</v>
      </c>
      <c r="G56" t="s">
        <v>123</v>
      </c>
      <c r="H56" s="91">
        <v>1882</v>
      </c>
      <c r="I56" s="91">
        <v>7956</v>
      </c>
      <c r="J56" s="91">
        <v>0</v>
      </c>
      <c r="K56" s="91">
        <v>389.69229499199997</v>
      </c>
      <c r="L56" s="91">
        <v>0.01</v>
      </c>
      <c r="M56" s="91">
        <v>0.56999999999999995</v>
      </c>
      <c r="N56" s="91">
        <v>0.25</v>
      </c>
    </row>
    <row r="57" spans="2:14">
      <c r="B57" t="s">
        <v>1170</v>
      </c>
      <c r="C57" t="s">
        <v>1171</v>
      </c>
      <c r="D57" t="s">
        <v>1034</v>
      </c>
      <c r="E57" t="s">
        <v>1172</v>
      </c>
      <c r="F57" t="s">
        <v>1135</v>
      </c>
      <c r="G57" t="s">
        <v>109</v>
      </c>
      <c r="H57" s="91">
        <v>32428</v>
      </c>
      <c r="I57" s="91">
        <v>4126</v>
      </c>
      <c r="J57" s="91">
        <v>55.389800000000001</v>
      </c>
      <c r="K57" s="91">
        <v>4870.7772287199996</v>
      </c>
      <c r="L57" s="91">
        <v>0</v>
      </c>
      <c r="M57" s="91">
        <v>7.11</v>
      </c>
      <c r="N57" s="91">
        <v>3.11</v>
      </c>
    </row>
    <row r="58" spans="2:14">
      <c r="B58" s="92" t="s">
        <v>1173</v>
      </c>
      <c r="D58" s="16"/>
      <c r="E58" s="16"/>
      <c r="F58" s="16"/>
      <c r="G58" s="16"/>
      <c r="H58" s="93">
        <v>37987</v>
      </c>
      <c r="J58" s="93">
        <v>5.4509734200000004</v>
      </c>
      <c r="K58" s="93">
        <v>10911.387151044</v>
      </c>
      <c r="M58" s="93">
        <v>15.92</v>
      </c>
      <c r="N58" s="93">
        <v>6.97</v>
      </c>
    </row>
    <row r="59" spans="2:14">
      <c r="B59" t="s">
        <v>1174</v>
      </c>
      <c r="C59" t="s">
        <v>1175</v>
      </c>
      <c r="D59" t="s">
        <v>1022</v>
      </c>
      <c r="E59" t="s">
        <v>1176</v>
      </c>
      <c r="F59" t="s">
        <v>1135</v>
      </c>
      <c r="G59" t="s">
        <v>113</v>
      </c>
      <c r="H59" s="91">
        <v>1177</v>
      </c>
      <c r="I59" s="91">
        <v>22253</v>
      </c>
      <c r="J59" s="91">
        <v>0</v>
      </c>
      <c r="K59" s="91">
        <v>1104.0883362740001</v>
      </c>
      <c r="L59" s="91">
        <v>7.0000000000000007E-2</v>
      </c>
      <c r="M59" s="91">
        <v>1.61</v>
      </c>
      <c r="N59" s="91">
        <v>0.7</v>
      </c>
    </row>
    <row r="60" spans="2:14">
      <c r="B60" t="s">
        <v>1177</v>
      </c>
      <c r="C60" t="s">
        <v>1178</v>
      </c>
      <c r="D60" t="s">
        <v>1022</v>
      </c>
      <c r="E60" t="s">
        <v>1179</v>
      </c>
      <c r="F60" t="s">
        <v>1135</v>
      </c>
      <c r="G60" t="s">
        <v>113</v>
      </c>
      <c r="H60" s="91">
        <v>1007</v>
      </c>
      <c r="I60" s="91">
        <v>19665</v>
      </c>
      <c r="J60" s="91">
        <v>0</v>
      </c>
      <c r="K60" s="91">
        <v>834.76111887000002</v>
      </c>
      <c r="L60" s="91">
        <v>0.1</v>
      </c>
      <c r="M60" s="91">
        <v>1.22</v>
      </c>
      <c r="N60" s="91">
        <v>0.53</v>
      </c>
    </row>
    <row r="61" spans="2:14">
      <c r="B61" t="s">
        <v>1180</v>
      </c>
      <c r="C61" t="s">
        <v>1181</v>
      </c>
      <c r="D61" t="s">
        <v>1022</v>
      </c>
      <c r="E61" t="s">
        <v>1182</v>
      </c>
      <c r="F61" t="s">
        <v>1135</v>
      </c>
      <c r="G61" t="s">
        <v>109</v>
      </c>
      <c r="H61" s="91">
        <v>1506</v>
      </c>
      <c r="I61" s="91">
        <v>11006</v>
      </c>
      <c r="J61" s="91">
        <v>5.4509734200000004</v>
      </c>
      <c r="K61" s="91">
        <v>601.98651905999998</v>
      </c>
      <c r="L61" s="91">
        <v>0</v>
      </c>
      <c r="M61" s="91">
        <v>0.88</v>
      </c>
      <c r="N61" s="91">
        <v>0.38</v>
      </c>
    </row>
    <row r="62" spans="2:14">
      <c r="B62" t="s">
        <v>1183</v>
      </c>
      <c r="C62" t="s">
        <v>1184</v>
      </c>
      <c r="D62" t="s">
        <v>1022</v>
      </c>
      <c r="E62" t="s">
        <v>1144</v>
      </c>
      <c r="F62" t="s">
        <v>1135</v>
      </c>
      <c r="G62" t="s">
        <v>109</v>
      </c>
      <c r="H62" s="91">
        <v>2195</v>
      </c>
      <c r="I62" s="91">
        <v>9705</v>
      </c>
      <c r="J62" s="91">
        <v>0</v>
      </c>
      <c r="K62" s="91">
        <v>766.67607525000005</v>
      </c>
      <c r="L62" s="91">
        <v>0.06</v>
      </c>
      <c r="M62" s="91">
        <v>1.1200000000000001</v>
      </c>
      <c r="N62" s="91">
        <v>0.49</v>
      </c>
    </row>
    <row r="63" spans="2:14">
      <c r="B63" t="s">
        <v>1185</v>
      </c>
      <c r="C63" t="s">
        <v>1186</v>
      </c>
      <c r="D63" t="s">
        <v>1022</v>
      </c>
      <c r="E63" t="s">
        <v>1187</v>
      </c>
      <c r="F63" t="s">
        <v>1135</v>
      </c>
      <c r="G63" t="s">
        <v>109</v>
      </c>
      <c r="H63" s="91">
        <v>2404</v>
      </c>
      <c r="I63" s="91">
        <v>10372</v>
      </c>
      <c r="J63" s="91">
        <v>0</v>
      </c>
      <c r="K63" s="91">
        <v>897.38502512000002</v>
      </c>
      <c r="L63" s="91">
        <v>0.01</v>
      </c>
      <c r="M63" s="91">
        <v>1.31</v>
      </c>
      <c r="N63" s="91">
        <v>0.56999999999999995</v>
      </c>
    </row>
    <row r="64" spans="2:14">
      <c r="B64" t="s">
        <v>1188</v>
      </c>
      <c r="C64" t="s">
        <v>1189</v>
      </c>
      <c r="D64" t="s">
        <v>1022</v>
      </c>
      <c r="E64" t="s">
        <v>1190</v>
      </c>
      <c r="F64" t="s">
        <v>1135</v>
      </c>
      <c r="G64" t="s">
        <v>109</v>
      </c>
      <c r="H64" s="91">
        <v>3133</v>
      </c>
      <c r="I64" s="91">
        <v>3603</v>
      </c>
      <c r="J64" s="91">
        <v>0</v>
      </c>
      <c r="K64" s="91">
        <v>406.26228200999998</v>
      </c>
      <c r="L64" s="91">
        <v>0</v>
      </c>
      <c r="M64" s="91">
        <v>0.59</v>
      </c>
      <c r="N64" s="91">
        <v>0.26</v>
      </c>
    </row>
    <row r="65" spans="2:14">
      <c r="B65" t="s">
        <v>1191</v>
      </c>
      <c r="C65" t="s">
        <v>1192</v>
      </c>
      <c r="D65" t="s">
        <v>1022</v>
      </c>
      <c r="E65" t="s">
        <v>1193</v>
      </c>
      <c r="F65" t="s">
        <v>1135</v>
      </c>
      <c r="G65" t="s">
        <v>109</v>
      </c>
      <c r="H65" s="91">
        <v>6191</v>
      </c>
      <c r="I65" s="91">
        <v>3326</v>
      </c>
      <c r="J65" s="91">
        <v>0</v>
      </c>
      <c r="K65" s="91">
        <v>741.07966334000002</v>
      </c>
      <c r="L65" s="91">
        <v>0.01</v>
      </c>
      <c r="M65" s="91">
        <v>1.08</v>
      </c>
      <c r="N65" s="91">
        <v>0.47</v>
      </c>
    </row>
    <row r="66" spans="2:14">
      <c r="B66" t="s">
        <v>1194</v>
      </c>
      <c r="C66" t="s">
        <v>1195</v>
      </c>
      <c r="D66" t="s">
        <v>1022</v>
      </c>
      <c r="E66" t="s">
        <v>1193</v>
      </c>
      <c r="F66" t="s">
        <v>1135</v>
      </c>
      <c r="G66" t="s">
        <v>109</v>
      </c>
      <c r="H66" s="91">
        <v>4500</v>
      </c>
      <c r="I66" s="91">
        <v>6768</v>
      </c>
      <c r="J66" s="91">
        <v>0</v>
      </c>
      <c r="K66" s="91">
        <v>1096.1114399999999</v>
      </c>
      <c r="L66" s="91">
        <v>0.01</v>
      </c>
      <c r="M66" s="91">
        <v>1.6</v>
      </c>
      <c r="N66" s="91">
        <v>0.7</v>
      </c>
    </row>
    <row r="67" spans="2:14">
      <c r="B67" t="s">
        <v>1196</v>
      </c>
      <c r="C67" t="s">
        <v>1197</v>
      </c>
      <c r="D67" t="s">
        <v>1022</v>
      </c>
      <c r="E67" t="s">
        <v>1169</v>
      </c>
      <c r="F67" t="s">
        <v>1135</v>
      </c>
      <c r="G67" t="s">
        <v>109</v>
      </c>
      <c r="H67" s="91">
        <v>15874</v>
      </c>
      <c r="I67" s="91">
        <v>7812</v>
      </c>
      <c r="J67" s="91">
        <v>0</v>
      </c>
      <c r="K67" s="91">
        <v>4463.0366911199999</v>
      </c>
      <c r="L67" s="91">
        <v>0.01</v>
      </c>
      <c r="M67" s="91">
        <v>6.51</v>
      </c>
      <c r="N67" s="91">
        <v>2.85</v>
      </c>
    </row>
    <row r="68" spans="2:14">
      <c r="B68" s="92" t="s">
        <v>796</v>
      </c>
      <c r="D68" s="16"/>
      <c r="E68" s="16"/>
      <c r="F68" s="16"/>
      <c r="G68" s="16"/>
      <c r="H68" s="93">
        <v>0</v>
      </c>
      <c r="J68" s="93">
        <v>0</v>
      </c>
      <c r="K68" s="93">
        <v>0</v>
      </c>
      <c r="M68" s="93">
        <v>0</v>
      </c>
      <c r="N68" s="93">
        <v>0</v>
      </c>
    </row>
    <row r="69" spans="2:14">
      <c r="B69" t="s">
        <v>237</v>
      </c>
      <c r="C69" t="s">
        <v>237</v>
      </c>
      <c r="D69" s="16"/>
      <c r="E69" s="16"/>
      <c r="F69" t="s">
        <v>237</v>
      </c>
      <c r="G69" t="s">
        <v>237</v>
      </c>
      <c r="H69" s="91">
        <v>0</v>
      </c>
      <c r="I69" s="91">
        <v>0</v>
      </c>
      <c r="K69" s="91">
        <v>0</v>
      </c>
      <c r="L69" s="91">
        <v>0</v>
      </c>
      <c r="M69" s="91">
        <v>0</v>
      </c>
      <c r="N69" s="91">
        <v>0</v>
      </c>
    </row>
    <row r="70" spans="2:14">
      <c r="B70" s="92" t="s">
        <v>1130</v>
      </c>
      <c r="D70" s="16"/>
      <c r="E70" s="16"/>
      <c r="F70" s="16"/>
      <c r="G70" s="16"/>
      <c r="H70" s="93">
        <v>0</v>
      </c>
      <c r="J70" s="93">
        <v>0</v>
      </c>
      <c r="K70" s="93">
        <v>0</v>
      </c>
      <c r="M70" s="93">
        <v>0</v>
      </c>
      <c r="N70" s="93">
        <v>0</v>
      </c>
    </row>
    <row r="71" spans="2:14">
      <c r="B71" t="s">
        <v>237</v>
      </c>
      <c r="C71" t="s">
        <v>237</v>
      </c>
      <c r="D71" s="16"/>
      <c r="E71" s="16"/>
      <c r="F71" t="s">
        <v>237</v>
      </c>
      <c r="G71" t="s">
        <v>237</v>
      </c>
      <c r="H71" s="91">
        <v>0</v>
      </c>
      <c r="I71" s="91">
        <v>0</v>
      </c>
      <c r="K71" s="91">
        <v>0</v>
      </c>
      <c r="L71" s="91">
        <v>0</v>
      </c>
      <c r="M71" s="91">
        <v>0</v>
      </c>
      <c r="N71" s="91">
        <v>0</v>
      </c>
    </row>
    <row r="72" spans="2:14">
      <c r="B72" t="s">
        <v>245</v>
      </c>
      <c r="D72" s="16"/>
      <c r="E72" s="16"/>
      <c r="F72" s="16"/>
      <c r="G72" s="16"/>
    </row>
    <row r="73" spans="2:14">
      <c r="B73" t="s">
        <v>332</v>
      </c>
      <c r="D73" s="16"/>
      <c r="E73" s="16"/>
      <c r="F73" s="16"/>
      <c r="G73" s="16"/>
    </row>
    <row r="74" spans="2:14">
      <c r="B74" t="s">
        <v>333</v>
      </c>
      <c r="D74" s="16"/>
      <c r="E74" s="16"/>
      <c r="F74" s="16"/>
      <c r="G74" s="16"/>
    </row>
    <row r="75" spans="2:14">
      <c r="B75" t="s">
        <v>334</v>
      </c>
      <c r="D75" s="16"/>
      <c r="E75" s="16"/>
      <c r="F75" s="16"/>
      <c r="G75" s="16"/>
    </row>
    <row r="76" spans="2:14">
      <c r="B76" t="s">
        <v>335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1430</v>
      </c>
    </row>
    <row r="3" spans="2:65" s="1" customFormat="1">
      <c r="B3" s="2" t="s">
        <v>2</v>
      </c>
      <c r="C3" s="26" t="s">
        <v>1431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4810.95</v>
      </c>
      <c r="K11" s="7"/>
      <c r="L11" s="90">
        <v>2922.3654850159</v>
      </c>
      <c r="M11" s="7"/>
      <c r="N11" s="90">
        <v>100</v>
      </c>
      <c r="O11" s="90">
        <v>1.87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1198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1199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796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4810.95</v>
      </c>
      <c r="L21" s="93">
        <v>2922.3654850159</v>
      </c>
      <c r="N21" s="93">
        <v>100</v>
      </c>
      <c r="O21" s="93">
        <v>1.87</v>
      </c>
    </row>
    <row r="22" spans="2:15">
      <c r="B22" s="92" t="s">
        <v>1198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1199</v>
      </c>
      <c r="C24" s="16"/>
      <c r="D24" s="16"/>
      <c r="E24" s="16"/>
      <c r="J24" s="93">
        <v>4810.95</v>
      </c>
      <c r="L24" s="93">
        <v>2922.3654850159</v>
      </c>
      <c r="N24" s="93">
        <v>100</v>
      </c>
      <c r="O24" s="93">
        <v>1.87</v>
      </c>
    </row>
    <row r="25" spans="2:15">
      <c r="B25" t="s">
        <v>1200</v>
      </c>
      <c r="C25" t="s">
        <v>1201</v>
      </c>
      <c r="D25" t="s">
        <v>126</v>
      </c>
      <c r="E25" t="s">
        <v>1202</v>
      </c>
      <c r="F25" t="s">
        <v>1135</v>
      </c>
      <c r="G25" t="s">
        <v>237</v>
      </c>
      <c r="H25" t="s">
        <v>238</v>
      </c>
      <c r="I25" t="s">
        <v>109</v>
      </c>
      <c r="J25" s="91">
        <v>1498</v>
      </c>
      <c r="K25" s="91">
        <v>30008.27</v>
      </c>
      <c r="L25" s="91">
        <v>1617.8364606754001</v>
      </c>
      <c r="M25" s="91">
        <v>0.01</v>
      </c>
      <c r="N25" s="91">
        <v>55.36</v>
      </c>
      <c r="O25" s="91">
        <v>1.03</v>
      </c>
    </row>
    <row r="26" spans="2:15">
      <c r="B26" t="s">
        <v>1203</v>
      </c>
      <c r="C26" t="s">
        <v>1204</v>
      </c>
      <c r="D26" t="s">
        <v>126</v>
      </c>
      <c r="E26" t="s">
        <v>1205</v>
      </c>
      <c r="F26" t="s">
        <v>1135</v>
      </c>
      <c r="G26" t="s">
        <v>237</v>
      </c>
      <c r="H26" t="s">
        <v>238</v>
      </c>
      <c r="I26" t="s">
        <v>109</v>
      </c>
      <c r="J26" s="91">
        <v>3312.95</v>
      </c>
      <c r="K26" s="91">
        <v>10941</v>
      </c>
      <c r="L26" s="91">
        <v>1304.5290243405</v>
      </c>
      <c r="M26" s="91">
        <v>0.12</v>
      </c>
      <c r="N26" s="91">
        <v>44.64</v>
      </c>
      <c r="O26" s="91">
        <v>0.83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796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1430</v>
      </c>
    </row>
    <row r="3" spans="2:60" s="1" customFormat="1">
      <c r="B3" s="2" t="s">
        <v>2</v>
      </c>
      <c r="C3" s="26" t="s">
        <v>1431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597</v>
      </c>
      <c r="H11" s="7"/>
      <c r="I11" s="90">
        <v>0.97430399999999995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597</v>
      </c>
      <c r="I12" s="93">
        <v>0.97430399999999995</v>
      </c>
      <c r="K12" s="93">
        <v>100</v>
      </c>
      <c r="L12" s="93">
        <v>0</v>
      </c>
    </row>
    <row r="13" spans="2:60">
      <c r="B13" s="92" t="s">
        <v>1206</v>
      </c>
      <c r="D13" s="16"/>
      <c r="E13" s="16"/>
      <c r="G13" s="93">
        <v>597</v>
      </c>
      <c r="I13" s="93">
        <v>0.97430399999999995</v>
      </c>
      <c r="K13" s="93">
        <v>100</v>
      </c>
      <c r="L13" s="93">
        <v>0</v>
      </c>
    </row>
    <row r="14" spans="2:60">
      <c r="B14" t="s">
        <v>1207</v>
      </c>
      <c r="C14" t="s">
        <v>1208</v>
      </c>
      <c r="D14" t="s">
        <v>103</v>
      </c>
      <c r="E14" t="s">
        <v>126</v>
      </c>
      <c r="F14" t="s">
        <v>105</v>
      </c>
      <c r="G14" s="91">
        <v>597</v>
      </c>
      <c r="H14" s="91">
        <v>163.19999999999999</v>
      </c>
      <c r="I14" s="91">
        <v>0.97430399999999995</v>
      </c>
      <c r="J14" s="91">
        <v>0.05</v>
      </c>
      <c r="K14" s="91">
        <v>100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1209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332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7B4373-25E3-4021-BC20-0D342A9F397B}"/>
</file>

<file path=customXml/itemProps2.xml><?xml version="1.0" encoding="utf-8"?>
<ds:datastoreItem xmlns:ds="http://schemas.openxmlformats.org/officeDocument/2006/customXml" ds:itemID="{55287FA6-D883-4B8C-9C02-0803586D9CFF}"/>
</file>

<file path=customXml/itemProps3.xml><?xml version="1.0" encoding="utf-8"?>
<ds:datastoreItem xmlns:ds="http://schemas.openxmlformats.org/officeDocument/2006/customXml" ds:itemID="{BC0E657C-30FA-48FD-B08C-D0B9F8350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512237744_g7253_p318.xlsx</dc:title>
  <dc:creator>Yuli</dc:creator>
  <cp:lastModifiedBy>אופיר שנקר</cp:lastModifiedBy>
  <dcterms:created xsi:type="dcterms:W3CDTF">2015-11-10T09:34:27Z</dcterms:created>
  <dcterms:modified xsi:type="dcterms:W3CDTF">2018-12-03T10:05:22Z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