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2018\09.18\רשימות נכסים\נעולים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/>
</workbook>
</file>

<file path=xl/calcChain.xml><?xml version="1.0" encoding="utf-8"?>
<calcChain xmlns="http://schemas.openxmlformats.org/spreadsheetml/2006/main">
  <c r="C46" i="84" l="1"/>
  <c r="C11" i="84"/>
  <c r="C10" i="84" l="1"/>
  <c r="D41" i="88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<sst xmlns="http://schemas.openxmlformats.org/spreadsheetml/2006/main" count="6489" uniqueCount="1601">
  <si>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</si>
  <si>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</si>
  <si>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</si>
  <si>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</si>
  <si>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</si>
  <si>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</si>
  <si>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</si>
  <si>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</si>
  <si>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</si>
  <si>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</si>
  <si>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</si>
  <si>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</si>
  <si>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</si>
  <si>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</si>
  <si>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</si>
  <si>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</si>
  <si>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</si>
  <si>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</si>
  <si>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</si>
  <si>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</si>
  <si>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</si>
  <si>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</si>
  <si>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</si>
  <si>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</si>
  <si>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</si>
  <si>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</si>
  <si>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</si>
  <si>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</si>
  <si>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</si>
  <si>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</si>
  <si>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</si>
  <si>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</si>
  <si>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</si>
  <si>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</si>
  <si>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</si>
  <si>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</si>
  <si>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</si>
  <si>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</si>
  <si>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</si>
  <si>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</si>
  <si>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</si>
  <si>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</si>
  <si>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</si>
  <si>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</si>
  <si>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</si>
  <si>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</si>
  <si>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</si>
  <si>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</si>
  <si>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</si>
  <si>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</si>
  <si>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</si>
  <si>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</si>
  <si>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</si>
  <si>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</si>
  <si>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</si>
  <si>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</si>
  <si>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</si>
  <si>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</si>
  <si>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</si>
  <si>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</si>
  <si>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</si>
  <si>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</si>
  <si>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</si>
  <si>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</si>
  <si>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</si>
  <si>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</si>
  <si>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</si>
  <si>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</si>
  <si>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</si>
  <si>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</si>
  <si>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</si>
  <si>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</si>
  <si>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</si>
  <si>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</si>
  <si>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</si>
  <si>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</si>
  <si>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</si>
  <si>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</si>
  <si>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</si>
  <si>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</si>
  <si>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</si>
  <si>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</si>
  <si>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</si>
  <si>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</si>
  <si>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</si>
  <si>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</si>
  <si>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</si>
  <si>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</si>
  <si>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</si>
  <si>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</si>
  <si>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</si>
  <si>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</si>
  <si>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</si>
  <si>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</si>
  <si>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</si>
  <si>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</si>
  <si>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</si>
  <si>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</si>
  <si>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</si>
  <si>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</si>
  <si>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</si>
  <si>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</si>
  <si>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</si>
  <si>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</si>
  <si>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</si>
  <si>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</si>
  <si>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</si>
  <si>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</si>
  <si>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</si>
  <si>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</si>
  <si>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</si>
  <si>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</si>
  <si>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</si>
  <si>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</si>
  <si>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</si>
  <si>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</si>
  <si>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</si>
  <si>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</si>
  <si>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</si>
  <si>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</si>
  <si>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</si>
  <si>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</si>
  <si>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</si>
  <si>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</si>
  <si>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</si>
  <si>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</si>
  <si>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</si>
  <si>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</si>
  <si>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</si>
  <si>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</si>
  <si>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</si>
  <si>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</si>
  <si>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</si>
  <si>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</si>
  <si>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</si>
  <si>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</si>
  <si>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</si>
  <si>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</si>
  <si>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</si>
  <si>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</si>
  <si>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</si>
  <si>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</si>
  <si>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</si>
  <si>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</si>
  <si>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</si>
  <si>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</si>
  <si>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</si>
  <si>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</si>
  <si>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</si>
  <si>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</si>
  <si>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</si>
  <si>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</si>
  <si>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</si>
  <si>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</si>
  <si>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</si>
  <si>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</si>
  <si>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</si>
  <si>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</si>
  <si>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</si>
  <si>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</si>
  <si>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</si>
  <si>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</si>
  <si>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</si>
  <si>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</si>
  <si>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</si>
  <si>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</si>
  <si>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</si>
  <si>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</si>
  <si>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</si>
  <si>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</si>
  <si>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</si>
  <si>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</si>
  <si>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</si>
  <si>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</si>
  <si>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</si>
  <si>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</si>
  <si>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</si>
  <si>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</si>
  <si>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</si>
  <si>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</si>
  <si>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</si>
  <si>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</si>
  <si>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</si>
  <si>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דולר קנדי</t>
  </si>
  <si>
    <t>יין יפני</t>
  </si>
  <si>
    <t>מקסיקו פזו</t>
  </si>
  <si>
    <t>פרנק שוויצרי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</si>
  <si>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</si>
  <si>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</si>
  <si>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</si>
  <si>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</si>
  <si>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</si>
  <si>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</si>
  <si>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</si>
  <si>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</si>
  <si>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</si>
  <si>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</si>
  <si>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</si>
  <si>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</si>
  <si>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</si>
  <si>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</si>
  <si>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</si>
  <si>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</si>
  <si>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</si>
  <si>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</si>
  <si>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</si>
  <si>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</si>
  <si>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</si>
  <si>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</si>
  <si>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</si>
  <si>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</si>
  <si>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</si>
  <si>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</si>
  <si>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</si>
  <si>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</si>
  <si>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</si>
  <si>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</si>
  <si>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</si>
  <si>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</si>
  <si>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</si>
  <si>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</si>
  <si>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</si>
  <si>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</si>
  <si>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</si>
  <si>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</si>
  <si>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</si>
  <si>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</si>
  <si>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</si>
  <si>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</si>
  <si>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</si>
  <si>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</si>
  <si>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</si>
  <si>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</si>
  <si>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</si>
  <si>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</si>
  <si>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</si>
  <si>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</si>
  <si>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</si>
  <si>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</si>
  <si>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</si>
  <si>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</si>
  <si>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</si>
  <si>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</si>
  <si>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</si>
  <si>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</si>
  <si>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</si>
  <si>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</si>
  <si>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</si>
  <si>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</si>
  <si>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</si>
  <si>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</si>
  <si>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</si>
  <si>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</si>
  <si>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</si>
  <si>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</si>
  <si>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</si>
  <si>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</si>
  <si>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</si>
  <si>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</si>
  <si>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</si>
  <si>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</si>
  <si>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</si>
  <si>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</si>
  <si>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</si>
  <si>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</si>
  <si>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</si>
  <si>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</si>
  <si>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</si>
  <si>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</si>
  <si>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</si>
  <si>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</si>
  <si>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</si>
  <si>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</si>
  <si>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</si>
  <si>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</si>
  <si>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לאומי 214892/87                          </t>
  </si>
  <si>
    <t>AA+</t>
  </si>
  <si>
    <t xml:space="preserve">עו"ש בינלאומי 597503                              </t>
  </si>
  <si>
    <t xml:space="preserve">עו"ש בינלאומי 854719                              </t>
  </si>
  <si>
    <t xml:space="preserve">עו"ש מזרחי 101099                                 </t>
  </si>
  <si>
    <t xml:space="preserve">עו"ש מזרחי 526985                                 </t>
  </si>
  <si>
    <t xml:space="preserve">עו"ש מרכז בינלאומי 645222                         </t>
  </si>
  <si>
    <t xml:space="preserve">עוש 27944/89                                      </t>
  </si>
  <si>
    <t>סה"כ יתרות מזומנים ועו"ש נקובים במט"ח</t>
  </si>
  <si>
    <t xml:space="preserve">מזרחי דולר ניו זילנד                              </t>
  </si>
  <si>
    <t xml:space="preserve">מזרחי דולר קנדי                                   </t>
  </si>
  <si>
    <t xml:space="preserve">מזרחי הונג קונג                                   </t>
  </si>
  <si>
    <t xml:space="preserve">מזרחי יין יפני                                    </t>
  </si>
  <si>
    <t xml:space="preserve">מזרחי כתר שוודי                                   </t>
  </si>
  <si>
    <t>כתר שוודי</t>
  </si>
  <si>
    <t xml:space="preserve">מזרחי לירה שטרלינג                                </t>
  </si>
  <si>
    <t xml:space="preserve">מזרחי פרנק שוויצרי                                </t>
  </si>
  <si>
    <t>סה"כ פח"ק/פר"י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</si>
  <si>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</si>
  <si>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</si>
  <si>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</si>
  <si>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</si>
  <si>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</si>
  <si>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FUT VAL EUR HSB                             </t>
  </si>
  <si>
    <t xml:space="preserve">מזרחי FUT VAL EUR JPM                             </t>
  </si>
  <si>
    <t xml:space="preserve">מזרחי FUT VAL USD HSB                             </t>
  </si>
  <si>
    <t xml:space="preserve">מזרחי HSB GBP VAL FUT                             </t>
  </si>
  <si>
    <t xml:space="preserve">מזרחי HSBC GBP MONEY                              </t>
  </si>
  <si>
    <t xml:space="preserve">מזרחי HSBC HKD MONEY                              </t>
  </si>
  <si>
    <t xml:space="preserve">מזרחי HSBC JPY MONEY                              </t>
  </si>
  <si>
    <t xml:space="preserve">מזרחי HSBC USD MONEY                              </t>
  </si>
  <si>
    <t xml:space="preserve">מזרחי MONEY EUR HSBC                              </t>
  </si>
  <si>
    <t xml:space="preserve">מזרחי MONEY EURO JPM                              </t>
  </si>
  <si>
    <t>30/09/2018</t>
  </si>
  <si>
    <t>מיטב דש גמל ופנסיה בע"מ</t>
  </si>
  <si>
    <t>מיטב דש פיצויים כללי</t>
  </si>
  <si>
    <t>512065202-00000000000886-0000886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</si>
  <si>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</si>
  <si>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</si>
  <si>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</si>
  <si>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מצודה 527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</si>
  <si>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</si>
  <si>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</si>
  <si>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</si>
  <si>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</si>
  <si>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</si>
  <si>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</si>
  <si>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</si>
  <si>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</si>
  <si>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.מ.ק.מ 219                                        </t>
  </si>
  <si>
    <t xml:space="preserve">.מ.ק.מ 819                                        </t>
  </si>
  <si>
    <t xml:space="preserve">מ.ק.מ 1118                                        </t>
  </si>
  <si>
    <t xml:space="preserve">מ.ק.מ 419                                         </t>
  </si>
  <si>
    <t xml:space="preserve">מ.ק.מ 529                                         </t>
  </si>
  <si>
    <t xml:space="preserve">מ.ק.מ 619                                         </t>
  </si>
  <si>
    <t xml:space="preserve">מ.ק.מ. 119                                        </t>
  </si>
  <si>
    <t xml:space="preserve">מ.ק.מ. 719                                        </t>
  </si>
  <si>
    <t>NSE</t>
  </si>
  <si>
    <t xml:space="preserve">מ.ק.מ. 919                                        </t>
  </si>
  <si>
    <t xml:space="preserve">מקמ 1018                                          </t>
  </si>
  <si>
    <t xml:space="preserve">מקמ 1218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</si>
  <si>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</si>
  <si>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</si>
  <si>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</si>
  <si>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</si>
  <si>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</si>
  <si>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</si>
  <si>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</si>
  <si>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</si>
  <si>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</si>
  <si>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</si>
  <si>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 שקלית 928 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</si>
  <si>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</si>
  <si>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</si>
  <si>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</si>
  <si>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1018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</si>
  <si>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</si>
  <si>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</si>
  <si>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</si>
  <si>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ISRAEL 4.5%1/43                                   </t>
  </si>
  <si>
    <t>US4651387N91</t>
  </si>
  <si>
    <t>A+</t>
  </si>
  <si>
    <t>S&amp;P</t>
  </si>
  <si>
    <t xml:space="preserve">ממשלתי דולרי 0623- ISRAEL 3.15                    </t>
  </si>
  <si>
    <t>US4651387M19</t>
  </si>
  <si>
    <t xml:space="preserve">ISRAEL5.125                                       </t>
  </si>
  <si>
    <t>US46513E5Y48</t>
  </si>
  <si>
    <t>A</t>
  </si>
  <si>
    <t xml:space="preserve">ISREA 6.8 06/23                                   </t>
  </si>
  <si>
    <t>US46507NAE04</t>
  </si>
  <si>
    <t>Baa2</t>
  </si>
  <si>
    <t>Moodys</t>
  </si>
  <si>
    <t xml:space="preserve">T 1.5 08/262                                      </t>
  </si>
  <si>
    <t>US9128282A70</t>
  </si>
  <si>
    <t>AAA</t>
  </si>
  <si>
    <t xml:space="preserve">12/24 BONO MXN                                    </t>
  </si>
  <si>
    <t>MX0MGO000078</t>
  </si>
  <si>
    <t xml:space="preserve">אלה פקדון אגח ב                                   </t>
  </si>
  <si>
    <t>אג"ח מובנות</t>
  </si>
  <si>
    <t>ilAAA</t>
  </si>
  <si>
    <t>מעלות S&amp;P</t>
  </si>
  <si>
    <t xml:space="preserve">מז טפ הנפק 35                                     </t>
  </si>
  <si>
    <t>בנקים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</si>
  <si>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</si>
  <si>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</si>
  <si>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</si>
  <si>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</si>
  <si>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</si>
  <si>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 אגח53                                   </t>
  </si>
  <si>
    <t xml:space="preserve">לאומי אגח 177                                     </t>
  </si>
  <si>
    <t>Aaa.il</t>
  </si>
  <si>
    <t xml:space="preserve">מז טפ הנפ 45                                      </t>
  </si>
  <si>
    <t xml:space="preserve">מז טפ הנפק 46      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</si>
  <si>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</si>
  <si>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</si>
  <si>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</si>
  <si>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בינל הנפק אגח ט                                   </t>
  </si>
  <si>
    <t>ilAA+</t>
  </si>
  <si>
    <t xml:space="preserve">לאומי התחייבות יד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</si>
  <si>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</si>
  <si>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</si>
  <si>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</si>
  <si>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</si>
  <si>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נמלי ישראל אגחב                                   </t>
  </si>
  <si>
    <t>Aa1.il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</si>
  <si>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</si>
  <si>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</si>
  <si>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</si>
  <si>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</si>
  <si>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אירפורט אגח ז                                     </t>
  </si>
  <si>
    <t>ilAA</t>
  </si>
  <si>
    <t xml:space="preserve">אמות אגח א                                        </t>
  </si>
  <si>
    <t xml:space="preserve">אמות אגח ג                                        </t>
  </si>
  <si>
    <t xml:space="preserve">אמות אגח ד                                        </t>
  </si>
  <si>
    <t xml:space="preserve">ארפורט אגח ה                                      </t>
  </si>
  <si>
    <t xml:space="preserve">בזק אג"ח 6                                        </t>
  </si>
  <si>
    <t xml:space="preserve">בזק אגח 10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</si>
  <si>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</si>
  <si>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</si>
  <si>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</si>
  <si>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</si>
  <si>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גב ים אגח ו                                       </t>
  </si>
  <si>
    <t xml:space="preserve">גזית גלוב אג"ח י'                                 </t>
  </si>
  <si>
    <t xml:space="preserve">דיסקונט מנ הת ב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</si>
  <si>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</si>
  <si>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</si>
  <si>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</si>
  <si>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</si>
  <si>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הראל הנפקות אג"ח א'                               </t>
  </si>
  <si>
    <t>ביטוח</t>
  </si>
  <si>
    <t xml:space="preserve">וילאר אג 6                                        </t>
  </si>
  <si>
    <t xml:space="preserve">לאומי התח נד104                                   </t>
  </si>
  <si>
    <t xml:space="preserve">לאומי שה נד 200                                   </t>
  </si>
  <si>
    <t xml:space="preserve">מליסרון אג"ח ה'                                   </t>
  </si>
  <si>
    <t xml:space="preserve">מליסרון אגח ז                                     </t>
  </si>
  <si>
    <t xml:space="preserve">מליסרון אגח טז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</si>
  <si>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</si>
  <si>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</si>
  <si>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פועלים הנ הת יח                                   </t>
  </si>
  <si>
    <t xml:space="preserve">פועלים הנ הת יט                                   </t>
  </si>
  <si>
    <t xml:space="preserve">פועלים הנ שה 1                                    </t>
  </si>
  <si>
    <t xml:space="preserve">ריט 1 אגח ג                                       </t>
  </si>
  <si>
    <t xml:space="preserve">ריט 1 אגח ה                                       </t>
  </si>
  <si>
    <t xml:space="preserve">כללביט אגח א                                      </t>
  </si>
  <si>
    <t>Aa2.il</t>
  </si>
  <si>
    <t xml:space="preserve">אגוד הנפ אגח י                                    </t>
  </si>
  <si>
    <t>AA-.il</t>
  </si>
  <si>
    <t xml:space="preserve">אלוני חץ אג"ח ו'                                  </t>
  </si>
  <si>
    <t>ilAA-</t>
  </si>
  <si>
    <t xml:space="preserve">בראק אן וי אגח א                                  </t>
  </si>
  <si>
    <t xml:space="preserve">גזית גלוב אג"ח ד'                                 </t>
  </si>
  <si>
    <t xml:space="preserve">גזית גלוב אגח יב                                  </t>
  </si>
  <si>
    <t xml:space="preserve">גזית גלוב אגח יג                                  </t>
  </si>
  <si>
    <t xml:space="preserve">הראל הנפקות אגח ד                                 </t>
  </si>
  <si>
    <t xml:space="preserve">הראל הנפקות אגח ה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</si>
  <si>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</si>
  <si>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</si>
  <si>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</si>
  <si>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מבני תעשיה אגח יח                                 </t>
  </si>
  <si>
    <t xml:space="preserve">מז טפ הנפק הת 47                                  </t>
  </si>
  <si>
    <t xml:space="preserve">מליסרון אגח ו                                     </t>
  </si>
  <si>
    <t xml:space="preserve">מליסרון אגח י"ג                                   </t>
  </si>
  <si>
    <t xml:space="preserve">מליסרון יד חסום                                   </t>
  </si>
  <si>
    <t xml:space="preserve">פז חברת נפט ו'                                    </t>
  </si>
  <si>
    <t xml:space="preserve">פז נפט אגח ז'                                     </t>
  </si>
  <si>
    <t xml:space="preserve">שלמה החז אגח טז                                   </t>
  </si>
  <si>
    <t>שרותים</t>
  </si>
  <si>
    <t xml:space="preserve">אגוד הנפ אגח ט                                    </t>
  </si>
  <si>
    <t>Aa3.il</t>
  </si>
  <si>
    <t xml:space="preserve">ביג אגח ד                                         </t>
  </si>
  <si>
    <t xml:space="preserve">ביג אגח ח                                         </t>
  </si>
  <si>
    <t xml:space="preserve">הפניקס אג"ח ב'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</si>
  <si>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</si>
  <si>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</si>
  <si>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מנורה הון אגח א                                   </t>
  </si>
  <si>
    <t xml:space="preserve">מנורה מבטחים אגח א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</si>
  <si>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</si>
  <si>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</si>
  <si>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פניקס הון אגח ה                                   </t>
  </si>
  <si>
    <t xml:space="preserve">איידיאו אגח ז                                     </t>
  </si>
  <si>
    <t>ilA+</t>
  </si>
  <si>
    <t xml:space="preserve">איידיאו אגח ח                                     </t>
  </si>
  <si>
    <t xml:space="preserve">בינל הנפק התח כב                                  </t>
  </si>
  <si>
    <t xml:space="preserve">ירושלים הנ אגח ט                                  </t>
  </si>
  <si>
    <t xml:space="preserve">מזרחי טפחות שה א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</si>
  <si>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</si>
  <si>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</si>
  <si>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</si>
  <si>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פרטנר אגח ג                                       </t>
  </si>
  <si>
    <t xml:space="preserve">רבוע נדלן אגח ה                                   </t>
  </si>
  <si>
    <t xml:space="preserve">רבוע נדלן אגח ו                                   </t>
  </si>
  <si>
    <t xml:space="preserve">אגוד הנפקות התח יט                                </t>
  </si>
  <si>
    <t>A1.il</t>
  </si>
  <si>
    <t xml:space="preserve">אלקטרה אגח ג                                      </t>
  </si>
  <si>
    <t xml:space="preserve">נכסים ובנ אגח ו                                   </t>
  </si>
  <si>
    <t xml:space="preserve">פתאל החז אגח א                                    </t>
  </si>
  <si>
    <t>מלונאות ותיירות</t>
  </si>
  <si>
    <t xml:space="preserve">שלמה החזקות אגח יד                                </t>
  </si>
  <si>
    <t xml:space="preserve">אשטרום נכ אגח 8                                   </t>
  </si>
  <si>
    <t>ilA</t>
  </si>
  <si>
    <t xml:space="preserve">חברה לישראל אגח7                                  </t>
  </si>
  <si>
    <t xml:space="preserve">נכסים ובנין אגח ד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</si>
  <si>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</si>
  <si>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</si>
  <si>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שיכון ובינוי אגח 6                                </t>
  </si>
  <si>
    <t xml:space="preserve">שכוון ובינוי אגח 8                                </t>
  </si>
  <si>
    <t xml:space="preserve">שכון ובינוי אגח 7                                 </t>
  </si>
  <si>
    <t xml:space="preserve">אלרוב נדלן אגח ב                                  </t>
  </si>
  <si>
    <t>A2.il</t>
  </si>
  <si>
    <t xml:space="preserve">דלק קב אגח יח                                     </t>
  </si>
  <si>
    <t xml:space="preserve">כלכלית ים אגח טו                                  </t>
  </si>
  <si>
    <t xml:space="preserve">כלכלית ים אגח יב                                  </t>
  </si>
  <si>
    <t xml:space="preserve">כלכלית ים אגח יד                                  </t>
  </si>
  <si>
    <t xml:space="preserve">בזן אג"ח א                                        </t>
  </si>
  <si>
    <t>כימיה גומי ופלסטיק</t>
  </si>
  <si>
    <t>ilA-</t>
  </si>
  <si>
    <t xml:space="preserve">בזן אגח ז                                         </t>
  </si>
  <si>
    <t xml:space="preserve">הכשרת ישוב אגח 16                                 </t>
  </si>
  <si>
    <t xml:space="preserve">ירושלים הנפ נד 10                                 </t>
  </si>
  <si>
    <t xml:space="preserve">אלבר אגח יג                                       </t>
  </si>
  <si>
    <t>A3.il</t>
  </si>
  <si>
    <t xml:space="preserve">אפריקה נכסים אגח ה                                </t>
  </si>
  <si>
    <t xml:space="preserve">דיס השק אג"ח ח'                                   </t>
  </si>
  <si>
    <t>ilBBB+</t>
  </si>
  <si>
    <t xml:space="preserve">דיסק השק אגח ו                                    </t>
  </si>
  <si>
    <t xml:space="preserve">ירושלים הנפ נד 11                                 </t>
  </si>
  <si>
    <t xml:space="preserve">מישורים אגח ג                                     </t>
  </si>
  <si>
    <t xml:space="preserve">הכש חב בטוח אגח 1                                 </t>
  </si>
  <si>
    <t>Baa2.il</t>
  </si>
  <si>
    <t xml:space="preserve">אינטרנט זהב אגח ד                                 </t>
  </si>
  <si>
    <t>Baa3.il</t>
  </si>
  <si>
    <t xml:space="preserve">פולאר השקעות אג"ח ו'                              </t>
  </si>
  <si>
    <t>ilB+</t>
  </si>
  <si>
    <t xml:space="preserve">פלאזה סנטרס אג"ח א'                               </t>
  </si>
  <si>
    <t>ilCC</t>
  </si>
  <si>
    <t xml:space="preserve">אפריקה אג"ח כ"ו                                   </t>
  </si>
  <si>
    <t>Ca.il</t>
  </si>
  <si>
    <t xml:space="preserve">אפריקה אגח כז                                     </t>
  </si>
  <si>
    <t xml:space="preserve">אפריקה אגח כח                                     </t>
  </si>
  <si>
    <t xml:space="preserve">פטרוכימיים אגח ב                                  </t>
  </si>
  <si>
    <t xml:space="preserve">אמפל אמרי אגח  א                                  </t>
  </si>
  <si>
    <t>C.il</t>
  </si>
  <si>
    <t xml:space="preserve">ארזים אגח 2                                       </t>
  </si>
  <si>
    <t>D</t>
  </si>
  <si>
    <t>לא מדורג</t>
  </si>
  <si>
    <t xml:space="preserve">קרדן אן וי אגח ב'                                 </t>
  </si>
  <si>
    <t>ilD</t>
  </si>
  <si>
    <t xml:space="preserve">ארזים אגח 4                                       </t>
  </si>
  <si>
    <t xml:space="preserve">גמול השקעות אגח ב                                 </t>
  </si>
  <si>
    <t xml:space="preserve">גרנד סנטר סד 1                                    </t>
  </si>
  <si>
    <t xml:space="preserve">דלק אנרגיה אג"ח ה'                                </t>
  </si>
  <si>
    <t xml:space="preserve">חלל תקש אגח ח                                     </t>
  </si>
  <si>
    <t xml:space="preserve">לידר השק  אגח ה                                   </t>
  </si>
  <si>
    <t xml:space="preserve">מ.מ. אגח א                                        </t>
  </si>
  <si>
    <t xml:space="preserve">מז טפ הנפק 40                                     </t>
  </si>
  <si>
    <t xml:space="preserve">בינל הנפק אגח ח                                   </t>
  </si>
  <si>
    <t xml:space="preserve">אלביט מערכות א                                    </t>
  </si>
  <si>
    <t>ביטחוניות</t>
  </si>
  <si>
    <t xml:space="preserve">גב ים אגח ח                                       </t>
  </si>
  <si>
    <t xml:space="preserve">דיסקונט מנפיקים הת ה'                             </t>
  </si>
  <si>
    <t xml:space="preserve">סילברסטין אגח א                                   </t>
  </si>
  <si>
    <t xml:space="preserve">תעשיה אוירית אגח ג                                </t>
  </si>
  <si>
    <t xml:space="preserve">תעשיה אוירית אגח ד                                </t>
  </si>
  <si>
    <t xml:space="preserve">חשמל אגח 26                                       </t>
  </si>
  <si>
    <t xml:space="preserve">הראל הנפ  אגח י"ב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</si>
  <si>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</si>
  <si>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</si>
  <si>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</si>
  <si>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הנפקות יא                                    </t>
  </si>
  <si>
    <t xml:space="preserve">כללביט אגח ח                                      </t>
  </si>
  <si>
    <t xml:space="preserve">פורמולה אגח א                                     </t>
  </si>
  <si>
    <t>שרותי מידע</t>
  </si>
  <si>
    <t xml:space="preserve">פז נפט אג"ח ג'                                    </t>
  </si>
  <si>
    <t xml:space="preserve">פז נפט אגח ד   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</si>
  <si>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</si>
  <si>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</si>
  <si>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</si>
  <si>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</si>
  <si>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</si>
  <si>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</si>
  <si>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מגדל הון אגח ו                                    </t>
  </si>
  <si>
    <t xml:space="preserve">מנורה מבטחים ד                                    </t>
  </si>
  <si>
    <t xml:space="preserve">פניקס הון אגח ח                                   </t>
  </si>
  <si>
    <t xml:space="preserve">גב-יםנגב אגא-רמ                                   </t>
  </si>
  <si>
    <t xml:space="preserve">מבני תעשיה אגח טו                                 </t>
  </si>
  <si>
    <t xml:space="preserve">מגה אור אגח ה                                     </t>
  </si>
  <si>
    <t xml:space="preserve">נייר חדרה אגח 6                                   </t>
  </si>
  <si>
    <t>עץ, נייר ודפוס</t>
  </si>
  <si>
    <t xml:space="preserve">נמקו אגח א                                        </t>
  </si>
  <si>
    <t xml:space="preserve">סטרוברי אגח ב                                     </t>
  </si>
  <si>
    <t xml:space="preserve">סטרוברי אגח ב חסום                                </t>
  </si>
  <si>
    <t xml:space="preserve">סלקום אגח ט                                       </t>
  </si>
  <si>
    <t xml:space="preserve">סלקום אגח יב                                      </t>
  </si>
  <si>
    <t xml:space="preserve">ספנסר אגח ג                                       </t>
  </si>
  <si>
    <t xml:space="preserve">פרטנר אגח ד                                       </t>
  </si>
  <si>
    <t xml:space="preserve">אלקטרה אגח ד     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</si>
  <si>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</si>
  <si>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</si>
  <si>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</si>
  <si>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נכסים ובנ אגח ז                                   </t>
  </si>
  <si>
    <t xml:space="preserve">נכסים ובנ אגח ט                                   </t>
  </si>
  <si>
    <t xml:space="preserve">שלמה החז אגח טו                                   </t>
  </si>
  <si>
    <t xml:space="preserve">אבגול אגח ג                                       </t>
  </si>
  <si>
    <t xml:space="preserve">דלק קב אג לב                                      </t>
  </si>
  <si>
    <t xml:space="preserve">חברה לישראל אגח 12                                </t>
  </si>
  <si>
    <t xml:space="preserve">אול-יר אגח ג                                      </t>
  </si>
  <si>
    <t xml:space="preserve">אול-יר אגח ה     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</si>
  <si>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</si>
  <si>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</si>
  <si>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דלק קב אג לג                                      </t>
  </si>
  <si>
    <t xml:space="preserve">כלכלית ים אגח יג                                  </t>
  </si>
  <si>
    <t xml:space="preserve">בזן אגח ד                                         </t>
  </si>
  <si>
    <t xml:space="preserve">אלבר אגח יד                                       </t>
  </si>
  <si>
    <t xml:space="preserve">אמ.די.ג'י אגח ב                                   </t>
  </si>
  <si>
    <t xml:space="preserve">דיסק השק  אגח י                                   </t>
  </si>
  <si>
    <t xml:space="preserve">נובל      אגח א                                   </t>
  </si>
  <si>
    <t xml:space="preserve">אי די בי פיתוח אג"ח י'                            </t>
  </si>
  <si>
    <t>ilBBB-</t>
  </si>
  <si>
    <t xml:space="preserve">פטרוכימיים אגח ג                                  </t>
  </si>
  <si>
    <t xml:space="preserve">אמ אר אר אגח א                                    </t>
  </si>
  <si>
    <t xml:space="preserve">אפריל נדלן א                                      </t>
  </si>
  <si>
    <t xml:space="preserve">חלל תקשורת אגח ו                                  </t>
  </si>
  <si>
    <t xml:space="preserve">יוניטרוניקס אגח 5                                 </t>
  </si>
  <si>
    <t>אלקטרוניקה ואופטיקה</t>
  </si>
  <si>
    <t xml:space="preserve">מטומי  אג א                                       </t>
  </si>
  <si>
    <t xml:space="preserve">פטרוכימים אגח 1                                   </t>
  </si>
  <si>
    <t xml:space="preserve">ישראמקו אגח א                                     </t>
  </si>
  <si>
    <t xml:space="preserve">פננטפארק  אגח א                                   </t>
  </si>
  <si>
    <t>שירותים פיננסים</t>
  </si>
  <si>
    <t xml:space="preserve">תמר פטרו  אגח ב                                   </t>
  </si>
  <si>
    <t xml:space="preserve">תמר פטרו אגח א                                    </t>
  </si>
  <si>
    <t xml:space="preserve">בזן אגח ו      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</si>
  <si>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</si>
  <si>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</si>
  <si>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אגח טז                                    </t>
  </si>
  <si>
    <t xml:space="preserve">ISRAE 4.5 12/24-כי"ל                              </t>
  </si>
  <si>
    <t>IL0028102734</t>
  </si>
  <si>
    <t>בלומברג</t>
  </si>
  <si>
    <t>Materials</t>
  </si>
  <si>
    <t>BBB</t>
  </si>
  <si>
    <t xml:space="preserve">ISRELE 7.25% 15.1.19                              </t>
  </si>
  <si>
    <t>US46507NAA81</t>
  </si>
  <si>
    <t>Utilities</t>
  </si>
  <si>
    <t>BBB-</t>
  </si>
  <si>
    <t xml:space="preserve">TEVA 6.75 01/0                                    </t>
  </si>
  <si>
    <t>US88167AAK79</t>
  </si>
  <si>
    <t>Pharmaceuticals, Biotechn</t>
  </si>
  <si>
    <t xml:space="preserve">HSBC 12/9/26 FL                                   </t>
  </si>
  <si>
    <t>US404280BW89</t>
  </si>
  <si>
    <t>Diversified Financials</t>
  </si>
  <si>
    <t xml:space="preserve">6.75 BHP                                          </t>
  </si>
  <si>
    <t>USQ12441AB91</t>
  </si>
  <si>
    <t>A-</t>
  </si>
  <si>
    <t xml:space="preserve">ASBBNK 6.65 6/2                                   </t>
  </si>
  <si>
    <t>NZABBDG001C4</t>
  </si>
  <si>
    <t>Banks</t>
  </si>
  <si>
    <t>BBB+</t>
  </si>
  <si>
    <t xml:space="preserve">C Float 07/01/26                                  </t>
  </si>
  <si>
    <t>US172967MB43</t>
  </si>
  <si>
    <t xml:space="preserve">INTNED 4.7 03/22/28                               </t>
  </si>
  <si>
    <t>XS1796077946</t>
  </si>
  <si>
    <t xml:space="preserve">ACAFP 4.125 1/2                                   </t>
  </si>
  <si>
    <t>US22536PAB76</t>
  </si>
  <si>
    <t xml:space="preserve">BAC3.9 04/25                                      </t>
  </si>
  <si>
    <t>US06051GFP90</t>
  </si>
  <si>
    <t xml:space="preserve">BNP 3.8% 1/24                                     </t>
  </si>
  <si>
    <t>US05581LAB53</t>
  </si>
  <si>
    <t xml:space="preserve">PRODE 5.2 12/49                                   </t>
  </si>
  <si>
    <t>XS0873630742</t>
  </si>
  <si>
    <t>Insurance</t>
  </si>
  <si>
    <t xml:space="preserve">ABN 4.4 27/3/20                                   </t>
  </si>
  <si>
    <t>XS1586330604</t>
  </si>
  <si>
    <t xml:space="preserve">BACR 05/24                                        </t>
  </si>
  <si>
    <t>US06738EBC84</t>
  </si>
  <si>
    <t xml:space="preserve">MQGAU 4.875 6/25                                  </t>
  </si>
  <si>
    <t>US55608YAB11</t>
  </si>
  <si>
    <t xml:space="preserve">RWE 6.625 073075                                  </t>
  </si>
  <si>
    <t>XS1254119750</t>
  </si>
  <si>
    <t xml:space="preserve">SIBNE 6.0 11/23                                   </t>
  </si>
  <si>
    <t>XS0997544860</t>
  </si>
  <si>
    <t>Energy</t>
  </si>
  <si>
    <t xml:space="preserve">CITIGROUP 4.6 9MAR2026                            </t>
  </si>
  <si>
    <t>US172967KJ96</t>
  </si>
  <si>
    <t>Baa3</t>
  </si>
  <si>
    <t xml:space="preserve">QBEAU 5.25 /16                                    </t>
  </si>
  <si>
    <t>XS1707749229</t>
  </si>
  <si>
    <t xml:space="preserve">ACAFP 6.6 09/49                                   </t>
  </si>
  <si>
    <t>USF22797YK86</t>
  </si>
  <si>
    <t>BB+</t>
  </si>
  <si>
    <t xml:space="preserve">BACR 5.2 5/26                                     </t>
  </si>
  <si>
    <t>US06738EAP07</t>
  </si>
  <si>
    <t>NYSE</t>
  </si>
  <si>
    <t xml:space="preserve">ING GROEP NV                                      </t>
  </si>
  <si>
    <t>XS1497755360</t>
  </si>
  <si>
    <t>Ba1</t>
  </si>
  <si>
    <t xml:space="preserve">LLOYDS 6.85 PERP                                  </t>
  </si>
  <si>
    <t>XS0165483164</t>
  </si>
  <si>
    <t>BB</t>
  </si>
  <si>
    <t xml:space="preserve">PIP 6 1/19                                        </t>
  </si>
  <si>
    <t>USU75111AH44</t>
  </si>
  <si>
    <t xml:space="preserve">SOCIE 7.8 12/49                                   </t>
  </si>
  <si>
    <t>USF8586CRW49</t>
  </si>
  <si>
    <t>Ba2</t>
  </si>
  <si>
    <t xml:space="preserve">אלביט מערכות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</si>
  <si>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</si>
  <si>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</si>
  <si>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</si>
  <si>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</si>
  <si>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</si>
  <si>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</si>
  <si>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</si>
  <si>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</si>
  <si>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בזן                                               </t>
  </si>
  <si>
    <t xml:space="preserve">כי"ל                                              </t>
  </si>
  <si>
    <t xml:space="preserve">טאואר                                             </t>
  </si>
  <si>
    <t>מוליכים למחצה</t>
  </si>
  <si>
    <t xml:space="preserve">עלית - שטראוס                                     </t>
  </si>
  <si>
    <t>מזון</t>
  </si>
  <si>
    <t xml:space="preserve">פרוטרום                                           </t>
  </si>
  <si>
    <t xml:space="preserve">אלוני חץ                                          </t>
  </si>
  <si>
    <t xml:space="preserve">אמות                                              </t>
  </si>
  <si>
    <t xml:space="preserve">ארפורט סיטי                                       </t>
  </si>
  <si>
    <t xml:space="preserve">ביג                                               </t>
  </si>
  <si>
    <t xml:space="preserve">גזית גלוב                                         </t>
  </si>
  <si>
    <t xml:space="preserve">עזריאלי קבוצה                                     </t>
  </si>
  <si>
    <t xml:space="preserve">טבע                                               </t>
  </si>
  <si>
    <t>פארמה</t>
  </si>
  <si>
    <t xml:space="preserve">פריגו                                             </t>
  </si>
  <si>
    <t xml:space="preserve">אורמת טכנו                                        </t>
  </si>
  <si>
    <t xml:space="preserve">נייס                                              </t>
  </si>
  <si>
    <t xml:space="preserve">בזק        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</si>
  <si>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</si>
  <si>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</si>
  <si>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דלתא גליל 1                                       </t>
  </si>
  <si>
    <t xml:space="preserve">פמס                                               </t>
  </si>
  <si>
    <t xml:space="preserve">פרוטליקס- חסום                                    </t>
  </si>
  <si>
    <t>ביוטכנולוגיה</t>
  </si>
  <si>
    <t xml:space="preserve">קמהדע                                             </t>
  </si>
  <si>
    <t xml:space="preserve">הפניקס 1                                          </t>
  </si>
  <si>
    <t xml:space="preserve">כלל ביטוח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</si>
  <si>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</si>
  <si>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</si>
  <si>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דקסיה ישראל                                       </t>
  </si>
  <si>
    <t xml:space="preserve">פי.בי                                             </t>
  </si>
  <si>
    <t xml:space="preserve">אקויטל                                            </t>
  </si>
  <si>
    <t xml:space="preserve">ביטוח ישיר                                        </t>
  </si>
  <si>
    <t xml:space="preserve">יואל                                              </t>
  </si>
  <si>
    <t xml:space="preserve">מבטח שמיר                                         </t>
  </si>
  <si>
    <t xml:space="preserve">קנון                                              </t>
  </si>
  <si>
    <t xml:space="preserve">נפטא                                              </t>
  </si>
  <si>
    <t xml:space="preserve">רציו                                              </t>
  </si>
  <si>
    <t xml:space="preserve">פלסאון מר                                         </t>
  </si>
  <si>
    <t xml:space="preserve">נטו                                               </t>
  </si>
  <si>
    <t xml:space="preserve">רמי לוי                                           </t>
  </si>
  <si>
    <t xml:space="preserve">שופרסל                                            </t>
  </si>
  <si>
    <t xml:space="preserve">איידיאו                                           </t>
  </si>
  <si>
    <t xml:space="preserve">בראק אן וי                                        </t>
  </si>
  <si>
    <t xml:space="preserve">גב ים 1                                           </t>
  </si>
  <si>
    <t xml:space="preserve">דמרי                                              </t>
  </si>
  <si>
    <t xml:space="preserve">כלכלית י-ם                                        </t>
  </si>
  <si>
    <t xml:space="preserve">מבני תעשיה                                        </t>
  </si>
  <si>
    <t xml:space="preserve">נורסטאר                                           </t>
  </si>
  <si>
    <t xml:space="preserve">נכסים ובנין                                       </t>
  </si>
  <si>
    <t xml:space="preserve">סלע נדלן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</si>
  <si>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</si>
  <si>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</si>
  <si>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אבגול                                             </t>
  </si>
  <si>
    <t xml:space="preserve">שלאג                                              </t>
  </si>
  <si>
    <t xml:space="preserve">פורמולה                                           </t>
  </si>
  <si>
    <t xml:space="preserve">אינטרנט זהב                                       </t>
  </si>
  <si>
    <t xml:space="preserve">בי קומיונקיישנס                                   </t>
  </si>
  <si>
    <t xml:space="preserve">קסטרו                                             </t>
  </si>
  <si>
    <t xml:space="preserve">תפרון                                             </t>
  </si>
  <si>
    <t xml:space="preserve">פי.סי.בי                                          </t>
  </si>
  <si>
    <t xml:space="preserve">ביוליין                                           </t>
  </si>
  <si>
    <t xml:space="preserve">ביוקנסל מניה חסומה                                </t>
  </si>
  <si>
    <t xml:space="preserve">פרוטליקס                                          </t>
  </si>
  <si>
    <t xml:space="preserve">קולפלנט                                           </t>
  </si>
  <si>
    <t xml:space="preserve">ארית תעשיות                                       </t>
  </si>
  <si>
    <t xml:space="preserve">קסניה                                             </t>
  </si>
  <si>
    <t>השקעות בהיי טק</t>
  </si>
  <si>
    <t xml:space="preserve">אלרון                                             </t>
  </si>
  <si>
    <t xml:space="preserve">כלל ביוטכנו                                       </t>
  </si>
  <si>
    <t xml:space="preserve">אינטרגאמא                                         </t>
  </si>
  <si>
    <t xml:space="preserve">אלביט הדמיה                                       </t>
  </si>
  <si>
    <t xml:space="preserve">אם.אר.פי השקעות                                   </t>
  </si>
  <si>
    <t xml:space="preserve">אמיליה פיתוח                                      </t>
  </si>
  <si>
    <t xml:space="preserve">בי.ג'י.איי                                        </t>
  </si>
  <si>
    <t xml:space="preserve">קמן אחזקות                                        </t>
  </si>
  <si>
    <t xml:space="preserve">קרדן אן.וי                                        </t>
  </si>
  <si>
    <t xml:space="preserve">או פי סי אנרגיה                                   </t>
  </si>
  <si>
    <t xml:space="preserve">אלון גז                                           </t>
  </si>
  <si>
    <t xml:space="preserve">דלק נפט                                           </t>
  </si>
  <si>
    <t xml:space="preserve">דלק תמלוגים                                       </t>
  </si>
  <si>
    <t xml:space="preserve">כהן פיתוח                                         </t>
  </si>
  <si>
    <t xml:space="preserve">נאוויטס פטר יהש                                   </t>
  </si>
  <si>
    <t xml:space="preserve">פטרוטקס יהש                                       </t>
  </si>
  <si>
    <t xml:space="preserve">אלספק מ. ר.                                       </t>
  </si>
  <si>
    <t>חשמל</t>
  </si>
  <si>
    <t xml:space="preserve">גמאטרוניק                                         </t>
  </si>
  <si>
    <t xml:space="preserve">מר                                                </t>
  </si>
  <si>
    <t xml:space="preserve">גולן פלסטיק                                       </t>
  </si>
  <si>
    <t xml:space="preserve">פטרוכימיים                                        </t>
  </si>
  <si>
    <t xml:space="preserve">פלסטו שק מר1                                      </t>
  </si>
  <si>
    <t xml:space="preserve">רבל אי.אס.אס.                                     </t>
  </si>
  <si>
    <t xml:space="preserve">קמטק                                              </t>
  </si>
  <si>
    <t xml:space="preserve">כלל משקאות                                        </t>
  </si>
  <si>
    <t xml:space="preserve">כרמית                                             </t>
  </si>
  <si>
    <t xml:space="preserve">אליום מדיקל                                       </t>
  </si>
  <si>
    <t>מכשור רפואי</t>
  </si>
  <si>
    <t xml:space="preserve">אפ.סי ריאלטי                                      </t>
  </si>
  <si>
    <t xml:space="preserve">בריינסוויי                                        </t>
  </si>
  <si>
    <t xml:space="preserve">מדיקל                                             </t>
  </si>
  <si>
    <t xml:space="preserve">אוברסיז                                           </t>
  </si>
  <si>
    <t xml:space="preserve">גולף                                              </t>
  </si>
  <si>
    <t xml:space="preserve">וילי פוד השק                                      </t>
  </si>
  <si>
    <t xml:space="preserve">טיב טעם                                           </t>
  </si>
  <si>
    <t xml:space="preserve">טלסיס                                             </t>
  </si>
  <si>
    <t xml:space="preserve">מדטכניקה                                          </t>
  </si>
  <si>
    <t xml:space="preserve">מנדלסון תשת                                       </t>
  </si>
  <si>
    <t xml:space="preserve">סאני תקשורת                                       </t>
  </si>
  <si>
    <t xml:space="preserve">אפריקה תעשיות                                     </t>
  </si>
  <si>
    <t>מתכת ומוצרי בניה</t>
  </si>
  <si>
    <t xml:space="preserve">בית שמש                                           </t>
  </si>
  <si>
    <t xml:space="preserve">גאון קבוצה                                        </t>
  </si>
  <si>
    <t xml:space="preserve">תדיר-גן                                           </t>
  </si>
  <si>
    <t xml:space="preserve">אורון                                             </t>
  </si>
  <si>
    <t xml:space="preserve">אספן גרופ                                         </t>
  </si>
  <si>
    <t xml:space="preserve">הכשרה אנרגיה                                      </t>
  </si>
  <si>
    <t xml:space="preserve">חג'ג'- אסים השק                                   </t>
  </si>
  <si>
    <t xml:space="preserve">לוי                                               </t>
  </si>
  <si>
    <t xml:space="preserve">מדיפאואר                                          </t>
  </si>
  <si>
    <t xml:space="preserve">מהדרין                                            </t>
  </si>
  <si>
    <t xml:space="preserve">מישורים                                           </t>
  </si>
  <si>
    <t xml:space="preserve">מניבים ריט                                        </t>
  </si>
  <si>
    <t xml:space="preserve">מניבים ריט מנייה חסומה                            </t>
  </si>
  <si>
    <t xml:space="preserve">סים בכורה סד ל                                    </t>
  </si>
  <si>
    <t xml:space="preserve">סקיילין                                           </t>
  </si>
  <si>
    <t xml:space="preserve">פלאזה סנטרס                                       </t>
  </si>
  <si>
    <t xml:space="preserve">קרדן נדלן                                         </t>
  </si>
  <si>
    <t xml:space="preserve">רבד                                               </t>
  </si>
  <si>
    <t xml:space="preserve">רני צים                                           </t>
  </si>
  <si>
    <t xml:space="preserve">ניסן                                              </t>
  </si>
  <si>
    <t xml:space="preserve">על-בד מ"ר                                         </t>
  </si>
  <si>
    <t xml:space="preserve">טלרד נטוורקס                                      </t>
  </si>
  <si>
    <t>ציוד ותקשורת</t>
  </si>
  <si>
    <t xml:space="preserve">מיקרונט                                           </t>
  </si>
  <si>
    <t xml:space="preserve">פוינטר                                            </t>
  </si>
  <si>
    <t xml:space="preserve">ברנמילר                                           </t>
  </si>
  <si>
    <t xml:space="preserve">אי בי איי השק                                     </t>
  </si>
  <si>
    <t xml:space="preserve">אנליסט                                            </t>
  </si>
  <si>
    <t xml:space="preserve">א.אל.די. מ"ר                                      </t>
  </si>
  <si>
    <t xml:space="preserve">אוריין                                            </t>
  </si>
  <si>
    <t xml:space="preserve">ממן                                               </t>
  </si>
  <si>
    <t xml:space="preserve">פטרו גרופ                                         </t>
  </si>
  <si>
    <t xml:space="preserve">פרידנזון                                          </t>
  </si>
  <si>
    <t xml:space="preserve">שגריר                                             </t>
  </si>
  <si>
    <t xml:space="preserve">תיגבור                                            </t>
  </si>
  <si>
    <t xml:space="preserve">אלוט תקשורת                                       </t>
  </si>
  <si>
    <t xml:space="preserve">בבילון                                            </t>
  </si>
  <si>
    <t xml:space="preserve">מטומי                                             </t>
  </si>
  <si>
    <t xml:space="preserve">ספרינג                                            </t>
  </si>
  <si>
    <t xml:space="preserve">פורסייט מניה חסומה                                </t>
  </si>
  <si>
    <t xml:space="preserve">פיריון (אינקרדימייל)                              </t>
  </si>
  <si>
    <t xml:space="preserve">סטאטקום מערכות                                    </t>
  </si>
  <si>
    <t xml:space="preserve">LOCATION ITURAN                                   </t>
  </si>
  <si>
    <t>IL0010818685</t>
  </si>
  <si>
    <t>NASDAQ</t>
  </si>
  <si>
    <t>Automobiles &amp; Components</t>
  </si>
  <si>
    <t xml:space="preserve">SDO STONE CESAR                                   </t>
  </si>
  <si>
    <t>IL0011259137</t>
  </si>
  <si>
    <t xml:space="preserve">DELEK US HLDNGS                                   </t>
  </si>
  <si>
    <t>US2466471016</t>
  </si>
  <si>
    <t xml:space="preserve">LANGUAGEWARE NET                                  </t>
  </si>
  <si>
    <t>IL0010827835</t>
  </si>
  <si>
    <t>Health Care Equipment &amp; S</t>
  </si>
  <si>
    <t xml:space="preserve">CHEMICAL ISRAEL                                   </t>
  </si>
  <si>
    <t>IL0002810146</t>
  </si>
  <si>
    <t xml:space="preserve">EVOGENE LTD                                       </t>
  </si>
  <si>
    <t>IL0011050551</t>
  </si>
  <si>
    <t xml:space="preserve">GALMED PHARMA                                     </t>
  </si>
  <si>
    <t>IL0011313900</t>
  </si>
  <si>
    <t xml:space="preserve">INTEC PHARMA LT                                   </t>
  </si>
  <si>
    <t>IL0011177958</t>
  </si>
  <si>
    <t xml:space="preserve">KAMADA LTD                                        </t>
  </si>
  <si>
    <t>IL0010941198</t>
  </si>
  <si>
    <t xml:space="preserve">PERRIGO CO PLC                                    </t>
  </si>
  <si>
    <t>US7142901039</t>
  </si>
  <si>
    <t xml:space="preserve">PROTALIX BIOTHE                                   </t>
  </si>
  <si>
    <t>US74365A1016</t>
  </si>
  <si>
    <t xml:space="preserve">SOL-GEL TECHNOL                                   </t>
  </si>
  <si>
    <t>IL0011417206</t>
  </si>
  <si>
    <t xml:space="preserve">TEVA                                              </t>
  </si>
  <si>
    <t>US8816242098</t>
  </si>
  <si>
    <t xml:space="preserve">UROGEN PHARMA                                     </t>
  </si>
  <si>
    <t>IL0011407140</t>
  </si>
  <si>
    <t xml:space="preserve">AFI  DEVELOPMENT                                  </t>
  </si>
  <si>
    <t>CY0101380612</t>
  </si>
  <si>
    <t>Real Estate</t>
  </si>
  <si>
    <t xml:space="preserve">AFI development  AFID LI                          </t>
  </si>
  <si>
    <t>US00106J2006</t>
  </si>
  <si>
    <t xml:space="preserve">AROUNDTOWN PROP                                   </t>
  </si>
  <si>
    <t>LU1673108939</t>
  </si>
  <si>
    <t xml:space="preserve">ATRIUM ERUOPEAN                                   </t>
  </si>
  <si>
    <t>JE00B3DCF752</t>
  </si>
  <si>
    <t xml:space="preserve">CAMTEK LIMITED                                    </t>
  </si>
  <si>
    <t>IL0010952641</t>
  </si>
  <si>
    <t>Semiconductors &amp; Semicond</t>
  </si>
  <si>
    <t xml:space="preserve">DSPG די אס פי גרופ                                </t>
  </si>
  <si>
    <t>US23332B1061</t>
  </si>
  <si>
    <t xml:space="preserve">SEMICONDU TOWER                                   </t>
  </si>
  <si>
    <t>IL0010823792</t>
  </si>
  <si>
    <t xml:space="preserve">SOLAREDGE                                         </t>
  </si>
  <si>
    <t>US83417M1045</t>
  </si>
  <si>
    <t xml:space="preserve">TVG TECH                                          </t>
  </si>
  <si>
    <t>IL0010827009</t>
  </si>
  <si>
    <t xml:space="preserve">COMMTOUCH SOFTW                                   </t>
  </si>
  <si>
    <t>IL0010832371</t>
  </si>
  <si>
    <t>Software &amp; Services</t>
  </si>
  <si>
    <t xml:space="preserve">NICE SYSTEMS LT                                   </t>
  </si>
  <si>
    <t>US6536561086</t>
  </si>
  <si>
    <t xml:space="preserve">SMPLF US                                          </t>
  </si>
  <si>
    <t>IL0010828908</t>
  </si>
  <si>
    <t xml:space="preserve">SOF POINT CHECK                                   </t>
  </si>
  <si>
    <t>IL0010824113</t>
  </si>
  <si>
    <t xml:space="preserve">SUPERCOM LTD                                      </t>
  </si>
  <si>
    <t>IL0010830961</t>
  </si>
  <si>
    <t xml:space="preserve">WIX COM                                           </t>
  </si>
  <si>
    <t>IL0011301780</t>
  </si>
  <si>
    <t xml:space="preserve">MAGIC SOFTWARE                                    </t>
  </si>
  <si>
    <t>IL0010823123</t>
  </si>
  <si>
    <t>Technology Hardware &amp; Equ</t>
  </si>
  <si>
    <t xml:space="preserve">MATOMY MEDIA GR                                   </t>
  </si>
  <si>
    <t>IL0011316978</t>
  </si>
  <si>
    <t xml:space="preserve">NOVA MEASURING                                    </t>
  </si>
  <si>
    <t>IL0010845571</t>
  </si>
  <si>
    <t xml:space="preserve">Orbotech                                          </t>
  </si>
  <si>
    <t>IL0010823388</t>
  </si>
  <si>
    <t xml:space="preserve">SILICOM                                           </t>
  </si>
  <si>
    <t>IL0010826928</t>
  </si>
  <si>
    <t xml:space="preserve">B COMMUNICATION                                   </t>
  </si>
  <si>
    <t>IL0011076630</t>
  </si>
  <si>
    <t>Telecommunication Service</t>
  </si>
  <si>
    <t xml:space="preserve">GILAT SATEL                                       </t>
  </si>
  <si>
    <t>IL0010825102</t>
  </si>
  <si>
    <t xml:space="preserve">MELLANOX TECHNO                                   </t>
  </si>
  <si>
    <t>IL0011017329</t>
  </si>
  <si>
    <t xml:space="preserve">PARTNER COMMUNI                                   </t>
  </si>
  <si>
    <t>US70211M1099</t>
  </si>
  <si>
    <t xml:space="preserve">ORA אורמת                                         </t>
  </si>
  <si>
    <t>US6866881021</t>
  </si>
  <si>
    <t xml:space="preserve">MARKETAXESS HOLDINGS                              </t>
  </si>
  <si>
    <t>US57060D1081</t>
  </si>
  <si>
    <t xml:space="preserve">CINEWORLD GROUP                                   </t>
  </si>
  <si>
    <t>GB00B15FWH70</t>
  </si>
  <si>
    <t>Consumer Durables &amp; Appar</t>
  </si>
  <si>
    <t xml:space="preserve">KKR &amp;CO LP                                        </t>
  </si>
  <si>
    <t>US48248M1027</t>
  </si>
  <si>
    <t xml:space="preserve">BP  PLC                                           </t>
  </si>
  <si>
    <t>US0556221044</t>
  </si>
  <si>
    <t xml:space="preserve">Total Sa-B   FP FP                                </t>
  </si>
  <si>
    <t>FR0000120271</t>
  </si>
  <si>
    <t xml:space="preserve">ALNYLAM PHARMAC                                   </t>
  </si>
  <si>
    <t>US02043Q1076</t>
  </si>
  <si>
    <t xml:space="preserve">DARIOHEALTH מניה                                  </t>
  </si>
  <si>
    <t>US23725P1003</t>
  </si>
  <si>
    <t xml:space="preserve">LABORATOR MYLAN                                   </t>
  </si>
  <si>
    <t>NL0011031208</t>
  </si>
  <si>
    <t xml:space="preserve">MEDIVISION LIM-STRIP                              </t>
  </si>
  <si>
    <t>IL0010846314</t>
  </si>
  <si>
    <t xml:space="preserve">MEDIVISION LIMIT                                  </t>
  </si>
  <si>
    <t>BE0005578498</t>
  </si>
  <si>
    <t xml:space="preserve">AXA   CS FP                                       </t>
  </si>
  <si>
    <t>FR0000120628</t>
  </si>
  <si>
    <t xml:space="preserve">FAIRFAX FINANCI                                   </t>
  </si>
  <si>
    <t>CA3039011026</t>
  </si>
  <si>
    <t xml:space="preserve">CRH PLC (CRH ID                                   </t>
  </si>
  <si>
    <t>IE0001827041</t>
  </si>
  <si>
    <t xml:space="preserve">MOSAIC CO/THE                                     </t>
  </si>
  <si>
    <t>US61945C1036</t>
  </si>
  <si>
    <t xml:space="preserve">NUTRIEN LTD                                       </t>
  </si>
  <si>
    <t>CA67077M1086</t>
  </si>
  <si>
    <t xml:space="preserve">MTI WIRELESS ED                                   </t>
  </si>
  <si>
    <t>Media</t>
  </si>
  <si>
    <t xml:space="preserve">ENERGON OIL AND                                   </t>
  </si>
  <si>
    <t>GB00BG12Y042</t>
  </si>
  <si>
    <t>Other</t>
  </si>
  <si>
    <t xml:space="preserve">GESTAMP AUTOMOC                                   </t>
  </si>
  <si>
    <t>ES0105223004</t>
  </si>
  <si>
    <t xml:space="preserve">HONG KONG EXCHA                                   </t>
  </si>
  <si>
    <t>HK0388045442</t>
  </si>
  <si>
    <t xml:space="preserve">MANPOWERINC                                       </t>
  </si>
  <si>
    <t>US56418H1005</t>
  </si>
  <si>
    <t xml:space="preserve">BIOGEN IDEC INC                                   </t>
  </si>
  <si>
    <t>US09062X1037</t>
  </si>
  <si>
    <t xml:space="preserve">ELOXX PHARMA                                      </t>
  </si>
  <si>
    <t>US29014R1032</t>
  </si>
  <si>
    <t xml:space="preserve">NEON THERAPEUITICS                                </t>
  </si>
  <si>
    <t>US64050Y1001</t>
  </si>
  <si>
    <t xml:space="preserve">VBI VACCINES IN                                   </t>
  </si>
  <si>
    <t>CA91822J1030</t>
  </si>
  <si>
    <t xml:space="preserve">NISTI                                             </t>
  </si>
  <si>
    <t>NL0000292324</t>
  </si>
  <si>
    <t xml:space="preserve">AMAZONE.COM INC                                   </t>
  </si>
  <si>
    <t>US0231351067</t>
  </si>
  <si>
    <t>Retailing</t>
  </si>
  <si>
    <t xml:space="preserve">AIRBUS GROUP                                      </t>
  </si>
  <si>
    <t>NL0000235190</t>
  </si>
  <si>
    <t>EURONEXT</t>
  </si>
  <si>
    <t xml:space="preserve">ASML HOLDING NV                                   </t>
  </si>
  <si>
    <t>NL0010273215</t>
  </si>
  <si>
    <t xml:space="preserve">LDK SOLAR                                         </t>
  </si>
  <si>
    <t>US50183L1070</t>
  </si>
  <si>
    <t xml:space="preserve">MARVELL TECHNOL                                   </t>
  </si>
  <si>
    <t>BMG5876H1051</t>
  </si>
  <si>
    <t xml:space="preserve">Microsoft corp                                    </t>
  </si>
  <si>
    <t>US5949181045</t>
  </si>
  <si>
    <t xml:space="preserve">ADOBE SYSTEMS                                     </t>
  </si>
  <si>
    <t>US00724F1012</t>
  </si>
  <si>
    <t xml:space="preserve">APPLE INC                                         </t>
  </si>
  <si>
    <t>US0378331005</t>
  </si>
  <si>
    <t xml:space="preserve">Cisco systems   CSCO                              </t>
  </si>
  <si>
    <t>US17275R1023</t>
  </si>
  <si>
    <t xml:space="preserve">Google inc                                        </t>
  </si>
  <si>
    <t>US02079K3059</t>
  </si>
  <si>
    <t xml:space="preserve">NVIDIA CORP                                       </t>
  </si>
  <si>
    <t>US67066G1040</t>
  </si>
  <si>
    <t xml:space="preserve">PAYPLE                                            </t>
  </si>
  <si>
    <t>US70450Y1038</t>
  </si>
  <si>
    <t xml:space="preserve">UNIVERSAL DISPLAY                                 </t>
  </si>
  <si>
    <t>US91347P1057</t>
  </si>
  <si>
    <t xml:space="preserve">DYCOM INDUSTRIE                                   </t>
  </si>
  <si>
    <t>US2674751019</t>
  </si>
  <si>
    <t xml:space="preserve">NOKIA OYJ                                         </t>
  </si>
  <si>
    <t>FI0009000681</t>
  </si>
  <si>
    <t xml:space="preserve">SONY CORP                                         </t>
  </si>
  <si>
    <t>JP3435000009</t>
  </si>
  <si>
    <t xml:space="preserve">DEUTSCHE POST                                     </t>
  </si>
  <si>
    <t>DE0005552004</t>
  </si>
  <si>
    <t>Transportation</t>
  </si>
  <si>
    <t xml:space="preserve">JAPAN AIRPORT                                     </t>
  </si>
  <si>
    <t>JP3699400002</t>
  </si>
  <si>
    <t xml:space="preserve">AIR WATER INTERNAT                                </t>
  </si>
  <si>
    <t>US0092291055</t>
  </si>
  <si>
    <t xml:space="preserve">קסם בנקים                                         </t>
  </si>
  <si>
    <t>מניות</t>
  </si>
  <si>
    <t xml:space="preserve">פסגות תא בנקים                                    </t>
  </si>
  <si>
    <t xml:space="preserve">תכ. ביו-פארמה ארהב                                </t>
  </si>
  <si>
    <t xml:space="preserve">תכלית תא בנקים                                    </t>
  </si>
  <si>
    <t>*</t>
  </si>
  <si>
    <t xml:space="preserve">תכלית S&amp;P 500                                     </t>
  </si>
  <si>
    <t xml:space="preserve">תכלית אנרגיה ארה"ב                                </t>
  </si>
  <si>
    <t xml:space="preserve">תכלית בנקים אזוריים ארה"ב                         </t>
  </si>
  <si>
    <t xml:space="preserve">תכלית בריאות ארה"ב                                </t>
  </si>
  <si>
    <t xml:space="preserve">תכלית דאקס                                        </t>
  </si>
  <si>
    <t xml:space="preserve">הראל סל תל בונד 60                                </t>
  </si>
  <si>
    <t>אג״ח</t>
  </si>
  <si>
    <t xml:space="preserve">פסגות סל בונד 60                                  </t>
  </si>
  <si>
    <t xml:space="preserve">פסגות תל בונד 40                                  </t>
  </si>
  <si>
    <t xml:space="preserve">קסם תל בונד 60                                    </t>
  </si>
  <si>
    <t xml:space="preserve">תכלית תל בונד 60                                  </t>
  </si>
  <si>
    <t xml:space="preserve">AMPLIFY ONLINE                                    </t>
  </si>
  <si>
    <t>US0321081020</t>
  </si>
  <si>
    <t xml:space="preserve">AMUNDI ETF STOX                                   </t>
  </si>
  <si>
    <t>FR0010791004</t>
  </si>
  <si>
    <t xml:space="preserve">B US DJ ISHARES                                   </t>
  </si>
  <si>
    <t>US4642887941</t>
  </si>
  <si>
    <t xml:space="preserve">CHINA CSI                                         </t>
  </si>
  <si>
    <t>US5007673065</t>
  </si>
  <si>
    <t xml:space="preserve">CONSUMER DISCRE                                   </t>
  </si>
  <si>
    <t>US81369Y4070</t>
  </si>
  <si>
    <t xml:space="preserve">DAIWA ETF-NIKKEI 225                              </t>
  </si>
  <si>
    <t>JP3027640006</t>
  </si>
  <si>
    <t xml:space="preserve">DJ TRUST FIRST                                    </t>
  </si>
  <si>
    <t>US33733E3027</t>
  </si>
  <si>
    <t xml:space="preserve">ENERGY SECTOR                                     </t>
  </si>
  <si>
    <t>US81369Y5069</t>
  </si>
  <si>
    <t xml:space="preserve">FINANCIAL SELEC                                   </t>
  </si>
  <si>
    <t>US81369Y6059</t>
  </si>
  <si>
    <t xml:space="preserve">GLOBAL X ROBOTI                                   </t>
  </si>
  <si>
    <t>US37954Y7159</t>
  </si>
  <si>
    <t xml:space="preserve">GUGGENHEIM S&amp;P EQUAL                              </t>
  </si>
  <si>
    <t>US78355W8331</t>
  </si>
  <si>
    <t xml:space="preserve">HEALTH CARE SEL                                   </t>
  </si>
  <si>
    <t>US81369Y2090</t>
  </si>
  <si>
    <t xml:space="preserve">IND BRAZIL EWZ                                    </t>
  </si>
  <si>
    <t>US4642864007</t>
  </si>
  <si>
    <t xml:space="preserve">INVESCO EX S&amp;P                                    </t>
  </si>
  <si>
    <t>US46137V2824</t>
  </si>
  <si>
    <t xml:space="preserve">ISHARES NORTH AMERICAN TECH                       </t>
  </si>
  <si>
    <t>US4642875151</t>
  </si>
  <si>
    <t xml:space="preserve">ISHARES S&amp;P LAT                                   </t>
  </si>
  <si>
    <t>US4642873909</t>
  </si>
  <si>
    <t xml:space="preserve">Ishares china25 FXI                               </t>
  </si>
  <si>
    <t>US4642871846</t>
  </si>
  <si>
    <t xml:space="preserve">JPX ETF AMUNDI                                    </t>
  </si>
  <si>
    <t>FR0012688281</t>
  </si>
  <si>
    <t xml:space="preserve">KRANESH BOSERA                                    </t>
  </si>
  <si>
    <t>US5007674055</t>
  </si>
  <si>
    <t xml:space="preserve">LYXOR ETF CAC 40                                  </t>
  </si>
  <si>
    <t>FR0007052782</t>
  </si>
  <si>
    <t xml:space="preserve">Market Vectors Oil Services                       </t>
  </si>
  <si>
    <t>US57060U1916</t>
  </si>
  <si>
    <t xml:space="preserve">POWERSHARES 100                                   </t>
  </si>
  <si>
    <t>US73935A1043</t>
  </si>
  <si>
    <t xml:space="preserve">PS GUGGENHEIM                                     </t>
  </si>
  <si>
    <t>US78355W8745</t>
  </si>
  <si>
    <t xml:space="preserve">SEL ESTATE REAL                                   </t>
  </si>
  <si>
    <t>US81369Y8600</t>
  </si>
  <si>
    <t xml:space="preserve">SELE INDUSTRIAL                                   </t>
  </si>
  <si>
    <t>US81369Y7040</t>
  </si>
  <si>
    <t xml:space="preserve">SPDR S&amp;P REGION                                   </t>
  </si>
  <si>
    <t>US78464A6982</t>
  </si>
  <si>
    <t xml:space="preserve">STAPLE CONSUMER SPDR                              </t>
  </si>
  <si>
    <t>US81369Y3080</t>
  </si>
  <si>
    <t xml:space="preserve">US GLOBAL JETS                                    </t>
  </si>
  <si>
    <t>US26922A8421</t>
  </si>
  <si>
    <t xml:space="preserve">UTILITIEA SELECT SPDR                             </t>
  </si>
  <si>
    <t>US81369Y8865</t>
  </si>
  <si>
    <t xml:space="preserve">VANGUARD EMERG                                    </t>
  </si>
  <si>
    <t>US9220428588</t>
  </si>
  <si>
    <t xml:space="preserve">VANGUARD S&amp;P 50                                   </t>
  </si>
  <si>
    <t>US9229083632</t>
  </si>
  <si>
    <t xml:space="preserve">ISHARES JPM EME                                   </t>
  </si>
  <si>
    <t>IE00B2NPKV68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</si>
  <si>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</si>
  <si>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</si>
  <si>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</si>
  <si>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</si>
  <si>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 xml:space="preserve">iShares $ High Yield Corporate                    </t>
  </si>
  <si>
    <t>IE00B4PY7Y77</t>
  </si>
  <si>
    <t xml:space="preserve">VANGUARD TELECOMMU                                </t>
  </si>
  <si>
    <t>US92204A8844</t>
  </si>
  <si>
    <t>סה"כ אג"ח ממשלתי</t>
  </si>
  <si>
    <t xml:space="preserve">BBFCBIU LX                                        </t>
  </si>
  <si>
    <t>LU1163201939</t>
  </si>
  <si>
    <t xml:space="preserve">BK OPP FUND IV                                    </t>
  </si>
  <si>
    <t>KYG1311A1360</t>
  </si>
  <si>
    <t xml:space="preserve">BK OPPORTUNITIE                                   </t>
  </si>
  <si>
    <t>KYG131022009</t>
  </si>
  <si>
    <t xml:space="preserve">BKOPP4B KY                                        </t>
  </si>
  <si>
    <t>KYG1311A1105</t>
  </si>
  <si>
    <t xml:space="preserve">COPERNICO LATAM                                   </t>
  </si>
  <si>
    <t>KYG242081290</t>
  </si>
  <si>
    <t xml:space="preserve">CREDIT SUISSE N                                   </t>
  </si>
  <si>
    <t>LU0635707705</t>
  </si>
  <si>
    <t xml:space="preserve">FRANK TEMPL GL                                    </t>
  </si>
  <si>
    <t>LU0195953152</t>
  </si>
  <si>
    <t xml:space="preserve">GAM STAR CREDIT OPP-INST EUR                      </t>
  </si>
  <si>
    <t>IE00B50JD354</t>
  </si>
  <si>
    <t xml:space="preserve">HIGH GLOB UBAM                                    </t>
  </si>
  <si>
    <t>LU0569863243</t>
  </si>
  <si>
    <t xml:space="preserve">HLA 2017                                          </t>
  </si>
  <si>
    <t>USG4233LAB39</t>
  </si>
  <si>
    <t xml:space="preserve">INVESCO US SENI                                   </t>
  </si>
  <si>
    <t>LU0564079282</t>
  </si>
  <si>
    <t xml:space="preserve">JSS SENIOR LOAD                                   </t>
  </si>
  <si>
    <t>LU1272300218</t>
  </si>
  <si>
    <t xml:space="preserve">M&amp;G EMERG                                         </t>
  </si>
  <si>
    <t>GB00B7KG2775</t>
  </si>
  <si>
    <t xml:space="preserve">MJX Venture 29                                    </t>
  </si>
  <si>
    <t>USG93539AB38</t>
  </si>
  <si>
    <t xml:space="preserve">NUSHYIU ID                                        </t>
  </si>
  <si>
    <t>IE00B3RW8498</t>
  </si>
  <si>
    <t xml:space="preserve">PIMCO FDS GLOBAL                                  </t>
  </si>
  <si>
    <t>IE0034085260</t>
  </si>
  <si>
    <t xml:space="preserve">VENTURE 2018                                      </t>
  </si>
  <si>
    <t>USG9370WAC94</t>
  </si>
  <si>
    <t xml:space="preserve">GAM STAR CREDIT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</si>
  <si>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</si>
  <si>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</si>
  <si>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</si>
  <si>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</si>
  <si>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</si>
  <si>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</si>
  <si>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 xml:space="preserve">CONSTELLATI AUG                                   </t>
  </si>
  <si>
    <t>KYG238261609</t>
  </si>
  <si>
    <t xml:space="preserve">CONSTELLATION O                                   </t>
  </si>
  <si>
    <t>KYG23826160X</t>
  </si>
  <si>
    <t xml:space="preserve">Comgest Growth Europe                             </t>
  </si>
  <si>
    <t>IE00B5WN3467</t>
  </si>
  <si>
    <t xml:space="preserve">DAIWA SBI JPN EQ SM                               </t>
  </si>
  <si>
    <t>LU1550200833</t>
  </si>
  <si>
    <t xml:space="preserve">GAM STAR CONTIN                                   </t>
  </si>
  <si>
    <t>IE00B8Q8GH20</t>
  </si>
  <si>
    <t xml:space="preserve">M&amp;G JAPAN SMALLER                                 </t>
  </si>
  <si>
    <t>GB0030939226</t>
  </si>
  <si>
    <t xml:space="preserve">MFLDOFF KY                                        </t>
  </si>
  <si>
    <t>KYG582251891</t>
  </si>
  <si>
    <t xml:space="preserve">ODDO AVENIR EUR                                   </t>
  </si>
  <si>
    <t>FR0010251108</t>
  </si>
  <si>
    <t xml:space="preserve">ORBIS SICAV-JAP                                   </t>
  </si>
  <si>
    <t>LU0160128079</t>
  </si>
  <si>
    <t xml:space="preserve">PINEBRIDGE-INDI                                   </t>
  </si>
  <si>
    <t>IE00B0JY6L58</t>
  </si>
  <si>
    <t xml:space="preserve">STONE HARBOR-EM                                   </t>
  </si>
  <si>
    <t>IE00B282QK39</t>
  </si>
  <si>
    <t xml:space="preserve">TEMPLETON EMERG                                   </t>
  </si>
  <si>
    <t>LU0300738944</t>
  </si>
  <si>
    <t xml:space="preserve">TOKIO MARINE JPN                                  </t>
  </si>
  <si>
    <t>IE00BYYTL417</t>
  </si>
  <si>
    <t xml:space="preserve">VBARE IBERIAN                                     </t>
  </si>
  <si>
    <t>ES0105196002</t>
  </si>
  <si>
    <t>סה"כ כתבי אופציה בישראל</t>
  </si>
  <si>
    <t xml:space="preserve">1 סלקום      אפ                                   </t>
  </si>
  <si>
    <t xml:space="preserve">1 רני צים    אפ                                   </t>
  </si>
  <si>
    <t xml:space="preserve">2 סלקום      אפ                                   </t>
  </si>
  <si>
    <t xml:space="preserve">ביוקנסל אופציה                                    </t>
  </si>
  <si>
    <t xml:space="preserve">ברנמילר  אפ 1                                     </t>
  </si>
  <si>
    <t xml:space="preserve">מניבים ריט אפ 2                                   </t>
  </si>
  <si>
    <t xml:space="preserve">פורסייט אופציה                                    </t>
  </si>
  <si>
    <t xml:space="preserve">פטרוטקס  אפ 9                                     </t>
  </si>
  <si>
    <t xml:space="preserve">קולפלנט אפ יא                                     </t>
  </si>
  <si>
    <t xml:space="preserve">C 001730 OCT                                      </t>
  </si>
  <si>
    <t>ל.ר.</t>
  </si>
  <si>
    <t xml:space="preserve">P 001590 OCT                                      </t>
  </si>
  <si>
    <t xml:space="preserve">P 001640 OCT                                      </t>
  </si>
  <si>
    <t>סה"כ ₪/מט"ח</t>
  </si>
  <si>
    <t xml:space="preserve">DARIOHEALTH אופציה                                </t>
  </si>
  <si>
    <t xml:space="preserve">SPXW 28/09/18 PUT 2645                            </t>
  </si>
  <si>
    <t xml:space="preserve">SPXW 28/09/18 PUT 2815                            </t>
  </si>
  <si>
    <t xml:space="preserve">SPXW 31/10/18 PUT 2655                            </t>
  </si>
  <si>
    <t xml:space="preserve">SPXW 31/10/18 PUT 2825                            </t>
  </si>
  <si>
    <t>סה"כ ישראל</t>
  </si>
  <si>
    <t>סה"כ חו"ל</t>
  </si>
  <si>
    <t xml:space="preserve">E-MINI S&amp;P 500 12/2018                            </t>
  </si>
  <si>
    <t xml:space="preserve">F 12/18 CAC40 F                                   </t>
  </si>
  <si>
    <t xml:space="preserve">F MSCI EMGMKKT 12/2018                            </t>
  </si>
  <si>
    <t xml:space="preserve">F- 12/18 EURO S                                   </t>
  </si>
  <si>
    <t xml:space="preserve">F-12/18 MINI DA                                   </t>
  </si>
  <si>
    <t xml:space="preserve">F-12/18 MINI NA                                   </t>
  </si>
  <si>
    <t xml:space="preserve">F-12/18 TY NOTE                                   </t>
  </si>
  <si>
    <t xml:space="preserve">F12-18 EURO BUN                                   </t>
  </si>
  <si>
    <t xml:space="preserve">FTSE 100 IDX 12/2018                              </t>
  </si>
  <si>
    <t xml:space="preserve">NIKKEI 225 12/2018 (CME)                          </t>
  </si>
  <si>
    <t xml:space="preserve">CS PERP 2019                                      </t>
  </si>
  <si>
    <t>XS1739457015</t>
  </si>
  <si>
    <t>סה"כ אג"ח לא סחיר שהנפיקו ממשלות זרות בחו"ל</t>
  </si>
  <si>
    <t xml:space="preserve">נע"מ יהלומים חש 9/15                              </t>
  </si>
  <si>
    <t xml:space="preserve">מימון ישיר סדרה 2                                 </t>
  </si>
  <si>
    <t xml:space="preserve">מקורות  אגח 8-רמ                                  </t>
  </si>
  <si>
    <t xml:space="preserve">מקורות אגח 6-רמ                                   </t>
  </si>
  <si>
    <t xml:space="preserve">מקורות אגל"ס סד' 5 מסלול ב'                       </t>
  </si>
  <si>
    <t xml:space="preserve">כתב התחיבות נדחה לאומי                            </t>
  </si>
  <si>
    <t xml:space="preserve">סופרגז אגא א-ל                                    </t>
  </si>
  <si>
    <t>AA+.il</t>
  </si>
  <si>
    <t xml:space="preserve">עיריית יהוד                                       </t>
  </si>
  <si>
    <t xml:space="preserve">אבנת השכרת אגח-ל                                  </t>
  </si>
  <si>
    <t xml:space="preserve">אריסון החזקות א'                                  </t>
  </si>
  <si>
    <t>AA.il</t>
  </si>
  <si>
    <t xml:space="preserve">דור גז                                            </t>
  </si>
  <si>
    <t xml:space="preserve">דיסקונט ש"ה                                       </t>
  </si>
  <si>
    <t xml:space="preserve">הראל חברה לבטוח                                   </t>
  </si>
  <si>
    <t xml:space="preserve">חשמל אגח רמ 2022                                  </t>
  </si>
  <si>
    <t xml:space="preserve">מימון רמלה אג-ל                                   </t>
  </si>
  <si>
    <t xml:space="preserve">וי.אי.די חברה להתפלה                              </t>
  </si>
  <si>
    <t xml:space="preserve">פועלים ש.הון                                      </t>
  </si>
  <si>
    <t xml:space="preserve">מ.ישיר אג א-רמ                                    </t>
  </si>
  <si>
    <t>A.il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</si>
  <si>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</si>
  <si>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</si>
  <si>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</si>
  <si>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בארק קפיטל נכסים אג"ח א                           </t>
  </si>
  <si>
    <t>A-.il</t>
  </si>
  <si>
    <t xml:space="preserve">בתי זיקוק מדד 27ב                                 </t>
  </si>
  <si>
    <t xml:space="preserve">דור אלון אנרגיה 1                                 </t>
  </si>
  <si>
    <t xml:space="preserve">דואר ישראל סדרה א'                                </t>
  </si>
  <si>
    <t>BBB+.il</t>
  </si>
  <si>
    <t xml:space="preserve">הום סנטר אגא-רמ                                   </t>
  </si>
  <si>
    <t xml:space="preserve">אגרקסקו אג"ח א' ל.ס                               </t>
  </si>
  <si>
    <t>ilC</t>
  </si>
  <si>
    <t xml:space="preserve">אגרקסקו חש 04/12                                  </t>
  </si>
  <si>
    <t xml:space="preserve">אמפל אמרי אג"ח ב                                  </t>
  </si>
  <si>
    <t xml:space="preserve">אמפל אמרי אגח ב חש                                </t>
  </si>
  <si>
    <t xml:space="preserve">אמפל אמרי ג'      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</si>
  <si>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</si>
  <si>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</si>
  <si>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אמפלאמ ב חש 1/12                                  </t>
  </si>
  <si>
    <t xml:space="preserve">בסר אירופה אגח ח                                  </t>
  </si>
  <si>
    <t xml:space="preserve">לידקום סד' א'                                     </t>
  </si>
  <si>
    <t>C</t>
  </si>
  <si>
    <t>דירוג פנימי</t>
  </si>
  <si>
    <t xml:space="preserve">לידקום סדרה א'                                    </t>
  </si>
  <si>
    <t xml:space="preserve">אלון דלק אג"ח א                                   </t>
  </si>
  <si>
    <t xml:space="preserve">קאר אנד גו נשר                                    </t>
  </si>
  <si>
    <t xml:space="preserve">גלובל 8 ה -ציטוט חודשי                            </t>
  </si>
  <si>
    <t>NR3</t>
  </si>
  <si>
    <t xml:space="preserve">לגנא הולדינגס 1                                   </t>
  </si>
  <si>
    <t xml:space="preserve">אלדן טק אג א                                      </t>
  </si>
  <si>
    <t xml:space="preserve">אפסק 1 חש 12/11                                   </t>
  </si>
  <si>
    <t xml:space="preserve">אפסק אג1                                          </t>
  </si>
  <si>
    <t xml:space="preserve">בולוס גד א מפ                                     </t>
  </si>
  <si>
    <t xml:space="preserve">בולוס גד אג1                                      </t>
  </si>
  <si>
    <t xml:space="preserve">גי אם אף אג"ח                                     </t>
  </si>
  <si>
    <t xml:space="preserve">גלבלק א מפדיון 07/09                              </t>
  </si>
  <si>
    <t xml:space="preserve">גלובליקום טרייד אגח א                             </t>
  </si>
  <si>
    <t xml:space="preserve">גלובליקום טרייד אגח ב                             </t>
  </si>
  <si>
    <t xml:space="preserve">גלובליקום טרייד אגח ב חש 11/08                    </t>
  </si>
  <si>
    <t xml:space="preserve">גמול אג"ח א מפדיון 12/09                          </t>
  </si>
  <si>
    <t xml:space="preserve">דנירקו אג"ח א'                                    </t>
  </si>
  <si>
    <t xml:space="preserve">חפצח אגא מפ 2/09                                  </t>
  </si>
  <si>
    <t xml:space="preserve">חפצי בה חופים א'                                  </t>
  </si>
  <si>
    <t xml:space="preserve">לבידי אשקלון אג 2                                 </t>
  </si>
  <si>
    <t xml:space="preserve">לידקום אג"ח א'                                    </t>
  </si>
  <si>
    <t xml:space="preserve">מ.מ. אג"ח א                                       </t>
  </si>
  <si>
    <t xml:space="preserve">מ.מ. הנדסה אגח א                                  </t>
  </si>
  <si>
    <t xml:space="preserve">מגדלי דיידלנד סד' א                               </t>
  </si>
  <si>
    <t xml:space="preserve">מפעלי פלדה אג"ח א'                                </t>
  </si>
  <si>
    <t xml:space="preserve">סאני תק אגח ו-ל                                   </t>
  </si>
  <si>
    <t xml:space="preserve">סקיילקס אגח יג                                    </t>
  </si>
  <si>
    <t xml:space="preserve">קרנו ב חש 2/18                                    </t>
  </si>
  <si>
    <t xml:space="preserve">שמוס אגח א-רמ                                     </t>
  </si>
  <si>
    <t xml:space="preserve">אליהוהנ אגחא-רמ                                   </t>
  </si>
  <si>
    <t xml:space="preserve">אלטשולר אגח א-רמ                                  </t>
  </si>
  <si>
    <t xml:space="preserve">ביט ישיר אג יא-רמ                                 </t>
  </si>
  <si>
    <t xml:space="preserve">י.ח.ק אגח א-רמ                                    </t>
  </si>
  <si>
    <t xml:space="preserve">אפריל נדלן ב- ל                                   </t>
  </si>
  <si>
    <t xml:space="preserve">נתיבים אגח א-רמ                                   </t>
  </si>
  <si>
    <t xml:space="preserve">דלק תמר 2020-רמ                                   </t>
  </si>
  <si>
    <t xml:space="preserve">דלק תמר 2023-רמ                                   </t>
  </si>
  <si>
    <t xml:space="preserve">דלק תמר 2025-רמ                                   </t>
  </si>
  <si>
    <t xml:space="preserve">אורמט טכנולוגי אגח 2                              </t>
  </si>
  <si>
    <t xml:space="preserve">ב.ס.ר פרויקטים לאס וגס 2                          </t>
  </si>
  <si>
    <t>NR3.il</t>
  </si>
  <si>
    <t xml:space="preserve">בסר לאס וגאס א                                    </t>
  </si>
  <si>
    <t xml:space="preserve">אלקטרוכימים אג4                                   </t>
  </si>
  <si>
    <t xml:space="preserve">צים אגח 1 ב- רמ                                   </t>
  </si>
  <si>
    <t xml:space="preserve">צים אגח ד- רמ                                     </t>
  </si>
  <si>
    <t xml:space="preserve">DELEK 5.082 12/30/2                               </t>
  </si>
  <si>
    <t>IL0011321747</t>
  </si>
  <si>
    <t xml:space="preserve">DEVTA 4.4 12/20                                   </t>
  </si>
  <si>
    <t>IL0011321663</t>
  </si>
  <si>
    <t xml:space="preserve">א.פ.ס.ק מר                                        </t>
  </si>
  <si>
    <t xml:space="preserve">אדקום טכנולוגיות                                  </t>
  </si>
  <si>
    <t xml:space="preserve">אפקון פרוייקטים                                   </t>
  </si>
  <si>
    <t xml:space="preserve">גול פרטנרס -ש                                     </t>
  </si>
  <si>
    <t xml:space="preserve">דפי זהב מניה                                      </t>
  </si>
  <si>
    <t xml:space="preserve">נגה טכנולוגיות 0.01 שח                            </t>
  </si>
  <si>
    <t xml:space="preserve">נחושתן השקעות 1                                   </t>
  </si>
  <si>
    <t xml:space="preserve">פולישק מ.ר                                        </t>
  </si>
  <si>
    <t xml:space="preserve">צים  A1 -מניה                                     </t>
  </si>
  <si>
    <t xml:space="preserve">צים מניית הטבה                                    </t>
  </si>
  <si>
    <t xml:space="preserve">רוטקס                                             </t>
  </si>
  <si>
    <t xml:space="preserve">IXI MOBILE RES CIBC                               </t>
  </si>
  <si>
    <t>US46514P1066</t>
  </si>
  <si>
    <t xml:space="preserve">RADVIEW SOFTWR                                    </t>
  </si>
  <si>
    <t>IL0010851744</t>
  </si>
  <si>
    <t xml:space="preserve">DELEK GLOBAL RE                                   </t>
  </si>
  <si>
    <t>JE00B1S0VN88</t>
  </si>
  <si>
    <t xml:space="preserve">EASY ENERGY  LNC                                  </t>
  </si>
  <si>
    <t>US27785B1098</t>
  </si>
  <si>
    <t xml:space="preserve">IXI ישראל טכנולוג  IXMO                           </t>
  </si>
  <si>
    <t>US4660261011</t>
  </si>
  <si>
    <t xml:space="preserve">JVP V- קרן הון סיכון                              </t>
  </si>
  <si>
    <t xml:space="preserve">אוורגרין קרן הון סיכון                            </t>
  </si>
  <si>
    <t xml:space="preserve">אינפיניטי סין ק.השקעה                             </t>
  </si>
  <si>
    <t xml:space="preserve">מדיקה ןןן                                         </t>
  </si>
  <si>
    <t xml:space="preserve">פונטיפקס                                          </t>
  </si>
  <si>
    <t xml:space="preserve">פטרוטקס GP                                        </t>
  </si>
  <si>
    <t xml:space="preserve">פלנוס קרן הון סיכון                               </t>
  </si>
  <si>
    <t xml:space="preserve">קרן אלטו 2                                        </t>
  </si>
  <si>
    <t xml:space="preserve">קרן גלילות 2                                      </t>
  </si>
  <si>
    <t xml:space="preserve">ALPHA OPPORTUNI                                   </t>
  </si>
  <si>
    <t xml:space="preserve">ION                                               </t>
  </si>
  <si>
    <t xml:space="preserve">ברוש קפיטל                                        </t>
  </si>
  <si>
    <t xml:space="preserve">מניבים ניהול                                      </t>
  </si>
  <si>
    <t xml:space="preserve">נווה אילן                                         </t>
  </si>
  <si>
    <t xml:space="preserve">Cogito קרן                                        </t>
  </si>
  <si>
    <t xml:space="preserve">EVOLUTION                                         </t>
  </si>
  <si>
    <t xml:space="preserve">FIMI ISRAEL VI                                    </t>
  </si>
  <si>
    <t xml:space="preserve">FIMI OPPORTUNLTY הון סיכון (4)                    </t>
  </si>
  <si>
    <t xml:space="preserve">FORTISSIMO 4                                      </t>
  </si>
  <si>
    <t xml:space="preserve">FORTISSIMO CAPITAL                                </t>
  </si>
  <si>
    <t xml:space="preserve">FORTISSIMO CAPITAL  3                             </t>
  </si>
  <si>
    <t xml:space="preserve">Gilo Ventures                                     </t>
  </si>
  <si>
    <t xml:space="preserve">Helios קרן השקעה                                  </t>
  </si>
  <si>
    <t xml:space="preserve">IGI קרן השקעה                                     </t>
  </si>
  <si>
    <t xml:space="preserve">ISRAEL SECONDARY II                               </t>
  </si>
  <si>
    <t xml:space="preserve">NORFET שותפות ל. ס. (FIMI )                       </t>
  </si>
  <si>
    <t xml:space="preserve">PONTIFAX IV                                       </t>
  </si>
  <si>
    <t xml:space="preserve">Peninsula                                         </t>
  </si>
  <si>
    <t xml:space="preserve">Plenus Mezzanine Fund                             </t>
  </si>
  <si>
    <t xml:space="preserve">Shaked קרן השקעה                                  </t>
  </si>
  <si>
    <t xml:space="preserve">VINTAGE INVESTMENT 7                              </t>
  </si>
  <si>
    <t xml:space="preserve">VINTAGE קרן הון סיכון                             </t>
  </si>
  <si>
    <t xml:space="preserve">firstime Investoresקרן                            </t>
  </si>
  <si>
    <t xml:space="preserve">אלפא קרן השקעות                                   </t>
  </si>
  <si>
    <t xml:space="preserve">הליוס אנרגיה מתחדשת 1                             </t>
  </si>
  <si>
    <t xml:space="preserve">כביש 431                                          </t>
  </si>
  <si>
    <t xml:space="preserve">מרקסטון שותפות                                    </t>
  </si>
  <si>
    <t xml:space="preserve">פורטיסימו 4 TUT                                   </t>
  </si>
  <si>
    <t xml:space="preserve">פימי 5                                            </t>
  </si>
  <si>
    <t xml:space="preserve">פסולת אנרגיה NOY 2                                </t>
  </si>
  <si>
    <t xml:space="preserve">קרן  Stage One Ventures II                        </t>
  </si>
  <si>
    <t xml:space="preserve">קרן Firstime                                      </t>
  </si>
  <si>
    <t xml:space="preserve">קרן אוצר החייל לעסקים קטנים                       </t>
  </si>
  <si>
    <t xml:space="preserve">קרן הון סיכון - GIZA                              </t>
  </si>
  <si>
    <t xml:space="preserve">קרן השקעה Mustang                                 </t>
  </si>
  <si>
    <t xml:space="preserve">קרן מנוף בראשית                                   </t>
  </si>
  <si>
    <t xml:space="preserve">קרן נוי 1                                         </t>
  </si>
  <si>
    <t xml:space="preserve">קרן נוי 2                                         </t>
  </si>
  <si>
    <t xml:space="preserve">קרן נוי חוצה ישראל                                </t>
  </si>
  <si>
    <t xml:space="preserve">קרן קדמה                                          </t>
  </si>
  <si>
    <t xml:space="preserve">קרן קוגיטו משלימה                                 </t>
  </si>
  <si>
    <t xml:space="preserve">קרן קלירמארק                                      </t>
  </si>
  <si>
    <t xml:space="preserve">קרן קלירמארק II                                   </t>
  </si>
  <si>
    <t xml:space="preserve">קרן ריאליטי                                       </t>
  </si>
  <si>
    <t xml:space="preserve">קרן תשתיות ישראל                                  </t>
  </si>
  <si>
    <t xml:space="preserve">HPS                                               </t>
  </si>
  <si>
    <t xml:space="preserve">ספרא ביוטק                                        </t>
  </si>
  <si>
    <t xml:space="preserve">קרן הון סיכון - GENESIS                           </t>
  </si>
  <si>
    <t xml:space="preserve">BSP ABSOLUTE  RE                                  </t>
  </si>
  <si>
    <t>KYG166511041</t>
  </si>
  <si>
    <t xml:space="preserve">PI SPC EMERGING 1                                 </t>
  </si>
  <si>
    <t xml:space="preserve">SPHERA דש                                         </t>
  </si>
  <si>
    <t>VGG834661057</t>
  </si>
  <si>
    <t xml:space="preserve">Sphera Global Class G                             </t>
  </si>
  <si>
    <t>KYG8347N1640</t>
  </si>
  <si>
    <t xml:space="preserve">BCRE                                              </t>
  </si>
  <si>
    <t xml:space="preserve">BREP VIII בלקסטון                                 </t>
  </si>
  <si>
    <t xml:space="preserve">HGI 19000 homestead                               </t>
  </si>
  <si>
    <t xml:space="preserve">HGI Atlanta                                       </t>
  </si>
  <si>
    <t xml:space="preserve">HGI Bronx Common                                  </t>
  </si>
  <si>
    <t xml:space="preserve">HGI Bronx Preferred                               </t>
  </si>
  <si>
    <t xml:space="preserve">HGI Florida                                       </t>
  </si>
  <si>
    <t xml:space="preserve">HGI Nanuet                                        </t>
  </si>
  <si>
    <t xml:space="preserve">HGI Washington Common                             </t>
  </si>
  <si>
    <t xml:space="preserve">HGI Washington Mezzanine                          </t>
  </si>
  <si>
    <t xml:space="preserve">MMZ Properties Den Bosch                          </t>
  </si>
  <si>
    <t xml:space="preserve">NORTHSTAR ACI PARTNER                             </t>
  </si>
  <si>
    <t xml:space="preserve">סלע קפיטל אינווסטמנט                              </t>
  </si>
  <si>
    <t xml:space="preserve">AMI OPPORTUNITIES-ALP                             </t>
  </si>
  <si>
    <t xml:space="preserve">APOLLO EUROPEAN                                   </t>
  </si>
  <si>
    <t xml:space="preserve">ARES  SSF IV                                      </t>
  </si>
  <si>
    <t xml:space="preserve">Apollo Offshore Energy                            </t>
  </si>
  <si>
    <t xml:space="preserve">BCP Energy Services                               </t>
  </si>
  <si>
    <t xml:space="preserve">CRYSTAL קרן השקעה                                 </t>
  </si>
  <si>
    <t xml:space="preserve">Dover Street VII                                  </t>
  </si>
  <si>
    <t xml:space="preserve">ESSVP                                             </t>
  </si>
  <si>
    <t xml:space="preserve">Gamut IF I                                        </t>
  </si>
  <si>
    <t xml:space="preserve">Gridiron lll                                      </t>
  </si>
  <si>
    <t xml:space="preserve">HGI Exton Crossing                                </t>
  </si>
  <si>
    <t xml:space="preserve">Hamilton Lane                                     </t>
  </si>
  <si>
    <t xml:space="preserve">Hamilton Lane Co III                              </t>
  </si>
  <si>
    <t xml:space="preserve">Hamilton Lane Co Investmet                        </t>
  </si>
  <si>
    <t xml:space="preserve">Hamilton Lane Secondary                           </t>
  </si>
  <si>
    <t xml:space="preserve">Hamilton Lane Series G II                         </t>
  </si>
  <si>
    <t xml:space="preserve">Harbor Group                                      </t>
  </si>
  <si>
    <t xml:space="preserve">Hony Capital Fund VIII                            </t>
  </si>
  <si>
    <t xml:space="preserve">Saw Mill Capital Partners                         </t>
  </si>
  <si>
    <t xml:space="preserve">U.S. Ventures Partners XI                         </t>
  </si>
  <si>
    <t xml:space="preserve">קרן רוטשילד Ares sca sicar                        </t>
  </si>
  <si>
    <t xml:space="preserve">כלל ביוטכנו אופ ל"ס                               </t>
  </si>
  <si>
    <t xml:space="preserve">מניבים אפ                                         </t>
  </si>
  <si>
    <t xml:space="preserve">קמטק אופציה                                       </t>
  </si>
  <si>
    <t>סה"כ ₪ / מט"ח</t>
  </si>
  <si>
    <t xml:space="preserve">C 141118 USD/NIS3.63                              </t>
  </si>
  <si>
    <t xml:space="preserve">C 141118 USD/NIS3.65                              </t>
  </si>
  <si>
    <t xml:space="preserve">P 141118 USD/NIS3.44                              </t>
  </si>
  <si>
    <t xml:space="preserve">P 141118 USD/NIS3.54                              </t>
  </si>
  <si>
    <t>סה"כ חוזים עתידיים בישראל:</t>
  </si>
  <si>
    <t xml:space="preserve">FW031018 USD/NIS3.605                             </t>
  </si>
  <si>
    <t xml:space="preserve">FW071118 USD/NIS3.6                               </t>
  </si>
  <si>
    <t xml:space="preserve">FW101018 USD/NIS3.61                              </t>
  </si>
  <si>
    <t xml:space="preserve">FW101018 USD/NIS3.67                              </t>
  </si>
  <si>
    <t xml:space="preserve">FW181018 USD/NIS3.615                             </t>
  </si>
  <si>
    <t xml:space="preserve">FW181018 USD/NIS3.665                             </t>
  </si>
  <si>
    <t xml:space="preserve">FW191218 USD/NIS3.5610                            </t>
  </si>
  <si>
    <t xml:space="preserve">IR110720 NIS/NIS                                  </t>
  </si>
  <si>
    <t xml:space="preserve">IR260720 NIS/NIS                                  </t>
  </si>
  <si>
    <t xml:space="preserve">FW121218 GBP/USD1.2973                            </t>
  </si>
  <si>
    <t xml:space="preserve">FW211118 USD/JPY109.50                            </t>
  </si>
  <si>
    <t xml:space="preserve">FW211118 USD/JPY112.575                           </t>
  </si>
  <si>
    <t xml:space="preserve">FW241018 EUR/USD1.16235                           </t>
  </si>
  <si>
    <t xml:space="preserve">FW241018 EUR/USD1.16675                           </t>
  </si>
  <si>
    <t xml:space="preserve">FW241018 EUR/USD1.1785                            </t>
  </si>
  <si>
    <t xml:space="preserve">FW241018 EUR/USD1.1799                            </t>
  </si>
  <si>
    <t xml:space="preserve">FW241018 EUR/USD1.1807                            </t>
  </si>
  <si>
    <t xml:space="preserve">HYG311218 USD/USD                                 </t>
  </si>
  <si>
    <t xml:space="preserve">מלונות גרמניה CLN בנק דיסקונט                     </t>
  </si>
  <si>
    <t>נכס 27</t>
  </si>
  <si>
    <t>אשראי</t>
  </si>
  <si>
    <t xml:space="preserve">סה"כ הלוואות לעמיתים                              </t>
  </si>
  <si>
    <t xml:space="preserve">הלוואה 29                                         </t>
  </si>
  <si>
    <t>לא</t>
  </si>
  <si>
    <t xml:space="preserve">איי.פי.פי דלק שורק                                </t>
  </si>
  <si>
    <t xml:space="preserve">דרך ארץ כביש 6                                    </t>
  </si>
  <si>
    <t xml:space="preserve">הלוואה 35                                         </t>
  </si>
  <si>
    <t xml:space="preserve">דוראד                                             </t>
  </si>
  <si>
    <t>כן</t>
  </si>
  <si>
    <t xml:space="preserve">דרך ארץ                                           </t>
  </si>
  <si>
    <t xml:space="preserve">דרך ארץ-קטע 18 חוב בכיר                           </t>
  </si>
  <si>
    <t xml:space="preserve">הלוואה 33                                         </t>
  </si>
  <si>
    <t xml:space="preserve">הלוואה 38 א'                                      </t>
  </si>
  <si>
    <t xml:space="preserve">הלוואה 38 ב'                                      </t>
  </si>
  <si>
    <t xml:space="preserve">הלוואה 38 ג                                       </t>
  </si>
  <si>
    <t xml:space="preserve">הלוואה 38 ג'                                      </t>
  </si>
  <si>
    <t xml:space="preserve">הלוואה 38 ד'                                      </t>
  </si>
  <si>
    <t xml:space="preserve">הלוואה 38 ו'                                      </t>
  </si>
  <si>
    <t xml:space="preserve">הלוואה 38 ז'                                      </t>
  </si>
  <si>
    <t xml:space="preserve">הלוואה 38 ח'                                      </t>
  </si>
  <si>
    <t xml:space="preserve">הלוואה 38 טו'                                     </t>
  </si>
  <si>
    <t xml:space="preserve">הלוואה 38 טז'                                     </t>
  </si>
  <si>
    <t xml:space="preserve">הלוואה 38 י'                                      </t>
  </si>
  <si>
    <t xml:space="preserve">הלוואה 38 יא'                                     </t>
  </si>
  <si>
    <t xml:space="preserve">הלוואה 38 יב'                                     </t>
  </si>
  <si>
    <t xml:space="preserve">הלוואה 38 יג'                                     </t>
  </si>
  <si>
    <t xml:space="preserve">הלוואה 38 יד'                                     </t>
  </si>
  <si>
    <t xml:space="preserve">הלוואה 38 יז'                                     </t>
  </si>
  <si>
    <t xml:space="preserve">הלוואה 7                                          </t>
  </si>
  <si>
    <t xml:space="preserve">הלוואה 7א                                         </t>
  </si>
  <si>
    <t xml:space="preserve">הלוואה 26                                         </t>
  </si>
  <si>
    <t xml:space="preserve">הלוואה 6                                          </t>
  </si>
  <si>
    <t xml:space="preserve">דרך ארץ  סדרה 2 7.15%                             </t>
  </si>
  <si>
    <t xml:space="preserve">דרך ארץ חוב נחות 7.09%                            </t>
  </si>
  <si>
    <t xml:space="preserve">הלוואה 39                                         </t>
  </si>
  <si>
    <t xml:space="preserve">הלוואה 39 א'                                      </t>
  </si>
  <si>
    <t xml:space="preserve">הלוואה 39 ב'                                      </t>
  </si>
  <si>
    <t xml:space="preserve">הלוואה 39 ג'                                      </t>
  </si>
  <si>
    <t xml:space="preserve">הלוואה 39 ד'                                      </t>
  </si>
  <si>
    <t xml:space="preserve">הלוואה 39 ה'                                      </t>
  </si>
  <si>
    <t xml:space="preserve">הלוואה 39 ו'                                      </t>
  </si>
  <si>
    <t xml:space="preserve">ירושלים                                           </t>
  </si>
  <si>
    <t xml:space="preserve">הלוואה 22                                         </t>
  </si>
  <si>
    <t xml:space="preserve">הלוואה 32                                         </t>
  </si>
  <si>
    <t xml:space="preserve">הלוואה 32 א                                       </t>
  </si>
  <si>
    <t xml:space="preserve">הלוואה 32 ב'                                      </t>
  </si>
  <si>
    <t xml:space="preserve">הלוואה 32 ג'                                      </t>
  </si>
  <si>
    <t xml:space="preserve">הלוואה 32 ד'                                      </t>
  </si>
  <si>
    <t xml:space="preserve">הלוואה 32 ה'                                      </t>
  </si>
  <si>
    <t xml:space="preserve">הלוואה 24                                         </t>
  </si>
  <si>
    <t xml:space="preserve">הלוואה 40                                         </t>
  </si>
  <si>
    <t xml:space="preserve">הלוואה 31                                         </t>
  </si>
  <si>
    <t xml:space="preserve">הלוואה 30                                         </t>
  </si>
  <si>
    <t xml:space="preserve">הלוואה 41                                         </t>
  </si>
  <si>
    <t xml:space="preserve">לאומי למשכנתאות בנק לאומי למשכנתאות               </t>
  </si>
  <si>
    <t xml:space="preserve">לאומי למשכנתאות פ. לאומי למשכנתאות                </t>
  </si>
  <si>
    <t xml:space="preserve">דיסקונט דיסקונט 6.2%-פקדון נדחה                   </t>
  </si>
  <si>
    <t xml:space="preserve">מלון בית וגן                                      </t>
  </si>
  <si>
    <t xml:space="preserve">מקבץ דיור חדרה                                    </t>
  </si>
  <si>
    <t xml:space="preserve">ריבית לקבל אג"ח סחיר                              </t>
  </si>
  <si>
    <t>רחוב :הפסגה 3-5 שכונת בית וגן,ירושלים</t>
  </si>
  <si>
    <t>רחוב:גורדון 10 פינת שד' רוטשילד,חדרה</t>
  </si>
  <si>
    <t xml:space="preserve">מזרחי תפס/פחק/פרי/פקפ                                   </t>
  </si>
  <si>
    <t xml:space="preserve">מזרחי אירו                                              </t>
  </si>
  <si>
    <t xml:space="preserve">מזרחי דולר אוסטרלי                                      </t>
  </si>
  <si>
    <t xml:space="preserve">מזרחי דולר אמריקאי                                      </t>
  </si>
  <si>
    <t xml:space="preserve">מזרחי פזו מקסיקני                                       </t>
  </si>
  <si>
    <t>EVOLUTON</t>
  </si>
  <si>
    <t>קרן מנוף בראשית</t>
  </si>
  <si>
    <t>פורטיסימו 3</t>
  </si>
  <si>
    <t>קלירמרק</t>
  </si>
  <si>
    <t>קרן נוי</t>
  </si>
  <si>
    <t>פימי 5</t>
  </si>
  <si>
    <t xml:space="preserve">פלנוס טכנולוגיות
פלנוס קרן הון סיכון </t>
  </si>
  <si>
    <t>פורטיסימו 4</t>
  </si>
  <si>
    <t>מניבים חברה לניהול</t>
  </si>
  <si>
    <t>Fortissimo IV</t>
  </si>
  <si>
    <t>Pontifax IV</t>
  </si>
  <si>
    <t xml:space="preserve">פימי
FIMI OPPORTUNLTY הון סיכון (4) </t>
  </si>
  <si>
    <t xml:space="preserve">VINTAGE
VINTAGE קרן הון סיכון </t>
  </si>
  <si>
    <t>קרן תשתיות ישראל</t>
  </si>
  <si>
    <t xml:space="preserve">Plenus Mezzanine
Plenus Mezzanine Fund L.Pישיר </t>
  </si>
  <si>
    <t xml:space="preserve">
קרן נוי חוצה ישראל </t>
  </si>
  <si>
    <t>קרן Firstime</t>
  </si>
  <si>
    <t xml:space="preserve">קרן קלירמארק II      </t>
  </si>
  <si>
    <t>קרן נוי 2</t>
  </si>
  <si>
    <t>NOY פסולת אנרגיה 2</t>
  </si>
  <si>
    <t>Cogito</t>
  </si>
  <si>
    <t>FIMI VI</t>
  </si>
  <si>
    <t xml:space="preserve">פנינסולה </t>
  </si>
  <si>
    <t xml:space="preserve">(איילון)Vintage VII </t>
  </si>
  <si>
    <t>כביש 431 (איילון)</t>
  </si>
  <si>
    <t>גלילות 2 (איילון)</t>
  </si>
  <si>
    <t>ריאליטי 2 (איילון)</t>
  </si>
  <si>
    <t>קדמה (איילון)</t>
  </si>
  <si>
    <t>Stage One Ventures II</t>
  </si>
  <si>
    <t>פונטיפקס</t>
  </si>
  <si>
    <t xml:space="preserve">אינפיניטי ישראל
אינפיניטי סין ק.השקעה </t>
  </si>
  <si>
    <t>(איילון)Shaked</t>
  </si>
  <si>
    <t>הליוס  (איילון)</t>
  </si>
  <si>
    <t xml:space="preserve">בחו"ל:                                  </t>
  </si>
  <si>
    <t>Hamilton Lane Secondary</t>
  </si>
  <si>
    <t>Hamilton Lane Feeder</t>
  </si>
  <si>
    <t>Hamilton Lane 3</t>
  </si>
  <si>
    <t xml:space="preserve">Dover Street VII </t>
  </si>
  <si>
    <t>רוטשילד</t>
  </si>
  <si>
    <t>הודו סין ק.השקעה</t>
  </si>
  <si>
    <t>Apollo Energy Opportunity</t>
  </si>
  <si>
    <t>Ares ssf IV</t>
  </si>
  <si>
    <t>Blackstone VIII</t>
  </si>
  <si>
    <t>Hamilton Lane Series G II</t>
  </si>
  <si>
    <t>Gridiron Capital III</t>
  </si>
  <si>
    <t>Helios (BIG)</t>
  </si>
  <si>
    <t>BCP Energy Services</t>
  </si>
  <si>
    <t>U.S. Ventures Partners XI</t>
  </si>
  <si>
    <t>Harbor Group</t>
  </si>
  <si>
    <t>Hony Capital Fund VIII</t>
  </si>
  <si>
    <t>Saw Mill Capital Partners II</t>
  </si>
  <si>
    <t>Gamut</t>
  </si>
  <si>
    <t xml:space="preserve"> (איילון) ISF</t>
  </si>
  <si>
    <t xml:space="preserve">  (איילון) AMI</t>
  </si>
  <si>
    <t xml:space="preserve"> (איילון)GENESIS</t>
  </si>
  <si>
    <t>ESSVP</t>
  </si>
  <si>
    <t xml:space="preserve">קוגיטו קפיטל משלימה </t>
  </si>
  <si>
    <t>פזו מקסיקני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</si>
</sst>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  <font>
      <b/>
      <sz val="10"/>
      <name val="Arial Black"/>
      <family val="2"/>
    </font>
    <font>
      <sz val="10"/>
      <color rgb="FFFF0000"/>
      <name val="Arial"/>
      <family val="2"/>
    </font>
    <font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73">
    <xf numFmtId="0" fontId="0" fillId="0" borderId="0" xfId="0"/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4" fillId="0" borderId="0" xfId="7" applyFont="1" applyAlignment="1" applyProtection="1">
      <alignment horizontal="center"/>
    </xf>
    <xf numFmtId="0" fontId="20" fillId="0" borderId="0" xfId="7" applyFont="1" applyAlignment="1" applyProtection="1">
      <alignment horizontal="right"/>
    </xf>
    <xf numFmtId="0" fontId="7" fillId="2" borderId="18" xfId="7" applyFont="1" applyFill="1" applyBorder="1" applyAlignment="1" applyProtection="1">
      <alignment horizontal="center" vertical="center" wrapText="1"/>
    </xf>
    <xf numFmtId="0" fontId="7" fillId="2" borderId="19" xfId="7" applyFont="1" applyFill="1" applyBorder="1" applyAlignment="1" applyProtection="1">
      <alignment horizontal="center" vertical="center" wrapText="1"/>
    </xf>
    <xf numFmtId="0" fontId="7" fillId="2" borderId="4" xfId="7" applyFont="1" applyFill="1" applyBorder="1" applyAlignment="1" applyProtection="1">
      <alignment horizontal="center" vertical="center" wrapText="1"/>
    </xf>
    <xf numFmtId="0" fontId="6" fillId="0" borderId="0" xfId="7" applyFont="1" applyAlignment="1" applyProtection="1">
      <alignment horizontal="center" vertical="center" wrapText="1"/>
    </xf>
    <xf numFmtId="49" fontId="14" fillId="2" borderId="1" xfId="7" applyNumberFormat="1" applyFont="1" applyFill="1" applyBorder="1" applyAlignment="1" applyProtection="1">
      <alignment horizontal="center" vertical="center" wrapText="1" readingOrder="2"/>
    </xf>
    <xf numFmtId="0" fontId="5" fillId="2" borderId="2" xfId="7" applyFont="1" applyFill="1" applyBorder="1" applyAlignment="1" applyProtection="1">
      <alignment horizontal="center" vertical="center" wrapText="1"/>
    </xf>
    <xf numFmtId="0" fontId="5" fillId="2" borderId="3" xfId="7" applyFont="1" applyFill="1" applyBorder="1" applyAlignment="1" applyProtection="1">
      <alignment horizontal="center" vertical="center" wrapText="1"/>
    </xf>
    <xf numFmtId="0" fontId="9" fillId="0" borderId="6" xfId="7" applyFont="1" applyBorder="1" applyAlignment="1" applyProtection="1">
      <alignment horizontal="center"/>
    </xf>
    <xf numFmtId="0" fontId="9" fillId="2" borderId="2" xfId="7" applyFont="1" applyFill="1" applyBorder="1" applyAlignment="1" applyProtection="1">
      <alignment horizontal="center" vertical="center" wrapText="1"/>
    </xf>
    <xf numFmtId="0" fontId="9" fillId="2" borderId="3" xfId="7" applyFont="1" applyFill="1" applyBorder="1" applyAlignment="1" applyProtection="1">
      <alignment horizontal="center" vertical="center" wrapText="1"/>
    </xf>
    <xf numFmtId="0" fontId="8" fillId="0" borderId="0" xfId="7" applyFont="1" applyAlignment="1" applyProtection="1">
      <alignment horizontal="center" wrapText="1"/>
    </xf>
    <xf numFmtId="49" fontId="14" fillId="2" borderId="5" xfId="7" applyNumberFormat="1" applyFont="1" applyFill="1" applyBorder="1" applyAlignment="1" applyProtection="1">
      <alignment horizontal="center" vertical="center" wrapText="1" readingOrder="2"/>
    </xf>
    <xf numFmtId="49" fontId="5" fillId="2" borderId="7" xfId="0" applyNumberFormat="1" applyFont="1" applyFill="1" applyBorder="1" applyAlignment="1" applyProtection="1">
      <alignment horizontal="center" wrapText="1"/>
    </xf>
    <xf numFmtId="49" fontId="5" fillId="2" borderId="8" xfId="7" applyNumberFormat="1" applyFont="1" applyFill="1" applyBorder="1" applyAlignment="1" applyProtection="1">
      <alignment horizontal="center" wrapText="1"/>
    </xf>
    <xf numFmtId="49" fontId="14" fillId="2" borderId="30" xfId="7" applyNumberFormat="1" applyFont="1" applyFill="1" applyBorder="1" applyAlignment="1" applyProtection="1">
      <alignment horizontal="right" vertical="center" wrapText="1" readingOrder="2"/>
    </xf>
    <xf numFmtId="4" fontId="25" fillId="2" borderId="27" xfId="0" applyNumberFormat="1" applyFont="1" applyFill="1" applyBorder="1" applyAlignment="1" applyProtection="1">
      <alignment horizontal="right" vertical="center" indent="1"/>
    </xf>
    <xf numFmtId="4" fontId="25" fillId="2" borderId="27" xfId="7" applyNumberFormat="1" applyFont="1" applyFill="1" applyBorder="1" applyAlignment="1" applyProtection="1">
      <alignment horizontal="right" vertical="center" indent="1"/>
    </xf>
    <xf numFmtId="0" fontId="9" fillId="0" borderId="0" xfId="7" applyFont="1" applyBorder="1" applyAlignment="1" applyProtection="1">
      <alignment horizontal="center"/>
    </xf>
    <xf numFmtId="0" fontId="14" fillId="2" borderId="28" xfId="7" applyNumberFormat="1" applyFont="1" applyFill="1" applyBorder="1" applyAlignment="1" applyProtection="1">
      <alignment horizontal="right" vertical="center" wrapText="1" indent="1"/>
    </xf>
    <xf numFmtId="49" fontId="14" fillId="2" borderId="28" xfId="7" applyNumberFormat="1" applyFont="1" applyFill="1" applyBorder="1" applyAlignment="1" applyProtection="1">
      <alignment horizontal="right" vertical="center" wrapText="1" indent="3" readingOrder="2"/>
    </xf>
    <xf numFmtId="4" fontId="4" fillId="0" borderId="0" xfId="7" applyNumberFormat="1" applyFont="1" applyAlignment="1" applyProtection="1">
      <alignment horizontal="center"/>
    </xf>
    <xf numFmtId="0" fontId="14" fillId="2" borderId="30" xfId="7" applyNumberFormat="1" applyFont="1" applyFill="1" applyBorder="1" applyAlignment="1" applyProtection="1">
      <alignment horizontal="right" vertical="center" wrapText="1" indent="1"/>
    </xf>
    <xf numFmtId="0" fontId="14" fillId="2" borderId="28" xfId="7" applyNumberFormat="1" applyFont="1" applyFill="1" applyBorder="1" applyAlignment="1" applyProtection="1">
      <alignment horizontal="right" vertical="center" wrapText="1" readingOrder="2"/>
    </xf>
    <xf numFmtId="0" fontId="14" fillId="2" borderId="30" xfId="7" applyNumberFormat="1" applyFont="1" applyFill="1" applyBorder="1" applyAlignment="1" applyProtection="1">
      <alignment horizontal="right" vertical="center" wrapText="1" indent="1" readingOrder="2"/>
    </xf>
    <xf numFmtId="0" fontId="5" fillId="3" borderId="26" xfId="7" applyFont="1" applyFill="1" applyBorder="1" applyAlignment="1" applyProtection="1">
      <alignment horizontal="right" wrapText="1"/>
    </xf>
    <xf numFmtId="0" fontId="10" fillId="0" borderId="0" xfId="0" applyFont="1" applyAlignment="1" applyProtection="1">
      <alignment horizontal="right" readingOrder="2"/>
    </xf>
    <xf numFmtId="0" fontId="27" fillId="0" borderId="0" xfId="7" applyFont="1" applyAlignment="1" applyProtection="1">
      <alignment horizontal="center"/>
    </xf>
    <xf numFmtId="0" fontId="4" fillId="0" borderId="0" xfId="7" applyFont="1" applyAlignment="1" applyProtection="1">
      <alignment horizontal="right"/>
    </xf>
    <xf numFmtId="0" fontId="5" fillId="2" borderId="13" xfId="7" applyFont="1" applyFill="1" applyBorder="1" applyAlignment="1" applyProtection="1">
      <alignment horizontal="center" vertical="center" wrapText="1"/>
    </xf>
    <xf numFmtId="0" fontId="5" fillId="2" borderId="4" xfId="7" applyFont="1" applyFill="1" applyBorder="1" applyAlignment="1" applyProtection="1">
      <alignment horizontal="center" vertical="center" wrapText="1"/>
    </xf>
    <xf numFmtId="0" fontId="9" fillId="0" borderId="14" xfId="7" applyFont="1" applyBorder="1" applyAlignment="1" applyProtection="1">
      <alignment horizontal="center"/>
    </xf>
    <xf numFmtId="2" fontId="9" fillId="0" borderId="14" xfId="7" applyNumberFormat="1" applyFont="1" applyBorder="1" applyAlignment="1" applyProtection="1">
      <alignment horizontal="center"/>
    </xf>
    <xf numFmtId="0" fontId="4" fillId="0" borderId="0" xfId="7" applyFont="1" applyBorder="1" applyAlignment="1" applyProtection="1">
      <alignment horizontal="center"/>
    </xf>
    <xf numFmtId="0" fontId="15" fillId="0" borderId="0" xfId="7" applyFont="1" applyAlignment="1" applyProtection="1">
      <alignment horizontal="justify" readingOrder="2"/>
    </xf>
    <xf numFmtId="0" fontId="9" fillId="0" borderId="36" xfId="7" applyFont="1" applyBorder="1" applyAlignment="1" applyProtection="1">
      <alignment horizontal="center"/>
    </xf>
    <xf numFmtId="0" fontId="9" fillId="0" borderId="15" xfId="7" applyFont="1" applyBorder="1" applyAlignment="1" applyProtection="1">
      <alignment horizontal="center"/>
    </xf>
    <xf numFmtId="2" fontId="9" fillId="0" borderId="15" xfId="7" applyNumberFormat="1" applyFont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center"/>
    </xf>
    <xf numFmtId="0" fontId="20" fillId="0" borderId="0" xfId="0" applyFont="1" applyAlignment="1" applyProtection="1">
      <alignment horizontal="right"/>
    </xf>
    <xf numFmtId="0" fontId="7" fillId="2" borderId="20" xfId="0" applyFont="1" applyFill="1" applyBorder="1" applyAlignment="1" applyProtection="1">
      <alignment horizontal="center" vertical="center" wrapText="1" readingOrder="2"/>
    </xf>
    <xf numFmtId="0" fontId="7" fillId="2" borderId="21" xfId="0" applyFont="1" applyFill="1" applyBorder="1" applyAlignment="1" applyProtection="1">
      <alignment horizontal="center" vertical="center" wrapText="1" readingOrder="2"/>
    </xf>
    <xf numFmtId="0" fontId="7" fillId="2" borderId="17" xfId="0" applyFont="1" applyFill="1" applyBorder="1" applyAlignment="1" applyProtection="1">
      <alignment horizontal="center" vertical="center" wrapText="1" readingOrder="2"/>
    </xf>
    <xf numFmtId="0" fontId="11" fillId="2" borderId="1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49" fontId="5" fillId="2" borderId="1" xfId="0" applyNumberFormat="1" applyFont="1" applyFill="1" applyBorder="1" applyAlignment="1" applyProtection="1">
      <alignment horizontal="center" wrapText="1"/>
    </xf>
    <xf numFmtId="49" fontId="5" fillId="2" borderId="8" xfId="0" applyNumberFormat="1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wrapText="1"/>
    </xf>
    <xf numFmtId="0" fontId="5" fillId="2" borderId="26" xfId="0" applyFont="1" applyFill="1" applyBorder="1" applyAlignment="1" applyProtection="1">
      <alignment horizontal="right" wrapText="1"/>
    </xf>
    <xf numFmtId="0" fontId="23" fillId="2" borderId="27" xfId="0" applyNumberFormat="1" applyFont="1" applyFill="1" applyBorder="1" applyAlignment="1" applyProtection="1">
      <alignment horizontal="right" vertical="center" indent="1"/>
    </xf>
    <xf numFmtId="49" fontId="23" fillId="2" borderId="27" xfId="0" applyNumberFormat="1" applyFont="1" applyFill="1" applyBorder="1" applyAlignment="1" applyProtection="1">
      <alignment horizontal="right" vertical="center" indent="1"/>
    </xf>
    <xf numFmtId="4" fontId="23" fillId="2" borderId="27" xfId="0" applyNumberFormat="1" applyFont="1" applyFill="1" applyBorder="1" applyAlignment="1" applyProtection="1">
      <alignment horizontal="right" vertical="center" indent="1"/>
    </xf>
    <xf numFmtId="0" fontId="5" fillId="3" borderId="28" xfId="0" applyFont="1" applyFill="1" applyBorder="1" applyAlignment="1" applyProtection="1">
      <alignment horizontal="right" wrapText="1" indent="1"/>
    </xf>
    <xf numFmtId="0" fontId="23" fillId="3" borderId="27" xfId="0" applyNumberFormat="1" applyFont="1" applyFill="1" applyBorder="1" applyAlignment="1" applyProtection="1">
      <alignment horizontal="right" vertical="center" indent="1"/>
    </xf>
    <xf numFmtId="4" fontId="23" fillId="3" borderId="27" xfId="0" applyNumberFormat="1" applyFont="1" applyFill="1" applyBorder="1" applyAlignment="1" applyProtection="1">
      <alignment horizontal="right" vertical="center" indent="1"/>
    </xf>
    <xf numFmtId="0" fontId="0" fillId="0" borderId="0" xfId="0" applyProtection="1"/>
    <xf numFmtId="0" fontId="10" fillId="2" borderId="28" xfId="0" applyFont="1" applyFill="1" applyBorder="1" applyAlignment="1" applyProtection="1">
      <alignment horizontal="right" wrapText="1" indent="5"/>
    </xf>
    <xf numFmtId="0" fontId="1" fillId="0" borderId="27" xfId="0" applyNumberFormat="1" applyFont="1" applyBorder="1" applyAlignment="1" applyProtection="1">
      <alignment horizontal="right" vertical="center" indent="1"/>
    </xf>
    <xf numFmtId="4" fontId="1" fillId="0" borderId="27" xfId="0" applyNumberFormat="1" applyFont="1" applyBorder="1" applyAlignment="1" applyProtection="1">
      <alignment horizontal="right" vertical="center" indent="1"/>
    </xf>
    <xf numFmtId="0" fontId="1" fillId="0" borderId="27" xfId="0" applyNumberFormat="1" applyFont="1" applyFill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5"/>
    </xf>
    <xf numFmtId="0" fontId="19" fillId="2" borderId="20" xfId="0" applyFont="1" applyFill="1" applyBorder="1" applyAlignment="1" applyProtection="1">
      <alignment horizontal="center" vertical="center" wrapText="1" readingOrder="2"/>
    </xf>
    <xf numFmtId="0" fontId="16" fillId="0" borderId="21" xfId="0" applyFont="1" applyBorder="1" applyAlignment="1" applyProtection="1">
      <alignment horizontal="center" readingOrder="2"/>
    </xf>
    <xf numFmtId="0" fontId="16" fillId="0" borderId="17" xfId="0" applyFont="1" applyBorder="1" applyAlignment="1" applyProtection="1">
      <alignment horizontal="center" readingOrder="2"/>
    </xf>
    <xf numFmtId="0" fontId="19" fillId="2" borderId="22" xfId="0" applyFont="1" applyFill="1" applyBorder="1" applyAlignment="1" applyProtection="1">
      <alignment horizontal="center" vertical="center" wrapText="1" readingOrder="2"/>
    </xf>
    <xf numFmtId="0" fontId="16" fillId="0" borderId="23" xfId="0" applyFont="1" applyBorder="1" applyAlignment="1" applyProtection="1">
      <alignment horizontal="center" readingOrder="2"/>
    </xf>
    <xf numFmtId="0" fontId="16" fillId="0" borderId="24" xfId="0" applyFont="1" applyBorder="1" applyAlignment="1" applyProtection="1">
      <alignment horizontal="center" readingOrder="2"/>
    </xf>
    <xf numFmtId="3" fontId="5" fillId="2" borderId="2" xfId="0" applyNumberFormat="1" applyFont="1" applyFill="1" applyBorder="1" applyAlignment="1" applyProtection="1">
      <alignment horizontal="center" vertical="center" wrapText="1"/>
    </xf>
    <xf numFmtId="3" fontId="5" fillId="3" borderId="2" xfId="0" applyNumberFormat="1" applyFont="1" applyFill="1" applyBorder="1" applyAlignment="1" applyProtection="1">
      <alignment horizontal="center" vertical="center"/>
    </xf>
    <xf numFmtId="3" fontId="5" fillId="2" borderId="2" xfId="0" applyNumberFormat="1" applyFont="1" applyFill="1" applyBorder="1" applyAlignment="1" applyProtection="1">
      <alignment horizontal="center" vertical="center"/>
    </xf>
    <xf numFmtId="3" fontId="5" fillId="3" borderId="2" xfId="0" applyNumberFormat="1" applyFont="1" applyFill="1" applyBorder="1" applyAlignment="1" applyProtection="1">
      <alignment horizontal="center" vertical="center" wrapText="1"/>
    </xf>
    <xf numFmtId="3" fontId="5" fillId="3" borderId="3" xfId="0" applyNumberFormat="1" applyFont="1" applyFill="1" applyBorder="1" applyAlignment="1" applyProtection="1">
      <alignment horizontal="center" vertical="center" wrapText="1"/>
    </xf>
    <xf numFmtId="3" fontId="9" fillId="2" borderId="2" xfId="0" applyNumberFormat="1" applyFont="1" applyFill="1" applyBorder="1" applyAlignment="1" applyProtection="1">
      <alignment horizontal="center" vertical="center" wrapText="1"/>
    </xf>
    <xf numFmtId="3" fontId="9" fillId="2" borderId="3" xfId="0" applyNumberFormat="1" applyFont="1" applyFill="1" applyBorder="1" applyAlignment="1" applyProtection="1">
      <alignment horizontal="center" vertical="center" wrapText="1"/>
    </xf>
    <xf numFmtId="3" fontId="5" fillId="2" borderId="7" xfId="0" applyNumberFormat="1" applyFont="1" applyFill="1" applyBorder="1" applyAlignment="1" applyProtection="1">
      <alignment horizontal="center" wrapText="1"/>
    </xf>
    <xf numFmtId="0" fontId="5" fillId="0" borderId="0" xfId="0" applyFont="1" applyAlignment="1" applyProtection="1">
      <alignment horizontal="center" wrapText="1"/>
    </xf>
    <xf numFmtId="14" fontId="23" fillId="2" borderId="27" xfId="0" applyNumberFormat="1" applyFont="1" applyFill="1" applyBorder="1" applyAlignment="1" applyProtection="1">
      <alignment horizontal="right" vertical="center" indent="1"/>
    </xf>
    <xf numFmtId="0" fontId="5" fillId="2" borderId="28" xfId="0" applyFont="1" applyFill="1" applyBorder="1" applyAlignment="1" applyProtection="1">
      <alignment horizontal="right" wrapText="1" indent="1"/>
    </xf>
    <xf numFmtId="14" fontId="23" fillId="3" borderId="27" xfId="0" applyNumberFormat="1" applyFont="1" applyFill="1" applyBorder="1" applyAlignment="1" applyProtection="1">
      <alignment horizontal="right" vertical="center" indent="1"/>
    </xf>
    <xf numFmtId="0" fontId="10" fillId="2" borderId="28" xfId="0" applyFont="1" applyFill="1" applyBorder="1" applyAlignment="1" applyProtection="1">
      <alignment horizontal="right" wrapText="1" indent="4"/>
    </xf>
    <xf numFmtId="14" fontId="1" fillId="0" borderId="27" xfId="0" applyNumberFormat="1" applyFont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4"/>
    </xf>
    <xf numFmtId="0" fontId="10" fillId="0" borderId="0" xfId="0" applyFont="1" applyAlignment="1" applyProtection="1">
      <alignment horizontal="right" readingOrder="2"/>
    </xf>
    <xf numFmtId="0" fontId="19" fillId="2" borderId="23" xfId="0" applyFont="1" applyFill="1" applyBorder="1" applyAlignment="1" applyProtection="1">
      <alignment horizontal="center" vertical="center" wrapText="1" readingOrder="2"/>
    </xf>
    <xf numFmtId="0" fontId="19" fillId="2" borderId="24" xfId="0" applyFont="1" applyFill="1" applyBorder="1" applyAlignment="1" applyProtection="1">
      <alignment horizontal="center" vertical="center" wrapText="1" readingOrder="2"/>
    </xf>
    <xf numFmtId="0" fontId="17" fillId="0" borderId="0" xfId="0" applyFont="1" applyAlignment="1" applyProtection="1">
      <alignment horizont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 wrapText="1"/>
    </xf>
    <xf numFmtId="49" fontId="5" fillId="2" borderId="29" xfId="0" applyNumberFormat="1" applyFont="1" applyFill="1" applyBorder="1" applyAlignment="1" applyProtection="1">
      <alignment horizontal="center" wrapText="1"/>
    </xf>
    <xf numFmtId="49" fontId="5" fillId="2" borderId="10" xfId="0" applyNumberFormat="1" applyFont="1" applyFill="1" applyBorder="1" applyAlignment="1" applyProtection="1">
      <alignment horizontal="center" wrapText="1"/>
    </xf>
    <xf numFmtId="0" fontId="5" fillId="2" borderId="32" xfId="0" applyFont="1" applyFill="1" applyBorder="1" applyAlignment="1" applyProtection="1">
      <alignment horizontal="right" wrapText="1"/>
    </xf>
    <xf numFmtId="14" fontId="1" fillId="0" borderId="27" xfId="0" applyNumberFormat="1" applyFont="1" applyFill="1" applyBorder="1" applyAlignment="1" applyProtection="1">
      <alignment horizontal="right" vertical="center" indent="1"/>
    </xf>
    <xf numFmtId="4" fontId="1" fillId="0" borderId="27" xfId="0" applyNumberFormat="1" applyFont="1" applyFill="1" applyBorder="1" applyAlignment="1" applyProtection="1">
      <alignment horizontal="right" vertical="center" indent="1"/>
    </xf>
    <xf numFmtId="0" fontId="7" fillId="2" borderId="22" xfId="0" applyFont="1" applyFill="1" applyBorder="1" applyAlignment="1" applyProtection="1">
      <alignment horizontal="center" vertical="center" wrapText="1" readingOrder="2"/>
    </xf>
    <xf numFmtId="0" fontId="7" fillId="2" borderId="23" xfId="0" applyFont="1" applyFill="1" applyBorder="1" applyAlignment="1" applyProtection="1">
      <alignment horizontal="center" vertical="center" wrapText="1" readingOrder="2"/>
    </xf>
    <xf numFmtId="0" fontId="7" fillId="2" borderId="24" xfId="0" applyFont="1" applyFill="1" applyBorder="1" applyAlignment="1" applyProtection="1">
      <alignment horizontal="center" vertical="center" wrapText="1" readingOrder="2"/>
    </xf>
    <xf numFmtId="3" fontId="5" fillId="2" borderId="3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Fill="1" applyAlignment="1" applyProtection="1">
      <alignment horizontal="right" readingOrder="2"/>
    </xf>
    <xf numFmtId="0" fontId="10" fillId="0" borderId="0" xfId="0" applyFont="1" applyAlignment="1" applyProtection="1">
      <alignment horizontal="center" vertical="center"/>
    </xf>
    <xf numFmtId="0" fontId="10" fillId="2" borderId="28" xfId="0" applyFont="1" applyFill="1" applyBorder="1" applyAlignment="1" applyProtection="1">
      <alignment horizontal="right" wrapText="1" indent="2"/>
    </xf>
    <xf numFmtId="166" fontId="1" fillId="0" borderId="27" xfId="0" applyNumberFormat="1" applyFont="1" applyFill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2"/>
    </xf>
    <xf numFmtId="0" fontId="10" fillId="2" borderId="28" xfId="0" applyFont="1" applyFill="1" applyBorder="1" applyAlignment="1" applyProtection="1">
      <alignment horizontal="right" wrapText="1" indent="1"/>
    </xf>
    <xf numFmtId="0" fontId="10" fillId="2" borderId="26" xfId="0" applyFont="1" applyFill="1" applyBorder="1" applyAlignment="1" applyProtection="1">
      <alignment horizontal="right" wrapText="1" indent="1"/>
    </xf>
    <xf numFmtId="0" fontId="10" fillId="2" borderId="28" xfId="0" applyFont="1" applyFill="1" applyBorder="1" applyAlignment="1" applyProtection="1">
      <alignment horizontal="right" wrapText="1" indent="3"/>
    </xf>
    <xf numFmtId="0" fontId="10" fillId="2" borderId="26" xfId="0" applyFont="1" applyFill="1" applyBorder="1" applyAlignment="1" applyProtection="1">
      <alignment horizontal="right" wrapText="1" indent="3"/>
    </xf>
    <xf numFmtId="4" fontId="23" fillId="2" borderId="27" xfId="12" applyNumberFormat="1" applyFont="1" applyFill="1" applyBorder="1" applyAlignment="1" applyProtection="1">
      <alignment horizontal="right" vertical="center" indent="1"/>
    </xf>
    <xf numFmtId="0" fontId="9" fillId="2" borderId="25" xfId="0" applyFont="1" applyFill="1" applyBorder="1" applyAlignment="1" applyProtection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49" fontId="14" fillId="2" borderId="11" xfId="7" applyNumberFormat="1" applyFont="1" applyFill="1" applyBorder="1" applyAlignment="1" applyProtection="1">
      <alignment horizontal="center" vertical="center" wrapText="1" readingOrder="2"/>
    </xf>
    <xf numFmtId="3" fontId="5" fillId="2" borderId="12" xfId="0" applyNumberFormat="1" applyFont="1" applyFill="1" applyBorder="1" applyAlignment="1" applyProtection="1">
      <alignment horizontal="center" vertical="center" wrapText="1"/>
    </xf>
    <xf numFmtId="3" fontId="5" fillId="2" borderId="12" xfId="0" applyNumberFormat="1" applyFont="1" applyFill="1" applyBorder="1" applyAlignment="1" applyProtection="1">
      <alignment horizontal="center" vertical="center"/>
    </xf>
    <xf numFmtId="3" fontId="5" fillId="3" borderId="12" xfId="0" applyNumberFormat="1" applyFont="1" applyFill="1" applyBorder="1" applyAlignment="1" applyProtection="1">
      <alignment horizontal="center" vertical="center" wrapText="1"/>
    </xf>
    <xf numFmtId="3" fontId="5" fillId="2" borderId="9" xfId="0" applyNumberFormat="1" applyFont="1" applyFill="1" applyBorder="1" applyAlignment="1" applyProtection="1">
      <alignment horizontal="center" vertical="center" wrapText="1"/>
    </xf>
    <xf numFmtId="0" fontId="7" fillId="2" borderId="31" xfId="0" applyFont="1" applyFill="1" applyBorder="1" applyAlignment="1" applyProtection="1">
      <alignment horizontal="center" vertical="center" wrapText="1" readingOrder="2"/>
    </xf>
    <xf numFmtId="0" fontId="7" fillId="2" borderId="33" xfId="0" applyFont="1" applyFill="1" applyBorder="1" applyAlignment="1" applyProtection="1">
      <alignment horizontal="center" vertical="center" wrapText="1" readingOrder="2"/>
    </xf>
    <xf numFmtId="0" fontId="0" fillId="0" borderId="34" xfId="0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5" fillId="3" borderId="12" xfId="0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14" fontId="23" fillId="3" borderId="27" xfId="0" applyNumberFormat="1" applyFont="1" applyFill="1" applyBorder="1" applyAlignment="1" applyProtection="1">
      <alignment horizontal="right" vertical="center"/>
    </xf>
    <xf numFmtId="0" fontId="23" fillId="3" borderId="27" xfId="0" applyNumberFormat="1" applyFont="1" applyFill="1" applyBorder="1" applyAlignment="1" applyProtection="1">
      <alignment horizontal="right" vertical="center"/>
    </xf>
    <xf numFmtId="4" fontId="23" fillId="3" borderId="27" xfId="0" applyNumberFormat="1" applyFont="1" applyFill="1" applyBorder="1" applyAlignment="1" applyProtection="1">
      <alignment horizontal="right" vertical="center"/>
    </xf>
    <xf numFmtId="14" fontId="1" fillId="0" borderId="27" xfId="0" applyNumberFormat="1" applyFont="1" applyFill="1" applyBorder="1" applyAlignment="1" applyProtection="1">
      <alignment horizontal="right" vertical="center"/>
    </xf>
    <xf numFmtId="0" fontId="1" fillId="0" borderId="27" xfId="0" applyNumberFormat="1" applyFont="1" applyFill="1" applyBorder="1" applyAlignment="1" applyProtection="1">
      <alignment horizontal="right" vertical="center"/>
    </xf>
    <xf numFmtId="4" fontId="1" fillId="0" borderId="27" xfId="0" applyNumberFormat="1" applyFont="1" applyFill="1" applyBorder="1" applyAlignment="1" applyProtection="1">
      <alignment horizontal="right" vertical="center"/>
    </xf>
    <xf numFmtId="49" fontId="14" fillId="3" borderId="11" xfId="7" applyNumberFormat="1" applyFont="1" applyFill="1" applyBorder="1" applyAlignment="1" applyProtection="1">
      <alignment horizontal="center" vertical="center" wrapText="1" readingOrder="2"/>
    </xf>
    <xf numFmtId="49" fontId="14" fillId="2" borderId="35" xfId="7" applyNumberFormat="1" applyFont="1" applyFill="1" applyBorder="1" applyAlignment="1" applyProtection="1">
      <alignment horizontal="center" vertical="center" wrapText="1" readingOrder="2"/>
    </xf>
    <xf numFmtId="0" fontId="9" fillId="0" borderId="2" xfId="0" applyFont="1" applyBorder="1" applyAlignment="1" applyProtection="1">
      <alignment horizontal="center"/>
    </xf>
    <xf numFmtId="0" fontId="5" fillId="2" borderId="16" xfId="0" applyFont="1" applyFill="1" applyBorder="1" applyAlignment="1" applyProtection="1">
      <alignment horizontal="center" vertical="center" wrapText="1"/>
    </xf>
    <xf numFmtId="0" fontId="5" fillId="2" borderId="17" xfId="0" applyFont="1" applyFill="1" applyBorder="1" applyAlignment="1" applyProtection="1">
      <alignment horizontal="center" vertical="center" wrapText="1"/>
    </xf>
    <xf numFmtId="0" fontId="9" fillId="2" borderId="5" xfId="0" applyFont="1" applyFill="1" applyBorder="1" applyAlignment="1" applyProtection="1">
      <alignment horizontal="center" vertical="center" wrapText="1"/>
    </xf>
    <xf numFmtId="3" fontId="9" fillId="2" borderId="7" xfId="0" applyNumberFormat="1" applyFont="1" applyFill="1" applyBorder="1" applyAlignment="1" applyProtection="1">
      <alignment horizontal="center" vertical="center" wrapText="1"/>
    </xf>
    <xf numFmtId="49" fontId="5" fillId="2" borderId="27" xfId="0" applyNumberFormat="1" applyFont="1" applyFill="1" applyBorder="1" applyAlignment="1" applyProtection="1">
      <alignment horizontal="center" wrapText="1"/>
    </xf>
    <xf numFmtId="0" fontId="5" fillId="2" borderId="27" xfId="0" applyFont="1" applyFill="1" applyBorder="1" applyAlignment="1" applyProtection="1">
      <alignment horizontal="right" wrapText="1"/>
    </xf>
    <xf numFmtId="4" fontId="28" fillId="2" borderId="27" xfId="0" applyNumberFormat="1" applyFont="1" applyFill="1" applyBorder="1" applyAlignment="1" applyProtection="1">
      <alignment horizontal="right" vertical="center" indent="1"/>
    </xf>
    <xf numFmtId="0" fontId="5" fillId="2" borderId="27" xfId="0" applyFont="1" applyFill="1" applyBorder="1" applyAlignment="1" applyProtection="1">
      <alignment horizontal="right" wrapText="1" indent="1"/>
    </xf>
    <xf numFmtId="0" fontId="1" fillId="0" borderId="27" xfId="0" applyFont="1" applyBorder="1" applyAlignment="1" applyProtection="1">
      <alignment horizontal="center"/>
    </xf>
    <xf numFmtId="0" fontId="26" fillId="2" borderId="27" xfId="5" applyFont="1" applyFill="1" applyBorder="1" applyAlignment="1" applyProtection="1">
      <alignment horizontal="right" vertical="center" wrapText="1"/>
    </xf>
    <xf numFmtId="43" fontId="1" fillId="0" borderId="27" xfId="0" applyNumberFormat="1" applyFont="1" applyBorder="1" applyProtection="1"/>
    <xf numFmtId="14" fontId="1" fillId="0" borderId="27" xfId="0" applyNumberFormat="1" applyFont="1" applyBorder="1" applyAlignment="1" applyProtection="1">
      <alignment horizontal="center"/>
    </xf>
    <xf numFmtId="43" fontId="0" fillId="0" borderId="27" xfId="1" applyFont="1" applyBorder="1" applyProtection="1"/>
    <xf numFmtId="0" fontId="26" fillId="2" borderId="27" xfId="5" applyFont="1" applyFill="1" applyBorder="1" applyAlignment="1" applyProtection="1">
      <alignment wrapText="1"/>
    </xf>
    <xf numFmtId="14" fontId="1" fillId="0" borderId="27" xfId="0" applyNumberFormat="1" applyFont="1" applyFill="1" applyBorder="1" applyAlignment="1" applyProtection="1">
      <alignment horizontal="center" wrapText="1"/>
    </xf>
    <xf numFmtId="0" fontId="26" fillId="2" borderId="27" xfId="5" applyFont="1" applyFill="1" applyBorder="1" applyAlignment="1" applyProtection="1">
      <alignment horizontal="right" wrapText="1"/>
    </xf>
    <xf numFmtId="43" fontId="1" fillId="0" borderId="27" xfId="0" applyNumberFormat="1" applyFont="1" applyBorder="1" applyAlignment="1" applyProtection="1">
      <alignment horizontal="center"/>
    </xf>
    <xf numFmtId="43" fontId="29" fillId="0" borderId="27" xfId="0" applyNumberFormat="1" applyFont="1" applyBorder="1" applyAlignment="1" applyProtection="1">
      <alignment horizontal="center"/>
    </xf>
    <xf numFmtId="43" fontId="23" fillId="2" borderId="27" xfId="5" applyNumberFormat="1" applyFont="1" applyFill="1" applyBorder="1" applyAlignment="1" applyProtection="1">
      <alignment horizontal="right" vertical="center" indent="1"/>
    </xf>
    <xf numFmtId="43" fontId="25" fillId="0" borderId="27" xfId="1" applyFont="1" applyBorder="1" applyProtection="1"/>
    <xf numFmtId="0" fontId="0" fillId="0" borderId="27" xfId="0" applyBorder="1" applyProtection="1"/>
    <xf numFmtId="0" fontId="4" fillId="0" borderId="27" xfId="0" applyFont="1" applyBorder="1" applyAlignment="1" applyProtection="1">
      <alignment horizontal="center"/>
    </xf>
    <xf numFmtId="0" fontId="26" fillId="2" borderId="27" xfId="5" applyFont="1" applyFill="1" applyBorder="1" applyAlignment="1" applyProtection="1">
      <alignment horizontal="center" wrapText="1"/>
    </xf>
    <xf numFmtId="0" fontId="16" fillId="0" borderId="27" xfId="5" applyBorder="1" applyProtection="1"/>
    <xf numFmtId="0" fontId="30" fillId="0" borderId="27" xfId="0" applyFont="1" applyBorder="1" applyAlignment="1" applyProtection="1">
      <alignment horizontal="center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7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3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10" t="s">
        <v>308</v>
      </c>
    </row>
    <row r="2" spans="1:36">
      <c r="B2" s="10" t="s">
        <v>309</v>
      </c>
    </row>
    <row r="3" spans="1:36">
      <c r="B3" s="10" t="s">
        <v>310</v>
      </c>
    </row>
    <row r="4" spans="1:36">
      <c r="B4" s="10" t="s">
        <v>311</v>
      </c>
    </row>
    <row r="5" spans="1:36">
      <c r="B5" s="10"/>
    </row>
    <row r="6" spans="1:36" ht="26.25" customHeight="1">
      <c r="B6" s="11" t="s">
        <v>200</v>
      </c>
      <c r="C6" s="12"/>
      <c r="D6" s="13"/>
    </row>
    <row r="7" spans="1:36" s="14" customFormat="1">
      <c r="B7" s="15"/>
      <c r="C7" s="16" t="s">
        <v>139</v>
      </c>
      <c r="D7" s="17" t="s">
        <v>137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18" t="s">
        <v>139</v>
      </c>
    </row>
    <row r="8" spans="1:36" s="14" customFormat="1">
      <c r="B8" s="15"/>
      <c r="C8" s="19" t="s">
        <v>260</v>
      </c>
      <c r="D8" s="20" t="s">
        <v>20</v>
      </c>
      <c r="AJ8" s="18" t="s">
        <v>140</v>
      </c>
    </row>
    <row r="9" spans="1:36" s="21" customFormat="1" ht="18" customHeight="1">
      <c r="B9" s="22"/>
      <c r="C9" s="23" t="s">
        <v>1</v>
      </c>
      <c r="D9" s="24" t="s">
        <v>2</v>
      </c>
      <c r="AJ9" s="18" t="s">
        <v>148</v>
      </c>
    </row>
    <row r="10" spans="1:36" s="21" customFormat="1" ht="18" customHeight="1">
      <c r="B10" s="25" t="s">
        <v>199</v>
      </c>
      <c r="C10" s="26"/>
      <c r="D10" s="27"/>
      <c r="AJ10" s="28"/>
    </row>
    <row r="11" spans="1:36">
      <c r="A11" s="1" t="s">
        <v>161</v>
      </c>
      <c r="B11" s="29" t="s">
        <v>201</v>
      </c>
      <c r="C11" s="4">
        <f>מזומנים!J10</f>
        <v>60863.79</v>
      </c>
      <c r="D11" s="6">
        <f>מזומנים!L10</f>
        <v>4.93</v>
      </c>
    </row>
    <row r="12" spans="1:36">
      <c r="B12" s="29" t="s">
        <v>202</v>
      </c>
      <c r="C12" s="4"/>
      <c r="D12" s="8"/>
    </row>
    <row r="13" spans="1:36">
      <c r="A13" s="2" t="s">
        <v>161</v>
      </c>
      <c r="B13" s="30" t="s">
        <v>95</v>
      </c>
      <c r="C13" s="4">
        <f>'תעודות התחייבות ממשלתיות'!O11</f>
        <v>295268.93</v>
      </c>
      <c r="D13" s="6">
        <f>'תעודות התחייבות ממשלתיות'!R11</f>
        <v>23.91</v>
      </c>
    </row>
    <row r="14" spans="1:36">
      <c r="A14" s="2" t="s">
        <v>161</v>
      </c>
      <c r="B14" s="30" t="s">
        <v>96</v>
      </c>
      <c r="C14" s="4">
        <f>'תעודות חוב מסחריות '!R11</f>
        <v>0</v>
      </c>
      <c r="D14" s="6">
        <f>'תעודות חוב מסחריות '!U11</f>
        <v>0</v>
      </c>
      <c r="G14" s="31"/>
    </row>
    <row r="15" spans="1:36">
      <c r="A15" s="2" t="s">
        <v>161</v>
      </c>
      <c r="B15" s="30" t="s">
        <v>97</v>
      </c>
      <c r="C15" s="4">
        <f>'אג"ח קונצרני'!R11</f>
        <v>185287.47999999998</v>
      </c>
      <c r="D15" s="6">
        <f>'אג"ח קונצרני'!U11</f>
        <v>15</v>
      </c>
    </row>
    <row r="16" spans="1:36">
      <c r="A16" s="2" t="s">
        <v>161</v>
      </c>
      <c r="B16" s="30" t="s">
        <v>98</v>
      </c>
      <c r="C16" s="4">
        <f>מניות!L11</f>
        <v>306610.52</v>
      </c>
      <c r="D16" s="6">
        <f>מניות!O11</f>
        <v>24.83</v>
      </c>
    </row>
    <row r="17" spans="1:4">
      <c r="A17" s="2" t="s">
        <v>161</v>
      </c>
      <c r="B17" s="30" t="s">
        <v>99</v>
      </c>
      <c r="C17" s="4">
        <f>'תעודות סל'!K11</f>
        <v>119896.34000000001</v>
      </c>
      <c r="D17" s="6">
        <f>'תעודות סל'!N11</f>
        <v>9.7100000000000009</v>
      </c>
    </row>
    <row r="18" spans="1:4">
      <c r="A18" s="2" t="s">
        <v>161</v>
      </c>
      <c r="B18" s="30" t="s">
        <v>100</v>
      </c>
      <c r="C18" s="4">
        <f>'קרנות נאמנות'!L11</f>
        <v>64478.9</v>
      </c>
      <c r="D18" s="6">
        <f>'קרנות נאמנות'!O11</f>
        <v>5.22</v>
      </c>
    </row>
    <row r="19" spans="1:4">
      <c r="A19" s="2" t="s">
        <v>161</v>
      </c>
      <c r="B19" s="30" t="s">
        <v>101</v>
      </c>
      <c r="C19" s="4">
        <f>'כתבי אופציה'!I11</f>
        <v>145.69999999999999</v>
      </c>
      <c r="D19" s="6">
        <f>'כתבי אופציה'!L11</f>
        <v>0.01</v>
      </c>
    </row>
    <row r="20" spans="1:4">
      <c r="A20" s="2" t="s">
        <v>161</v>
      </c>
      <c r="B20" s="30" t="s">
        <v>102</v>
      </c>
      <c r="C20" s="4">
        <f>אופציות!I11</f>
        <v>185.60999999999999</v>
      </c>
      <c r="D20" s="6">
        <f>אופציות!L11</f>
        <v>0.02</v>
      </c>
    </row>
    <row r="21" spans="1:4">
      <c r="A21" s="2" t="s">
        <v>161</v>
      </c>
      <c r="B21" s="30" t="s">
        <v>103</v>
      </c>
      <c r="C21" s="4">
        <f>'חוזים עתידיים'!I11</f>
        <v>0</v>
      </c>
      <c r="D21" s="6">
        <f>'חוזים עתידיים'!K11</f>
        <v>0</v>
      </c>
    </row>
    <row r="22" spans="1:4">
      <c r="A22" s="2" t="s">
        <v>161</v>
      </c>
      <c r="B22" s="30" t="s">
        <v>104</v>
      </c>
      <c r="C22" s="4">
        <f>'מוצרים מובנים'!N11</f>
        <v>2313.14</v>
      </c>
      <c r="D22" s="6">
        <f>'מוצרים מובנים'!Q11</f>
        <v>0.19</v>
      </c>
    </row>
    <row r="23" spans="1:4">
      <c r="B23" s="29" t="s">
        <v>203</v>
      </c>
      <c r="C23" s="4"/>
      <c r="D23" s="8"/>
    </row>
    <row r="24" spans="1:4">
      <c r="A24" s="2" t="s">
        <v>161</v>
      </c>
      <c r="B24" s="30" t="s">
        <v>105</v>
      </c>
      <c r="C24" s="4">
        <f>'לא סחיר- תעודות התחייבות ממשלתי'!M11</f>
        <v>0</v>
      </c>
      <c r="D24" s="6">
        <f>'לא סחיר- תעודות התחייבות ממשלתי'!P11</f>
        <v>0</v>
      </c>
    </row>
    <row r="25" spans="1:4">
      <c r="A25" s="2" t="s">
        <v>161</v>
      </c>
      <c r="B25" s="30" t="s">
        <v>106</v>
      </c>
      <c r="C25" s="4">
        <f>'לא סחיר - תעודות חוב מסחריות'!P11</f>
        <v>15.13</v>
      </c>
      <c r="D25" s="6">
        <f>'לא סחיר - תעודות חוב מסחריות'!S11</f>
        <v>0</v>
      </c>
    </row>
    <row r="26" spans="1:4">
      <c r="A26" s="2" t="s">
        <v>161</v>
      </c>
      <c r="B26" s="30" t="s">
        <v>97</v>
      </c>
      <c r="C26" s="4">
        <f>'לא סחיר - אג"ח קונצרני'!P11</f>
        <v>38184.54</v>
      </c>
      <c r="D26" s="6">
        <f>'לא סחיר - אג"ח קונצרני'!S11</f>
        <v>3.09</v>
      </c>
    </row>
    <row r="27" spans="1:4">
      <c r="A27" s="2" t="s">
        <v>161</v>
      </c>
      <c r="B27" s="30" t="s">
        <v>107</v>
      </c>
      <c r="C27" s="4">
        <f>'לא סחיר - מניות'!J11</f>
        <v>802.52</v>
      </c>
      <c r="D27" s="6">
        <f>'לא סחיר - מניות'!M11</f>
        <v>0.06</v>
      </c>
    </row>
    <row r="28" spans="1:4">
      <c r="A28" s="2" t="s">
        <v>161</v>
      </c>
      <c r="B28" s="30" t="s">
        <v>108</v>
      </c>
      <c r="C28" s="4">
        <f>'לא סחיר - קרנות השקעה'!H11</f>
        <v>78269.39</v>
      </c>
      <c r="D28" s="6">
        <f>'לא סחיר - קרנות השקעה'!K11</f>
        <v>6.34</v>
      </c>
    </row>
    <row r="29" spans="1:4">
      <c r="A29" s="2" t="s">
        <v>161</v>
      </c>
      <c r="B29" s="30" t="s">
        <v>109</v>
      </c>
      <c r="C29" s="4">
        <f>'לא סחיר - כתבי אופציה'!I11</f>
        <v>288.27999999999997</v>
      </c>
      <c r="D29" s="6">
        <f>'לא סחיר - כתבי אופציה'!L11</f>
        <v>0.02</v>
      </c>
    </row>
    <row r="30" spans="1:4">
      <c r="A30" s="2" t="s">
        <v>161</v>
      </c>
      <c r="B30" s="30" t="s">
        <v>227</v>
      </c>
      <c r="C30" s="4">
        <f>'לא סחיר - אופציות'!I11</f>
        <v>-15.5</v>
      </c>
      <c r="D30" s="6">
        <f>'לא סחיר - אופציות'!L11</f>
        <v>0</v>
      </c>
    </row>
    <row r="31" spans="1:4">
      <c r="A31" s="2" t="s">
        <v>161</v>
      </c>
      <c r="B31" s="30" t="s">
        <v>133</v>
      </c>
      <c r="C31" s="4">
        <f>'לא סחיר - חוזים עתידיים'!I11</f>
        <v>1213.6500000000001</v>
      </c>
      <c r="D31" s="6">
        <f>'לא סחיר - חוזים עתידיים'!K11</f>
        <v>0.1</v>
      </c>
    </row>
    <row r="32" spans="1:4">
      <c r="A32" s="2" t="s">
        <v>161</v>
      </c>
      <c r="B32" s="30" t="s">
        <v>110</v>
      </c>
      <c r="C32" s="4">
        <f>'לא סחיר - מוצרים מובנים'!N11</f>
        <v>1398.19</v>
      </c>
      <c r="D32" s="6">
        <f>'לא סחיר - מוצרים מובנים'!Q11</f>
        <v>0.11</v>
      </c>
    </row>
    <row r="33" spans="1:7">
      <c r="A33" s="2" t="s">
        <v>161</v>
      </c>
      <c r="B33" s="29" t="s">
        <v>204</v>
      </c>
      <c r="C33" s="4">
        <f>הלוואות!O10</f>
        <v>70682.009999999995</v>
      </c>
      <c r="D33" s="6">
        <f>הלוואות!Q10</f>
        <v>5.72</v>
      </c>
    </row>
    <row r="34" spans="1:7">
      <c r="A34" s="2" t="s">
        <v>161</v>
      </c>
      <c r="B34" s="29" t="s">
        <v>205</v>
      </c>
      <c r="C34" s="4">
        <f>'פקדונות מעל 3 חודשים'!M10</f>
        <v>5576.11</v>
      </c>
      <c r="D34" s="6">
        <f>'פקדונות מעל 3 חודשים'!O10</f>
        <v>0.45</v>
      </c>
    </row>
    <row r="35" spans="1:7">
      <c r="A35" s="2" t="s">
        <v>161</v>
      </c>
      <c r="B35" s="29" t="s">
        <v>206</v>
      </c>
      <c r="C35" s="4">
        <f>'זכויות מקרקעין'!G10</f>
        <v>3564.24</v>
      </c>
      <c r="D35" s="6">
        <f>'זכויות מקרקעין'!I10</f>
        <v>0.28999999999999998</v>
      </c>
    </row>
    <row r="36" spans="1:7">
      <c r="A36" s="2" t="s">
        <v>161</v>
      </c>
      <c r="B36" s="32" t="s">
        <v>207</v>
      </c>
      <c r="C36" s="4">
        <f>'השקעה בחברות מוחזקות'!I10</f>
        <v>0</v>
      </c>
      <c r="D36" s="6">
        <f>'השקעה בחברות מוחזקות'!K10</f>
        <v>0</v>
      </c>
    </row>
    <row r="37" spans="1:7">
      <c r="A37" s="2" t="s">
        <v>161</v>
      </c>
      <c r="B37" s="29" t="s">
        <v>208</v>
      </c>
      <c r="C37" s="4">
        <f>'השקעות אחרות '!I10</f>
        <v>-0.36</v>
      </c>
      <c r="D37" s="6">
        <f>'השקעות אחרות '!K10</f>
        <v>0</v>
      </c>
    </row>
    <row r="38" spans="1:7">
      <c r="A38" s="2"/>
      <c r="B38" s="33" t="s">
        <v>210</v>
      </c>
      <c r="C38" s="4"/>
      <c r="D38" s="8"/>
    </row>
    <row r="39" spans="1:7">
      <c r="A39" s="2" t="s">
        <v>161</v>
      </c>
      <c r="B39" s="34" t="s">
        <v>212</v>
      </c>
      <c r="C39" s="4">
        <f>'עלות מתואמת אג"ח קונצרני סחיר'!M10</f>
        <v>0</v>
      </c>
      <c r="D39" s="6">
        <f>'עלות מתואמת אג"ח קונצרני סחיר'!P10</f>
        <v>0</v>
      </c>
    </row>
    <row r="40" spans="1:7">
      <c r="A40" s="2" t="s">
        <v>161</v>
      </c>
      <c r="B40" s="34" t="s">
        <v>211</v>
      </c>
      <c r="C40" s="4">
        <f>'עלות מתואמת אג"ח קונצרני ל.סחיר'!M10</f>
        <v>0</v>
      </c>
      <c r="D40" s="6">
        <f>'עלות מתואמת אג"ח קונצרני ל.סחיר'!P10</f>
        <v>0</v>
      </c>
    </row>
    <row r="41" spans="1:7">
      <c r="A41" s="2" t="s">
        <v>161</v>
      </c>
      <c r="B41" s="34" t="s">
        <v>213</v>
      </c>
      <c r="C41" s="4">
        <f>'עלות מתואמת מסגרות אשראי ללווים'!M10</f>
        <v>0</v>
      </c>
      <c r="D41" s="6">
        <f>'עלות מתואמת מסגרות אשראי ללווים'!P10</f>
        <v>0</v>
      </c>
    </row>
    <row r="42" spans="1:7">
      <c r="B42" s="34" t="s">
        <v>111</v>
      </c>
      <c r="C42" s="5">
        <f>SUM(C11,C13,C14,C15,C16,C17,C18,C19,C20,C21,C22,C24,C25,C26,C27,C28,C29,C30,C31,C32,C33,C34,C35,C36,C37,C39,C40,C41)</f>
        <v>1235028.6099999996</v>
      </c>
      <c r="D42" s="7">
        <f>SUM(D11,D13,D14,D15,D16,D17,D18,D19,D20,D21,D22,D24,D25,D26,D27,D28,D29,D30,D31,D32,D33,D34,D35,D36,D37,D39,D40,D41)</f>
        <v>100</v>
      </c>
    </row>
    <row r="43" spans="1:7">
      <c r="A43" s="2" t="s">
        <v>161</v>
      </c>
      <c r="B43" s="35" t="s">
        <v>209</v>
      </c>
      <c r="C43" s="4">
        <f>'יתרת התחייבות להשקעה'!C10</f>
        <v>33800.439999999995</v>
      </c>
      <c r="D43" s="6"/>
    </row>
    <row r="44" spans="1:7">
      <c r="B44" s="36" t="s">
        <v>138</v>
      </c>
      <c r="C44" s="37"/>
      <c r="D44" s="3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39" t="s">
        <v>191</v>
      </c>
      <c r="D45" s="40" t="s">
        <v>132</v>
      </c>
    </row>
    <row r="46" spans="1:7">
      <c r="C46" s="39" t="s">
        <v>1</v>
      </c>
      <c r="D46" s="39" t="s">
        <v>2</v>
      </c>
    </row>
    <row r="47" spans="1:7">
      <c r="C47" s="41" t="s">
        <v>178</v>
      </c>
      <c r="D47" s="42">
        <v>4.22</v>
      </c>
      <c r="G47" s="43"/>
    </row>
    <row r="48" spans="1:7">
      <c r="C48" s="41" t="s">
        <v>180</v>
      </c>
      <c r="D48" s="42">
        <v>2.6</v>
      </c>
    </row>
    <row r="49" spans="2:4">
      <c r="C49" s="41" t="s">
        <v>176</v>
      </c>
      <c r="D49" s="42">
        <v>3.6</v>
      </c>
    </row>
    <row r="50" spans="2:4">
      <c r="B50" s="44"/>
      <c r="C50" s="41" t="s">
        <v>183</v>
      </c>
      <c r="D50" s="42">
        <v>2.76</v>
      </c>
    </row>
    <row r="51" spans="2:4">
      <c r="C51" s="41" t="s">
        <v>181</v>
      </c>
      <c r="D51" s="42">
        <v>0.46</v>
      </c>
    </row>
    <row r="52" spans="2:4">
      <c r="C52" s="41" t="s">
        <v>184</v>
      </c>
      <c r="D52" s="42">
        <v>0.03</v>
      </c>
    </row>
    <row r="53" spans="2:4">
      <c r="C53" s="41" t="s">
        <v>289</v>
      </c>
      <c r="D53" s="42">
        <v>0.41</v>
      </c>
    </row>
    <row r="54" spans="2:4">
      <c r="C54" s="41" t="s">
        <v>182</v>
      </c>
      <c r="D54" s="42">
        <v>2.4</v>
      </c>
    </row>
    <row r="55" spans="2:4">
      <c r="C55" s="41" t="s">
        <v>179</v>
      </c>
      <c r="D55" s="42">
        <v>4.72</v>
      </c>
    </row>
    <row r="56" spans="2:4">
      <c r="C56" s="45" t="s">
        <v>1600</v>
      </c>
      <c r="D56" s="42">
        <v>0.19</v>
      </c>
    </row>
    <row r="57" spans="2:4">
      <c r="C57" s="46" t="s">
        <v>186</v>
      </c>
      <c r="D57" s="47">
        <v>3.71</v>
      </c>
    </row>
  </sheetData>
  <sheetProtection algorithmName="SHA-512" hashValue="FraN4vPkjwF3DrAGrrcZbi8kXRuT+7CZDC9GCr/2ebAy3GiOzCZjlSJb2W471XO6CHo6NKTtrHUyr660E3vBhg==" saltValue="WKphUwiS+Ok0gH96QpHGvg==" spinCount="100000" sheet="1" objects="1" scenarios="1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0.7109375" style="48" bestFit="1" customWidth="1"/>
    <col min="4" max="4" width="10.5703125" style="48" bestFit="1" customWidth="1"/>
    <col min="5" max="5" width="9.7109375" style="48" bestFit="1" customWidth="1"/>
    <col min="6" max="6" width="12.5703125" style="49" bestFit="1" customWidth="1"/>
    <col min="7" max="7" width="13.140625" style="49" bestFit="1" customWidth="1"/>
    <col min="8" max="8" width="11.85546875" style="49" bestFit="1" customWidth="1"/>
    <col min="9" max="9" width="10" style="49" bestFit="1" customWidth="1"/>
    <col min="10" max="10" width="11.28515625" style="49" bestFit="1" customWidth="1"/>
    <col min="11" max="11" width="11.85546875" style="49" bestFit="1" customWidth="1"/>
    <col min="12" max="12" width="11.140625" style="49" customWidth="1"/>
    <col min="13" max="13" width="7.5703125" style="49" customWidth="1"/>
    <col min="14" max="14" width="6.7109375" style="49" customWidth="1"/>
    <col min="15" max="15" width="7.7109375" style="49" customWidth="1"/>
    <col min="16" max="16" width="7.140625" style="49" customWidth="1"/>
    <col min="17" max="17" width="6" style="49" customWidth="1"/>
    <col min="18" max="18" width="7.85546875" style="49" customWidth="1"/>
    <col min="19" max="19" width="8.140625" style="49" customWidth="1"/>
    <col min="20" max="20" width="6.28515625" style="49" customWidth="1"/>
    <col min="21" max="21" width="8" style="49" customWidth="1"/>
    <col min="22" max="22" width="8.7109375" style="49" customWidth="1"/>
    <col min="23" max="23" width="10" style="49" customWidth="1"/>
    <col min="24" max="24" width="9.5703125" style="49" customWidth="1"/>
    <col min="25" max="25" width="6.140625" style="49" customWidth="1"/>
    <col min="26" max="27" width="5.7109375" style="49" customWidth="1"/>
    <col min="28" max="28" width="6.85546875" style="49" customWidth="1"/>
    <col min="29" max="29" width="6.42578125" style="49" customWidth="1"/>
    <col min="30" max="30" width="6.7109375" style="49" customWidth="1"/>
    <col min="31" max="31" width="7.28515625" style="49" customWidth="1"/>
    <col min="32" max="43" width="5.7109375" style="49" customWidth="1"/>
    <col min="44" max="16384" width="9.140625" style="49"/>
  </cols>
  <sheetData>
    <row r="1" spans="2:61">
      <c r="B1" s="10" t="s">
        <v>308</v>
      </c>
    </row>
    <row r="2" spans="2:61">
      <c r="B2" s="10" t="s">
        <v>309</v>
      </c>
    </row>
    <row r="3" spans="2:61">
      <c r="B3" s="10" t="s">
        <v>310</v>
      </c>
    </row>
    <row r="4" spans="2:61">
      <c r="B4" s="10" t="s">
        <v>311</v>
      </c>
    </row>
    <row r="6" spans="2:61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1" ht="26.25" customHeight="1">
      <c r="B7" s="111" t="s">
        <v>122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I7" s="57"/>
    </row>
    <row r="8" spans="2:61" s="57" customFormat="1" ht="47.25">
      <c r="B8" s="15" t="s">
        <v>145</v>
      </c>
      <c r="C8" s="83" t="s">
        <v>48</v>
      </c>
      <c r="D8" s="84" t="s">
        <v>149</v>
      </c>
      <c r="E8" s="84" t="s">
        <v>81</v>
      </c>
      <c r="F8" s="83" t="s">
        <v>130</v>
      </c>
      <c r="G8" s="83" t="s">
        <v>266</v>
      </c>
      <c r="H8" s="83" t="s">
        <v>262</v>
      </c>
      <c r="I8" s="83" t="s">
        <v>75</v>
      </c>
      <c r="J8" s="83" t="s">
        <v>69</v>
      </c>
      <c r="K8" s="86" t="s">
        <v>187</v>
      </c>
      <c r="L8" s="114" t="s">
        <v>189</v>
      </c>
      <c r="M8" s="49"/>
      <c r="BE8" s="49"/>
      <c r="BF8" s="49"/>
    </row>
    <row r="9" spans="2:61" s="57" customFormat="1" ht="20.25">
      <c r="B9" s="58"/>
      <c r="C9" s="83"/>
      <c r="D9" s="83"/>
      <c r="E9" s="83"/>
      <c r="F9" s="83"/>
      <c r="G9" s="59" t="s">
        <v>268</v>
      </c>
      <c r="H9" s="59" t="s">
        <v>76</v>
      </c>
      <c r="I9" s="59" t="s">
        <v>260</v>
      </c>
      <c r="J9" s="59" t="s">
        <v>20</v>
      </c>
      <c r="K9" s="88" t="s">
        <v>20</v>
      </c>
      <c r="L9" s="60" t="s">
        <v>20</v>
      </c>
      <c r="BD9" s="49"/>
      <c r="BE9" s="49"/>
      <c r="BF9" s="49"/>
      <c r="BH9" s="63"/>
    </row>
    <row r="10" spans="2:61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62" t="s">
        <v>8</v>
      </c>
      <c r="L10" s="62" t="s">
        <v>9</v>
      </c>
      <c r="BD10" s="49"/>
      <c r="BE10" s="57"/>
      <c r="BF10" s="49"/>
    </row>
    <row r="11" spans="2:61" s="63" customFormat="1" ht="18" customHeight="1">
      <c r="B11" s="64" t="s">
        <v>54</v>
      </c>
      <c r="C11" s="65"/>
      <c r="D11" s="65"/>
      <c r="E11" s="65"/>
      <c r="F11" s="65"/>
      <c r="G11" s="67">
        <v>49487</v>
      </c>
      <c r="H11" s="67"/>
      <c r="I11" s="67">
        <v>185.60999999999999</v>
      </c>
      <c r="J11" s="67"/>
      <c r="K11" s="67"/>
      <c r="L11" s="67">
        <v>0.02</v>
      </c>
      <c r="BD11" s="49"/>
      <c r="BE11" s="57"/>
      <c r="BF11" s="49"/>
      <c r="BH11" s="49"/>
    </row>
    <row r="12" spans="2:61" s="71" customFormat="1" ht="15.75">
      <c r="B12" s="68" t="s">
        <v>250</v>
      </c>
      <c r="C12" s="69"/>
      <c r="D12" s="69"/>
      <c r="E12" s="69"/>
      <c r="F12" s="69"/>
      <c r="G12" s="70">
        <v>-6</v>
      </c>
      <c r="H12" s="70"/>
      <c r="I12" s="70">
        <v>15.76</v>
      </c>
      <c r="J12" s="70"/>
      <c r="K12" s="70"/>
      <c r="L12" s="70"/>
    </row>
    <row r="13" spans="2:61" s="71" customFormat="1" ht="15.75">
      <c r="B13" s="68" t="s">
        <v>237</v>
      </c>
      <c r="C13" s="69"/>
      <c r="D13" s="69"/>
      <c r="E13" s="69"/>
      <c r="F13" s="69"/>
      <c r="G13" s="70">
        <v>-6</v>
      </c>
      <c r="H13" s="70"/>
      <c r="I13" s="70">
        <v>15.76</v>
      </c>
      <c r="J13" s="70"/>
      <c r="K13" s="70"/>
      <c r="L13" s="70"/>
    </row>
    <row r="14" spans="2:61" s="71" customFormat="1" ht="15.75">
      <c r="B14" s="95" t="s">
        <v>1208</v>
      </c>
      <c r="C14" s="75">
        <v>80246663</v>
      </c>
      <c r="D14" s="75"/>
      <c r="E14" s="75" t="s">
        <v>1209</v>
      </c>
      <c r="F14" s="75" t="s">
        <v>177</v>
      </c>
      <c r="G14" s="110">
        <v>-6</v>
      </c>
      <c r="H14" s="110">
        <v>9600</v>
      </c>
      <c r="I14" s="110">
        <v>-0.57999999999999996</v>
      </c>
      <c r="J14" s="110">
        <v>0</v>
      </c>
      <c r="K14" s="110">
        <v>-0.31</v>
      </c>
      <c r="L14" s="110">
        <v>0</v>
      </c>
    </row>
    <row r="15" spans="2:61" s="71" customFormat="1" ht="15.75">
      <c r="B15" s="95" t="s">
        <v>1210</v>
      </c>
      <c r="C15" s="75">
        <v>80246713</v>
      </c>
      <c r="D15" s="75"/>
      <c r="E15" s="75" t="s">
        <v>1209</v>
      </c>
      <c r="F15" s="75" t="s">
        <v>177</v>
      </c>
      <c r="G15" s="110">
        <v>-12</v>
      </c>
      <c r="H15" s="110">
        <v>44600</v>
      </c>
      <c r="I15" s="110">
        <v>-5.35</v>
      </c>
      <c r="J15" s="110">
        <v>0</v>
      </c>
      <c r="K15" s="110">
        <v>-2.88</v>
      </c>
      <c r="L15" s="110">
        <v>0</v>
      </c>
    </row>
    <row r="16" spans="2:61" s="71" customFormat="1" ht="15.75">
      <c r="B16" s="95" t="s">
        <v>1211</v>
      </c>
      <c r="C16" s="75">
        <v>80243066</v>
      </c>
      <c r="D16" s="75"/>
      <c r="E16" s="75" t="s">
        <v>1209</v>
      </c>
      <c r="F16" s="75" t="s">
        <v>177</v>
      </c>
      <c r="G16" s="110">
        <v>12</v>
      </c>
      <c r="H16" s="110">
        <v>180700</v>
      </c>
      <c r="I16" s="110">
        <v>21.68</v>
      </c>
      <c r="J16" s="110">
        <v>0</v>
      </c>
      <c r="K16" s="110">
        <v>11.68</v>
      </c>
      <c r="L16" s="110">
        <v>0</v>
      </c>
    </row>
    <row r="17" spans="2:12" s="71" customFormat="1" ht="15.75">
      <c r="B17" s="68" t="s">
        <v>1212</v>
      </c>
      <c r="C17" s="69"/>
      <c r="D17" s="69"/>
      <c r="E17" s="69"/>
      <c r="F17" s="69"/>
      <c r="G17" s="70"/>
      <c r="H17" s="70"/>
      <c r="I17" s="70"/>
      <c r="J17" s="70"/>
      <c r="K17" s="70"/>
      <c r="L17" s="70"/>
    </row>
    <row r="18" spans="2:12" s="71" customFormat="1" ht="15.75">
      <c r="B18" s="95" t="s">
        <v>294</v>
      </c>
      <c r="C18" s="75"/>
      <c r="D18" s="75"/>
      <c r="E18" s="75"/>
      <c r="F18" s="75"/>
      <c r="G18" s="110"/>
      <c r="H18" s="110"/>
      <c r="I18" s="110"/>
      <c r="J18" s="110"/>
      <c r="K18" s="110"/>
      <c r="L18" s="110"/>
    </row>
    <row r="19" spans="2:12" s="71" customFormat="1" ht="15.75">
      <c r="B19" s="68" t="s">
        <v>238</v>
      </c>
      <c r="C19" s="69"/>
      <c r="D19" s="69"/>
      <c r="E19" s="69"/>
      <c r="F19" s="69"/>
      <c r="G19" s="70"/>
      <c r="H19" s="70"/>
      <c r="I19" s="70"/>
      <c r="J19" s="70"/>
      <c r="K19" s="70"/>
      <c r="L19" s="70"/>
    </row>
    <row r="20" spans="2:12" s="71" customFormat="1" ht="15.75">
      <c r="B20" s="95" t="s">
        <v>294</v>
      </c>
      <c r="C20" s="75"/>
      <c r="D20" s="75"/>
      <c r="E20" s="75"/>
      <c r="F20" s="75"/>
      <c r="G20" s="110"/>
      <c r="H20" s="110"/>
      <c r="I20" s="110"/>
      <c r="J20" s="110"/>
      <c r="K20" s="110"/>
      <c r="L20" s="110"/>
    </row>
    <row r="21" spans="2:12" s="71" customFormat="1" ht="15.75">
      <c r="B21" s="68" t="s">
        <v>73</v>
      </c>
      <c r="C21" s="69"/>
      <c r="D21" s="69"/>
      <c r="E21" s="69"/>
      <c r="F21" s="69"/>
      <c r="G21" s="70"/>
      <c r="H21" s="70"/>
      <c r="I21" s="70"/>
      <c r="J21" s="70"/>
      <c r="K21" s="70"/>
      <c r="L21" s="70"/>
    </row>
    <row r="22" spans="2:12" s="71" customFormat="1" ht="15.75">
      <c r="B22" s="95" t="s">
        <v>294</v>
      </c>
      <c r="C22" s="75"/>
      <c r="D22" s="75"/>
      <c r="E22" s="75"/>
      <c r="F22" s="75"/>
      <c r="G22" s="110"/>
      <c r="H22" s="110"/>
      <c r="I22" s="110"/>
      <c r="J22" s="110"/>
      <c r="K22" s="110"/>
      <c r="L22" s="110"/>
    </row>
    <row r="23" spans="2:12" s="71" customFormat="1" ht="15.75">
      <c r="B23" s="68" t="s">
        <v>249</v>
      </c>
      <c r="C23" s="69"/>
      <c r="D23" s="69"/>
      <c r="E23" s="69"/>
      <c r="F23" s="69"/>
      <c r="G23" s="70">
        <v>49493</v>
      </c>
      <c r="H23" s="70"/>
      <c r="I23" s="70">
        <v>169.85</v>
      </c>
      <c r="J23" s="70"/>
      <c r="K23" s="70"/>
      <c r="L23" s="70">
        <v>0.01</v>
      </c>
    </row>
    <row r="24" spans="2:12" s="71" customFormat="1" ht="15.75">
      <c r="B24" s="68" t="s">
        <v>237</v>
      </c>
      <c r="C24" s="69"/>
      <c r="D24" s="69"/>
      <c r="E24" s="69"/>
      <c r="F24" s="69"/>
      <c r="G24" s="70">
        <v>49493</v>
      </c>
      <c r="H24" s="70"/>
      <c r="I24" s="70">
        <v>169.85</v>
      </c>
      <c r="J24" s="70"/>
      <c r="K24" s="70"/>
      <c r="L24" s="70">
        <v>0.01</v>
      </c>
    </row>
    <row r="25" spans="2:12" s="71" customFormat="1" ht="15.75">
      <c r="B25" s="95" t="s">
        <v>1213</v>
      </c>
      <c r="C25" s="75">
        <v>12091815</v>
      </c>
      <c r="D25" s="75"/>
      <c r="E25" s="75" t="s">
        <v>1209</v>
      </c>
      <c r="F25" s="75" t="s">
        <v>176</v>
      </c>
      <c r="G25" s="110">
        <v>49493</v>
      </c>
      <c r="H25" s="110">
        <v>36</v>
      </c>
      <c r="I25" s="110">
        <v>64.13</v>
      </c>
      <c r="J25" s="110">
        <v>0</v>
      </c>
      <c r="K25" s="110">
        <v>34.549999999999997</v>
      </c>
      <c r="L25" s="110">
        <v>0.01</v>
      </c>
    </row>
    <row r="26" spans="2:12" s="71" customFormat="1" ht="15.75">
      <c r="B26" s="95" t="s">
        <v>1214</v>
      </c>
      <c r="C26" s="75">
        <v>31074032</v>
      </c>
      <c r="D26" s="75"/>
      <c r="E26" s="75" t="s">
        <v>1209</v>
      </c>
      <c r="F26" s="75" t="s">
        <v>176</v>
      </c>
      <c r="G26" s="110">
        <v>-3600</v>
      </c>
      <c r="H26" s="110">
        <v>9</v>
      </c>
      <c r="I26" s="110">
        <v>-1.17</v>
      </c>
      <c r="J26" s="110">
        <v>0</v>
      </c>
      <c r="K26" s="110">
        <v>-0.63</v>
      </c>
      <c r="L26" s="110">
        <v>0</v>
      </c>
    </row>
    <row r="27" spans="2:12" s="71" customFormat="1" ht="15.75">
      <c r="B27" s="95" t="s">
        <v>1215</v>
      </c>
      <c r="C27" s="75">
        <v>31074040</v>
      </c>
      <c r="D27" s="75"/>
      <c r="E27" s="75" t="s">
        <v>1209</v>
      </c>
      <c r="F27" s="75" t="s">
        <v>176</v>
      </c>
      <c r="G27" s="110">
        <v>3600</v>
      </c>
      <c r="H27" s="110">
        <v>15</v>
      </c>
      <c r="I27" s="110">
        <v>1.94</v>
      </c>
      <c r="J27" s="110">
        <v>0</v>
      </c>
      <c r="K27" s="110">
        <v>1.05</v>
      </c>
      <c r="L27" s="110">
        <v>0</v>
      </c>
    </row>
    <row r="28" spans="2:12" s="71" customFormat="1" ht="15.75">
      <c r="B28" s="95" t="s">
        <v>1216</v>
      </c>
      <c r="C28" s="75">
        <v>31070600</v>
      </c>
      <c r="D28" s="75"/>
      <c r="E28" s="75" t="s">
        <v>1209</v>
      </c>
      <c r="F28" s="75" t="s">
        <v>176</v>
      </c>
      <c r="G28" s="110">
        <v>-3600</v>
      </c>
      <c r="H28" s="110">
        <v>415</v>
      </c>
      <c r="I28" s="110">
        <v>-53.77</v>
      </c>
      <c r="J28" s="110">
        <v>0</v>
      </c>
      <c r="K28" s="110">
        <v>-28.97</v>
      </c>
      <c r="L28" s="110">
        <v>0</v>
      </c>
    </row>
    <row r="29" spans="2:12" s="71" customFormat="1" ht="15.75">
      <c r="B29" s="95" t="s">
        <v>1217</v>
      </c>
      <c r="C29" s="75">
        <v>31070618</v>
      </c>
      <c r="D29" s="75"/>
      <c r="E29" s="75" t="s">
        <v>1209</v>
      </c>
      <c r="F29" s="75" t="s">
        <v>176</v>
      </c>
      <c r="G29" s="110">
        <v>3600</v>
      </c>
      <c r="H29" s="110">
        <v>1225</v>
      </c>
      <c r="I29" s="110">
        <v>158.72</v>
      </c>
      <c r="J29" s="110">
        <v>0</v>
      </c>
      <c r="K29" s="110">
        <v>85.51</v>
      </c>
      <c r="L29" s="110">
        <v>0.01</v>
      </c>
    </row>
    <row r="30" spans="2:12" s="71" customFormat="1" ht="15.75">
      <c r="B30" s="68" t="s">
        <v>242</v>
      </c>
      <c r="C30" s="69"/>
      <c r="D30" s="69"/>
      <c r="E30" s="69"/>
      <c r="F30" s="69"/>
      <c r="G30" s="70"/>
      <c r="H30" s="70"/>
      <c r="I30" s="70"/>
      <c r="J30" s="70"/>
      <c r="K30" s="70"/>
      <c r="L30" s="70"/>
    </row>
    <row r="31" spans="2:12" s="71" customFormat="1" ht="15.75">
      <c r="B31" s="95" t="s">
        <v>294</v>
      </c>
      <c r="C31" s="75"/>
      <c r="D31" s="75"/>
      <c r="E31" s="75"/>
      <c r="F31" s="75"/>
      <c r="G31" s="110"/>
      <c r="H31" s="110"/>
      <c r="I31" s="110"/>
      <c r="J31" s="110"/>
      <c r="K31" s="110"/>
      <c r="L31" s="110"/>
    </row>
    <row r="32" spans="2:12" s="71" customFormat="1" ht="15.75">
      <c r="B32" s="68" t="s">
        <v>238</v>
      </c>
      <c r="C32" s="69"/>
      <c r="D32" s="69"/>
      <c r="E32" s="69"/>
      <c r="F32" s="69"/>
      <c r="G32" s="70"/>
      <c r="H32" s="70"/>
      <c r="I32" s="70"/>
      <c r="J32" s="70"/>
      <c r="K32" s="70"/>
      <c r="L32" s="70"/>
    </row>
    <row r="33" spans="1:12" s="71" customFormat="1" ht="15.75">
      <c r="B33" s="95" t="s">
        <v>294</v>
      </c>
      <c r="C33" s="75"/>
      <c r="D33" s="75"/>
      <c r="E33" s="75"/>
      <c r="F33" s="75"/>
      <c r="G33" s="110"/>
      <c r="H33" s="110"/>
      <c r="I33" s="110"/>
      <c r="J33" s="110"/>
      <c r="K33" s="110"/>
      <c r="L33" s="110"/>
    </row>
    <row r="34" spans="1:12" s="71" customFormat="1" ht="15.75">
      <c r="B34" s="68" t="s">
        <v>239</v>
      </c>
      <c r="C34" s="69"/>
      <c r="D34" s="69"/>
      <c r="E34" s="69"/>
      <c r="F34" s="69"/>
      <c r="G34" s="70"/>
      <c r="H34" s="70"/>
      <c r="I34" s="70"/>
      <c r="J34" s="70"/>
      <c r="K34" s="70"/>
      <c r="L34" s="70"/>
    </row>
    <row r="35" spans="1:12" s="71" customFormat="1" ht="15.75">
      <c r="B35" s="95" t="s">
        <v>294</v>
      </c>
      <c r="C35" s="75"/>
      <c r="D35" s="75"/>
      <c r="E35" s="75"/>
      <c r="F35" s="75"/>
      <c r="G35" s="110"/>
      <c r="H35" s="110"/>
      <c r="I35" s="110"/>
      <c r="J35" s="110"/>
      <c r="K35" s="110"/>
      <c r="L35" s="110"/>
    </row>
    <row r="36" spans="1:12" s="71" customFormat="1" ht="15.75">
      <c r="B36" s="68" t="s">
        <v>73</v>
      </c>
      <c r="C36" s="69"/>
      <c r="D36" s="69"/>
      <c r="E36" s="69"/>
      <c r="F36" s="69"/>
      <c r="G36" s="70"/>
      <c r="H36" s="70"/>
      <c r="I36" s="70"/>
      <c r="J36" s="70"/>
      <c r="K36" s="70"/>
      <c r="L36" s="70"/>
    </row>
    <row r="37" spans="1:12" s="71" customFormat="1" ht="15.75">
      <c r="B37" s="97" t="s">
        <v>294</v>
      </c>
      <c r="C37" s="75"/>
      <c r="D37" s="75"/>
      <c r="E37" s="75"/>
      <c r="F37" s="75"/>
      <c r="G37" s="110"/>
      <c r="H37" s="110"/>
      <c r="I37" s="110"/>
      <c r="J37" s="110"/>
      <c r="K37" s="110"/>
      <c r="L37" s="110"/>
    </row>
    <row r="38" spans="1:12" s="71" customFormat="1">
      <c r="A38" s="49"/>
      <c r="B38" s="36" t="s">
        <v>267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</row>
    <row r="39" spans="1:12" s="71" customFormat="1">
      <c r="A39" s="49"/>
      <c r="B39" s="36" t="s">
        <v>141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</row>
    <row r="40" spans="1:12" s="71" customFormat="1">
      <c r="A40" s="49"/>
      <c r="B40" s="36" t="s">
        <v>263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</row>
    <row r="41" spans="1:12" s="71" customFormat="1">
      <c r="A41" s="49"/>
      <c r="B41" s="36" t="s">
        <v>264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</row>
    <row r="42" spans="1:12" s="71" customFormat="1" ht="12.75"/>
    <row r="43" spans="1:12" s="71" customFormat="1" ht="12.75"/>
    <row r="44" spans="1:12" s="71" customFormat="1" ht="12.75"/>
    <row r="45" spans="1:12">
      <c r="C45" s="49"/>
      <c r="D45" s="49"/>
      <c r="E45" s="49"/>
    </row>
    <row r="46" spans="1:12">
      <c r="C46" s="49"/>
      <c r="D46" s="49"/>
      <c r="E46" s="49"/>
    </row>
    <row r="47" spans="1:12">
      <c r="C47" s="49"/>
      <c r="D47" s="49"/>
      <c r="E47" s="49"/>
    </row>
    <row r="48" spans="1:12">
      <c r="C48" s="49"/>
      <c r="D48" s="49"/>
      <c r="E48" s="49"/>
    </row>
    <row r="49" spans="3:5">
      <c r="C49" s="49"/>
      <c r="D49" s="49"/>
      <c r="E49" s="49"/>
    </row>
    <row r="50" spans="3:5">
      <c r="C50" s="49"/>
      <c r="D50" s="49"/>
      <c r="E50" s="49"/>
    </row>
    <row r="51" spans="3:5">
      <c r="C51" s="49"/>
      <c r="D51" s="49"/>
      <c r="E51" s="49"/>
    </row>
    <row r="52" spans="3:5">
      <c r="C52" s="49"/>
      <c r="D52" s="49"/>
      <c r="E52" s="49"/>
    </row>
    <row r="53" spans="3:5">
      <c r="C53" s="49"/>
      <c r="D53" s="49"/>
      <c r="E53" s="49"/>
    </row>
    <row r="54" spans="3:5">
      <c r="C54" s="49"/>
      <c r="D54" s="49"/>
      <c r="E54" s="49"/>
    </row>
    <row r="55" spans="3:5">
      <c r="C55" s="49"/>
      <c r="D55" s="49"/>
      <c r="E55" s="49"/>
    </row>
    <row r="56" spans="3:5">
      <c r="C56" s="49"/>
      <c r="D56" s="49"/>
      <c r="E56" s="49"/>
    </row>
    <row r="57" spans="3:5">
      <c r="C57" s="49"/>
      <c r="D57" s="49"/>
      <c r="E57" s="49"/>
    </row>
    <row r="58" spans="3:5">
      <c r="C58" s="49"/>
      <c r="D58" s="49"/>
      <c r="E58" s="49"/>
    </row>
    <row r="59" spans="3:5">
      <c r="C59" s="49"/>
      <c r="D59" s="49"/>
      <c r="E59" s="49"/>
    </row>
    <row r="60" spans="3:5">
      <c r="C60" s="49"/>
      <c r="D60" s="49"/>
      <c r="E60" s="49"/>
    </row>
    <row r="61" spans="3:5">
      <c r="C61" s="49"/>
      <c r="D61" s="49"/>
      <c r="E61" s="49"/>
    </row>
    <row r="62" spans="3:5">
      <c r="C62" s="49"/>
      <c r="D62" s="49"/>
      <c r="E62" s="49"/>
    </row>
    <row r="63" spans="3:5">
      <c r="C63" s="49"/>
      <c r="D63" s="49"/>
      <c r="E63" s="49"/>
    </row>
    <row r="64" spans="3:5">
      <c r="C64" s="49"/>
      <c r="D64" s="49"/>
      <c r="E64" s="49"/>
    </row>
    <row r="65" spans="3:5">
      <c r="C65" s="49"/>
      <c r="D65" s="49"/>
      <c r="E65" s="49"/>
    </row>
    <row r="66" spans="3:5">
      <c r="C66" s="49"/>
      <c r="D66" s="49"/>
      <c r="E66" s="49"/>
    </row>
    <row r="67" spans="3:5">
      <c r="C67" s="49"/>
      <c r="D67" s="49"/>
      <c r="E67" s="49"/>
    </row>
    <row r="68" spans="3:5">
      <c r="C68" s="49"/>
      <c r="D68" s="49"/>
      <c r="E68" s="49"/>
    </row>
    <row r="69" spans="3:5">
      <c r="C69" s="49"/>
      <c r="D69" s="49"/>
      <c r="E69" s="49"/>
    </row>
    <row r="70" spans="3:5">
      <c r="C70" s="49"/>
      <c r="D70" s="49"/>
      <c r="E70" s="49"/>
    </row>
    <row r="71" spans="3:5">
      <c r="C71" s="49"/>
      <c r="D71" s="49"/>
      <c r="E71" s="49"/>
    </row>
    <row r="72" spans="3:5">
      <c r="C72" s="49"/>
      <c r="D72" s="49"/>
      <c r="E72" s="49"/>
    </row>
    <row r="73" spans="3:5">
      <c r="C73" s="49"/>
      <c r="D73" s="49"/>
      <c r="E73" s="49"/>
    </row>
    <row r="74" spans="3:5">
      <c r="C74" s="49"/>
      <c r="D74" s="49"/>
      <c r="E74" s="49"/>
    </row>
    <row r="75" spans="3:5">
      <c r="C75" s="49"/>
      <c r="D75" s="49"/>
      <c r="E75" s="49"/>
    </row>
    <row r="76" spans="3:5">
      <c r="C76" s="49"/>
      <c r="D76" s="49"/>
      <c r="E76" s="49"/>
    </row>
    <row r="77" spans="3:5">
      <c r="C77" s="49"/>
      <c r="D77" s="49"/>
      <c r="E77" s="49"/>
    </row>
    <row r="78" spans="3:5">
      <c r="C78" s="49"/>
      <c r="D78" s="49"/>
      <c r="E78" s="49"/>
    </row>
    <row r="79" spans="3:5">
      <c r="C79" s="49"/>
      <c r="D79" s="49"/>
      <c r="E79" s="49"/>
    </row>
    <row r="80" spans="3:5">
      <c r="C80" s="49"/>
      <c r="D80" s="49"/>
      <c r="E80" s="49"/>
    </row>
    <row r="81" spans="3:5">
      <c r="C81" s="49"/>
      <c r="D81" s="49"/>
      <c r="E81" s="49"/>
    </row>
    <row r="82" spans="3:5">
      <c r="C82" s="49"/>
      <c r="D82" s="49"/>
      <c r="E82" s="49"/>
    </row>
    <row r="83" spans="3:5">
      <c r="C83" s="49"/>
      <c r="D83" s="49"/>
      <c r="E83" s="49"/>
    </row>
    <row r="84" spans="3:5">
      <c r="C84" s="49"/>
      <c r="D84" s="49"/>
      <c r="E84" s="49"/>
    </row>
    <row r="85" spans="3:5">
      <c r="C85" s="49"/>
      <c r="D85" s="49"/>
      <c r="E85" s="49"/>
    </row>
    <row r="86" spans="3:5">
      <c r="C86" s="49"/>
      <c r="D86" s="49"/>
      <c r="E86" s="49"/>
    </row>
    <row r="87" spans="3:5">
      <c r="C87" s="49"/>
      <c r="D87" s="49"/>
      <c r="E87" s="49"/>
    </row>
    <row r="88" spans="3:5">
      <c r="C88" s="49"/>
      <c r="D88" s="49"/>
      <c r="E88" s="49"/>
    </row>
    <row r="89" spans="3:5">
      <c r="C89" s="49"/>
      <c r="D89" s="49"/>
      <c r="E89" s="49"/>
    </row>
    <row r="90" spans="3:5">
      <c r="C90" s="49"/>
      <c r="D90" s="49"/>
      <c r="E90" s="49"/>
    </row>
    <row r="91" spans="3:5">
      <c r="C91" s="49"/>
      <c r="D91" s="49"/>
      <c r="E91" s="49"/>
    </row>
    <row r="92" spans="3:5">
      <c r="C92" s="49"/>
      <c r="D92" s="49"/>
      <c r="E92" s="49"/>
    </row>
    <row r="93" spans="3:5">
      <c r="C93" s="49"/>
      <c r="D93" s="49"/>
      <c r="E93" s="49"/>
    </row>
    <row r="94" spans="3:5">
      <c r="C94" s="49"/>
      <c r="D94" s="49"/>
      <c r="E94" s="49"/>
    </row>
    <row r="95" spans="3:5">
      <c r="C95" s="49"/>
      <c r="D95" s="49"/>
      <c r="E95" s="49"/>
    </row>
    <row r="96" spans="3:5">
      <c r="C96" s="49"/>
      <c r="D96" s="49"/>
      <c r="E96" s="49"/>
    </row>
    <row r="97" spans="3:5">
      <c r="C97" s="49"/>
      <c r="D97" s="49"/>
      <c r="E97" s="49"/>
    </row>
    <row r="98" spans="3:5">
      <c r="C98" s="49"/>
      <c r="D98" s="49"/>
      <c r="E98" s="49"/>
    </row>
    <row r="99" spans="3:5">
      <c r="C99" s="49"/>
      <c r="D99" s="49"/>
      <c r="E99" s="49"/>
    </row>
    <row r="100" spans="3:5">
      <c r="C100" s="49"/>
      <c r="D100" s="49"/>
      <c r="E100" s="49"/>
    </row>
    <row r="101" spans="3:5">
      <c r="C101" s="49"/>
      <c r="D101" s="49"/>
      <c r="E101" s="49"/>
    </row>
    <row r="102" spans="3:5">
      <c r="C102" s="49"/>
      <c r="D102" s="49"/>
      <c r="E102" s="49"/>
    </row>
    <row r="103" spans="3:5">
      <c r="C103" s="49"/>
      <c r="D103" s="49"/>
      <c r="E103" s="49"/>
    </row>
    <row r="104" spans="3:5">
      <c r="C104" s="49"/>
      <c r="D104" s="49"/>
      <c r="E104" s="49"/>
    </row>
    <row r="105" spans="3:5">
      <c r="C105" s="49"/>
      <c r="D105" s="49"/>
      <c r="E105" s="49"/>
    </row>
    <row r="106" spans="3:5">
      <c r="C106" s="49"/>
      <c r="D106" s="49"/>
      <c r="E106" s="49"/>
    </row>
    <row r="107" spans="3:5">
      <c r="C107" s="49"/>
      <c r="D107" s="49"/>
      <c r="E107" s="49"/>
    </row>
    <row r="108" spans="3:5">
      <c r="C108" s="49"/>
      <c r="D108" s="49"/>
      <c r="E108" s="49"/>
    </row>
    <row r="109" spans="3:5">
      <c r="C109" s="49"/>
      <c r="D109" s="49"/>
      <c r="E109" s="49"/>
    </row>
    <row r="110" spans="3:5">
      <c r="C110" s="49"/>
      <c r="D110" s="49"/>
      <c r="E110" s="49"/>
    </row>
    <row r="111" spans="3:5">
      <c r="C111" s="49"/>
      <c r="D111" s="49"/>
      <c r="E111" s="49"/>
    </row>
    <row r="112" spans="3:5">
      <c r="C112" s="49"/>
      <c r="D112" s="49"/>
      <c r="E112" s="49"/>
    </row>
    <row r="113" spans="3:5">
      <c r="C113" s="49"/>
      <c r="D113" s="49"/>
      <c r="E113" s="49"/>
    </row>
    <row r="114" spans="3:5">
      <c r="C114" s="49"/>
      <c r="D114" s="49"/>
      <c r="E114" s="49"/>
    </row>
    <row r="115" spans="3:5">
      <c r="C115" s="49"/>
      <c r="D115" s="49"/>
      <c r="E115" s="49"/>
    </row>
    <row r="116" spans="3:5">
      <c r="C116" s="49"/>
      <c r="D116" s="49"/>
      <c r="E116" s="49"/>
    </row>
    <row r="117" spans="3:5">
      <c r="C117" s="49"/>
      <c r="D117" s="49"/>
      <c r="E117" s="49"/>
    </row>
    <row r="118" spans="3:5">
      <c r="C118" s="49"/>
      <c r="D118" s="49"/>
      <c r="E118" s="49"/>
    </row>
    <row r="119" spans="3:5">
      <c r="C119" s="49"/>
      <c r="D119" s="49"/>
      <c r="E119" s="49"/>
    </row>
    <row r="120" spans="3:5">
      <c r="C120" s="49"/>
      <c r="D120" s="49"/>
      <c r="E120" s="49"/>
    </row>
    <row r="121" spans="3:5">
      <c r="C121" s="49"/>
      <c r="D121" s="49"/>
      <c r="E121" s="49"/>
    </row>
    <row r="122" spans="3:5">
      <c r="C122" s="49"/>
      <c r="D122" s="49"/>
      <c r="E122" s="49"/>
    </row>
    <row r="123" spans="3:5">
      <c r="C123" s="49"/>
      <c r="D123" s="49"/>
      <c r="E123" s="49"/>
    </row>
    <row r="124" spans="3:5">
      <c r="C124" s="49"/>
      <c r="D124" s="49"/>
      <c r="E124" s="49"/>
    </row>
    <row r="125" spans="3:5">
      <c r="C125" s="49"/>
      <c r="D125" s="49"/>
      <c r="E125" s="49"/>
    </row>
    <row r="126" spans="3:5">
      <c r="C126" s="49"/>
      <c r="D126" s="49"/>
      <c r="E126" s="49"/>
    </row>
    <row r="127" spans="3:5">
      <c r="C127" s="49"/>
      <c r="D127" s="49"/>
      <c r="E127" s="49"/>
    </row>
    <row r="128" spans="3:5">
      <c r="C128" s="49"/>
      <c r="D128" s="49"/>
      <c r="E128" s="49"/>
    </row>
    <row r="129" spans="3:5">
      <c r="C129" s="49"/>
      <c r="D129" s="49"/>
      <c r="E129" s="49"/>
    </row>
    <row r="130" spans="3:5">
      <c r="C130" s="49"/>
      <c r="D130" s="49"/>
      <c r="E130" s="49"/>
    </row>
    <row r="131" spans="3:5">
      <c r="C131" s="49"/>
      <c r="D131" s="49"/>
      <c r="E131" s="49"/>
    </row>
    <row r="132" spans="3:5">
      <c r="C132" s="49"/>
      <c r="D132" s="49"/>
      <c r="E132" s="49"/>
    </row>
    <row r="133" spans="3:5">
      <c r="C133" s="49"/>
      <c r="D133" s="49"/>
      <c r="E133" s="49"/>
    </row>
    <row r="134" spans="3:5">
      <c r="C134" s="49"/>
      <c r="D134" s="49"/>
      <c r="E134" s="49"/>
    </row>
    <row r="135" spans="3:5">
      <c r="C135" s="49"/>
      <c r="D135" s="49"/>
      <c r="E135" s="49"/>
    </row>
    <row r="136" spans="3:5">
      <c r="C136" s="49"/>
      <c r="D136" s="49"/>
      <c r="E136" s="49"/>
    </row>
    <row r="137" spans="3:5">
      <c r="C137" s="49"/>
      <c r="D137" s="49"/>
      <c r="E137" s="49"/>
    </row>
    <row r="138" spans="3:5">
      <c r="C138" s="49"/>
      <c r="D138" s="49"/>
      <c r="E138" s="49"/>
    </row>
    <row r="139" spans="3:5">
      <c r="C139" s="49"/>
      <c r="D139" s="49"/>
      <c r="E139" s="49"/>
    </row>
    <row r="140" spans="3:5">
      <c r="C140" s="49"/>
      <c r="D140" s="49"/>
      <c r="E140" s="49"/>
    </row>
    <row r="141" spans="3:5">
      <c r="C141" s="49"/>
      <c r="D141" s="49"/>
      <c r="E141" s="49"/>
    </row>
    <row r="142" spans="3:5">
      <c r="C142" s="49"/>
      <c r="D142" s="49"/>
      <c r="E142" s="49"/>
    </row>
    <row r="143" spans="3:5">
      <c r="C143" s="49"/>
      <c r="D143" s="49"/>
      <c r="E143" s="49"/>
    </row>
    <row r="144" spans="3:5">
      <c r="C144" s="49"/>
      <c r="D144" s="49"/>
      <c r="E144" s="49"/>
    </row>
    <row r="145" spans="3:5">
      <c r="C145" s="49"/>
      <c r="D145" s="49"/>
      <c r="E145" s="49"/>
    </row>
    <row r="146" spans="3:5">
      <c r="C146" s="49"/>
      <c r="D146" s="49"/>
      <c r="E146" s="49"/>
    </row>
    <row r="147" spans="3:5">
      <c r="C147" s="49"/>
      <c r="D147" s="49"/>
      <c r="E147" s="49"/>
    </row>
    <row r="148" spans="3:5">
      <c r="C148" s="49"/>
      <c r="D148" s="49"/>
      <c r="E148" s="49"/>
    </row>
    <row r="149" spans="3:5">
      <c r="C149" s="49"/>
      <c r="D149" s="49"/>
      <c r="E149" s="49"/>
    </row>
    <row r="150" spans="3:5">
      <c r="C150" s="49"/>
      <c r="D150" s="49"/>
      <c r="E150" s="49"/>
    </row>
    <row r="151" spans="3:5">
      <c r="C151" s="49"/>
      <c r="D151" s="49"/>
      <c r="E151" s="49"/>
    </row>
    <row r="152" spans="3:5">
      <c r="C152" s="49"/>
      <c r="D152" s="49"/>
      <c r="E152" s="49"/>
    </row>
    <row r="153" spans="3:5">
      <c r="C153" s="49"/>
      <c r="D153" s="49"/>
      <c r="E153" s="49"/>
    </row>
    <row r="154" spans="3:5">
      <c r="C154" s="49"/>
      <c r="D154" s="49"/>
      <c r="E154" s="49"/>
    </row>
    <row r="155" spans="3:5">
      <c r="C155" s="49"/>
      <c r="D155" s="49"/>
      <c r="E155" s="49"/>
    </row>
    <row r="156" spans="3:5">
      <c r="C156" s="49"/>
      <c r="D156" s="49"/>
      <c r="E156" s="49"/>
    </row>
    <row r="157" spans="3:5">
      <c r="C157" s="49"/>
      <c r="D157" s="49"/>
      <c r="E157" s="49"/>
    </row>
    <row r="158" spans="3:5">
      <c r="C158" s="49"/>
      <c r="D158" s="49"/>
      <c r="E158" s="49"/>
    </row>
    <row r="159" spans="3:5">
      <c r="C159" s="49"/>
      <c r="D159" s="49"/>
      <c r="E159" s="49"/>
    </row>
    <row r="160" spans="3:5">
      <c r="C160" s="49"/>
      <c r="D160" s="49"/>
      <c r="E160" s="49"/>
    </row>
    <row r="161" spans="3:5">
      <c r="C161" s="49"/>
      <c r="D161" s="49"/>
      <c r="E161" s="49"/>
    </row>
    <row r="162" spans="3:5">
      <c r="C162" s="49"/>
      <c r="D162" s="49"/>
      <c r="E162" s="49"/>
    </row>
    <row r="163" spans="3:5">
      <c r="C163" s="49"/>
      <c r="D163" s="49"/>
      <c r="E163" s="49"/>
    </row>
    <row r="164" spans="3:5">
      <c r="C164" s="49"/>
      <c r="D164" s="49"/>
      <c r="E164" s="49"/>
    </row>
    <row r="165" spans="3:5">
      <c r="C165" s="49"/>
      <c r="D165" s="49"/>
      <c r="E165" s="49"/>
    </row>
    <row r="166" spans="3:5">
      <c r="C166" s="49"/>
      <c r="D166" s="49"/>
      <c r="E166" s="49"/>
    </row>
    <row r="167" spans="3:5">
      <c r="C167" s="49"/>
      <c r="D167" s="49"/>
      <c r="E167" s="49"/>
    </row>
    <row r="168" spans="3:5">
      <c r="C168" s="49"/>
      <c r="D168" s="49"/>
      <c r="E168" s="49"/>
    </row>
    <row r="169" spans="3:5">
      <c r="C169" s="49"/>
      <c r="D169" s="49"/>
      <c r="E169" s="49"/>
    </row>
    <row r="170" spans="3:5">
      <c r="C170" s="49"/>
      <c r="D170" s="49"/>
      <c r="E170" s="49"/>
    </row>
    <row r="171" spans="3:5">
      <c r="C171" s="49"/>
      <c r="D171" s="49"/>
      <c r="E171" s="49"/>
    </row>
    <row r="172" spans="3:5">
      <c r="C172" s="49"/>
      <c r="D172" s="49"/>
      <c r="E172" s="49"/>
    </row>
    <row r="173" spans="3:5">
      <c r="C173" s="49"/>
      <c r="D173" s="49"/>
      <c r="E173" s="49"/>
    </row>
    <row r="174" spans="3:5">
      <c r="C174" s="49"/>
      <c r="D174" s="49"/>
      <c r="E174" s="49"/>
    </row>
    <row r="175" spans="3:5">
      <c r="C175" s="49"/>
      <c r="D175" s="49"/>
      <c r="E175" s="49"/>
    </row>
    <row r="176" spans="3:5">
      <c r="C176" s="49"/>
      <c r="D176" s="49"/>
      <c r="E176" s="49"/>
    </row>
    <row r="177" spans="3:5">
      <c r="C177" s="49"/>
      <c r="D177" s="49"/>
      <c r="E177" s="49"/>
    </row>
    <row r="178" spans="3:5">
      <c r="C178" s="49"/>
      <c r="D178" s="49"/>
      <c r="E178" s="49"/>
    </row>
    <row r="179" spans="3:5">
      <c r="C179" s="49"/>
      <c r="D179" s="49"/>
      <c r="E179" s="49"/>
    </row>
    <row r="180" spans="3:5">
      <c r="C180" s="49"/>
      <c r="D180" s="49"/>
      <c r="E180" s="49"/>
    </row>
    <row r="181" spans="3:5">
      <c r="C181" s="49"/>
      <c r="D181" s="49"/>
      <c r="E181" s="49"/>
    </row>
    <row r="182" spans="3:5">
      <c r="C182" s="49"/>
      <c r="D182" s="49"/>
      <c r="E182" s="49"/>
    </row>
    <row r="183" spans="3:5">
      <c r="C183" s="49"/>
      <c r="D183" s="49"/>
      <c r="E183" s="49"/>
    </row>
    <row r="184" spans="3:5">
      <c r="C184" s="49"/>
      <c r="D184" s="49"/>
      <c r="E184" s="49"/>
    </row>
    <row r="185" spans="3:5">
      <c r="C185" s="49"/>
      <c r="D185" s="49"/>
      <c r="E185" s="49"/>
    </row>
    <row r="186" spans="3:5">
      <c r="C186" s="49"/>
      <c r="D186" s="49"/>
      <c r="E186" s="49"/>
    </row>
    <row r="187" spans="3:5">
      <c r="C187" s="49"/>
      <c r="D187" s="49"/>
      <c r="E187" s="49"/>
    </row>
    <row r="188" spans="3:5">
      <c r="C188" s="49"/>
      <c r="D188" s="49"/>
      <c r="E188" s="49"/>
    </row>
    <row r="189" spans="3:5">
      <c r="C189" s="49"/>
      <c r="D189" s="49"/>
      <c r="E189" s="49"/>
    </row>
    <row r="190" spans="3:5">
      <c r="C190" s="49"/>
      <c r="D190" s="49"/>
      <c r="E190" s="49"/>
    </row>
    <row r="191" spans="3:5">
      <c r="C191" s="49"/>
      <c r="D191" s="49"/>
      <c r="E191" s="49"/>
    </row>
    <row r="192" spans="3:5">
      <c r="C192" s="49"/>
      <c r="D192" s="49"/>
      <c r="E192" s="49"/>
    </row>
    <row r="193" spans="3:5">
      <c r="C193" s="49"/>
      <c r="D193" s="49"/>
      <c r="E193" s="49"/>
    </row>
    <row r="194" spans="3:5">
      <c r="C194" s="49"/>
      <c r="D194" s="49"/>
      <c r="E194" s="49"/>
    </row>
    <row r="195" spans="3:5">
      <c r="C195" s="49"/>
      <c r="D195" s="49"/>
      <c r="E195" s="49"/>
    </row>
    <row r="196" spans="3:5">
      <c r="C196" s="49"/>
      <c r="D196" s="49"/>
      <c r="E196" s="49"/>
    </row>
    <row r="197" spans="3:5">
      <c r="C197" s="49"/>
      <c r="D197" s="49"/>
      <c r="E197" s="49"/>
    </row>
    <row r="198" spans="3:5">
      <c r="C198" s="49"/>
      <c r="D198" s="49"/>
      <c r="E198" s="49"/>
    </row>
    <row r="199" spans="3:5">
      <c r="C199" s="49"/>
      <c r="D199" s="49"/>
      <c r="E199" s="49"/>
    </row>
    <row r="200" spans="3:5">
      <c r="C200" s="49"/>
      <c r="D200" s="49"/>
      <c r="E200" s="49"/>
    </row>
    <row r="201" spans="3:5">
      <c r="C201" s="49"/>
      <c r="D201" s="49"/>
      <c r="E201" s="49"/>
    </row>
    <row r="202" spans="3:5">
      <c r="C202" s="49"/>
      <c r="D202" s="49"/>
      <c r="E202" s="49"/>
    </row>
    <row r="203" spans="3:5">
      <c r="C203" s="49"/>
      <c r="D203" s="49"/>
      <c r="E203" s="49"/>
    </row>
    <row r="204" spans="3:5">
      <c r="C204" s="49"/>
      <c r="D204" s="49"/>
      <c r="E204" s="49"/>
    </row>
    <row r="205" spans="3:5">
      <c r="C205" s="49"/>
      <c r="D205" s="49"/>
      <c r="E205" s="49"/>
    </row>
    <row r="206" spans="3:5">
      <c r="C206" s="49"/>
      <c r="D206" s="49"/>
      <c r="E206" s="49"/>
    </row>
    <row r="207" spans="3:5">
      <c r="C207" s="49"/>
      <c r="D207" s="49"/>
      <c r="E207" s="49"/>
    </row>
    <row r="208" spans="3:5">
      <c r="C208" s="49"/>
      <c r="D208" s="49"/>
      <c r="E208" s="49"/>
    </row>
    <row r="209" spans="3:5">
      <c r="C209" s="49"/>
      <c r="D209" s="49"/>
      <c r="E209" s="49"/>
    </row>
    <row r="210" spans="3:5">
      <c r="C210" s="49"/>
      <c r="D210" s="49"/>
      <c r="E210" s="49"/>
    </row>
    <row r="211" spans="3:5">
      <c r="C211" s="49"/>
      <c r="D211" s="49"/>
      <c r="E211" s="49"/>
    </row>
    <row r="212" spans="3:5">
      <c r="C212" s="49"/>
      <c r="D212" s="49"/>
      <c r="E212" s="49"/>
    </row>
    <row r="213" spans="3:5">
      <c r="C213" s="49"/>
      <c r="D213" s="49"/>
      <c r="E213" s="49"/>
    </row>
    <row r="214" spans="3:5">
      <c r="C214" s="49"/>
      <c r="D214" s="49"/>
      <c r="E214" s="49"/>
    </row>
    <row r="215" spans="3:5">
      <c r="C215" s="49"/>
      <c r="D215" s="49"/>
      <c r="E215" s="49"/>
    </row>
    <row r="216" spans="3:5">
      <c r="C216" s="49"/>
      <c r="D216" s="49"/>
      <c r="E216" s="49"/>
    </row>
    <row r="217" spans="3:5">
      <c r="C217" s="49"/>
      <c r="D217" s="49"/>
      <c r="E217" s="49"/>
    </row>
    <row r="218" spans="3:5">
      <c r="C218" s="49"/>
      <c r="D218" s="49"/>
      <c r="E218" s="49"/>
    </row>
    <row r="219" spans="3:5">
      <c r="C219" s="49"/>
      <c r="D219" s="49"/>
      <c r="E219" s="49"/>
    </row>
    <row r="220" spans="3:5">
      <c r="C220" s="49"/>
      <c r="D220" s="49"/>
      <c r="E220" s="49"/>
    </row>
    <row r="221" spans="3:5">
      <c r="C221" s="49"/>
      <c r="D221" s="49"/>
      <c r="E221" s="49"/>
    </row>
    <row r="222" spans="3:5">
      <c r="C222" s="49"/>
      <c r="D222" s="49"/>
      <c r="E222" s="49"/>
    </row>
    <row r="223" spans="3:5">
      <c r="C223" s="49"/>
      <c r="D223" s="49"/>
      <c r="E223" s="49"/>
    </row>
    <row r="224" spans="3:5">
      <c r="C224" s="49"/>
      <c r="D224" s="49"/>
      <c r="E224" s="49"/>
    </row>
    <row r="225" spans="3:5">
      <c r="C225" s="49"/>
      <c r="D225" s="49"/>
      <c r="E225" s="49"/>
    </row>
    <row r="226" spans="3:5">
      <c r="C226" s="49"/>
      <c r="D226" s="49"/>
      <c r="E226" s="49"/>
    </row>
    <row r="227" spans="3:5">
      <c r="C227" s="49"/>
      <c r="D227" s="49"/>
      <c r="E227" s="49"/>
    </row>
    <row r="228" spans="3:5">
      <c r="C228" s="49"/>
      <c r="D228" s="49"/>
      <c r="E228" s="49"/>
    </row>
    <row r="229" spans="3:5">
      <c r="C229" s="49"/>
      <c r="D229" s="49"/>
      <c r="E229" s="49"/>
    </row>
    <row r="230" spans="3:5">
      <c r="C230" s="49"/>
      <c r="D230" s="49"/>
      <c r="E230" s="49"/>
    </row>
    <row r="231" spans="3:5">
      <c r="C231" s="49"/>
      <c r="D231" s="49"/>
      <c r="E231" s="49"/>
    </row>
    <row r="232" spans="3:5">
      <c r="C232" s="49"/>
      <c r="D232" s="49"/>
      <c r="E232" s="49"/>
    </row>
    <row r="233" spans="3:5">
      <c r="C233" s="49"/>
      <c r="D233" s="49"/>
      <c r="E233" s="49"/>
    </row>
    <row r="234" spans="3:5">
      <c r="C234" s="49"/>
      <c r="D234" s="49"/>
      <c r="E234" s="49"/>
    </row>
    <row r="235" spans="3:5">
      <c r="C235" s="49"/>
      <c r="D235" s="49"/>
      <c r="E235" s="49"/>
    </row>
    <row r="236" spans="3:5">
      <c r="C236" s="49"/>
      <c r="D236" s="49"/>
      <c r="E236" s="49"/>
    </row>
    <row r="237" spans="3:5">
      <c r="C237" s="49"/>
      <c r="D237" s="49"/>
      <c r="E237" s="49"/>
    </row>
    <row r="238" spans="3:5">
      <c r="C238" s="49"/>
      <c r="D238" s="49"/>
      <c r="E238" s="49"/>
    </row>
    <row r="239" spans="3:5">
      <c r="C239" s="49"/>
      <c r="D239" s="49"/>
      <c r="E239" s="49"/>
    </row>
    <row r="240" spans="3:5">
      <c r="C240" s="49"/>
      <c r="D240" s="49"/>
      <c r="E240" s="49"/>
    </row>
    <row r="241" spans="3:5">
      <c r="C241" s="49"/>
      <c r="D241" s="49"/>
      <c r="E241" s="49"/>
    </row>
    <row r="242" spans="3:5">
      <c r="C242" s="49"/>
      <c r="D242" s="49"/>
      <c r="E242" s="49"/>
    </row>
    <row r="243" spans="3:5">
      <c r="C243" s="49"/>
      <c r="D243" s="49"/>
      <c r="E243" s="49"/>
    </row>
    <row r="244" spans="3:5">
      <c r="C244" s="49"/>
      <c r="D244" s="49"/>
      <c r="E244" s="49"/>
    </row>
    <row r="245" spans="3:5">
      <c r="C245" s="49"/>
      <c r="D245" s="49"/>
      <c r="E245" s="49"/>
    </row>
    <row r="246" spans="3:5">
      <c r="C246" s="49"/>
      <c r="D246" s="49"/>
      <c r="E246" s="49"/>
    </row>
    <row r="247" spans="3:5">
      <c r="C247" s="49"/>
      <c r="D247" s="49"/>
      <c r="E247" s="49"/>
    </row>
    <row r="248" spans="3:5">
      <c r="C248" s="49"/>
      <c r="D248" s="49"/>
      <c r="E248" s="49"/>
    </row>
    <row r="249" spans="3:5">
      <c r="C249" s="49"/>
      <c r="D249" s="49"/>
      <c r="E249" s="49"/>
    </row>
    <row r="250" spans="3:5">
      <c r="C250" s="49"/>
      <c r="D250" s="49"/>
      <c r="E250" s="49"/>
    </row>
    <row r="251" spans="3:5">
      <c r="C251" s="49"/>
      <c r="D251" s="49"/>
      <c r="E251" s="49"/>
    </row>
    <row r="252" spans="3:5">
      <c r="C252" s="49"/>
      <c r="D252" s="49"/>
      <c r="E252" s="49"/>
    </row>
    <row r="253" spans="3:5">
      <c r="C253" s="49"/>
      <c r="D253" s="49"/>
      <c r="E253" s="49"/>
    </row>
    <row r="254" spans="3:5">
      <c r="C254" s="49"/>
      <c r="D254" s="49"/>
      <c r="E254" s="49"/>
    </row>
    <row r="255" spans="3:5">
      <c r="C255" s="49"/>
      <c r="D255" s="49"/>
      <c r="E255" s="49"/>
    </row>
    <row r="256" spans="3:5">
      <c r="C256" s="49"/>
      <c r="D256" s="49"/>
      <c r="E256" s="49"/>
    </row>
    <row r="257" spans="3:5">
      <c r="C257" s="49"/>
      <c r="D257" s="49"/>
      <c r="E257" s="49"/>
    </row>
    <row r="258" spans="3:5">
      <c r="C258" s="49"/>
      <c r="D258" s="49"/>
      <c r="E258" s="49"/>
    </row>
    <row r="259" spans="3:5">
      <c r="C259" s="49"/>
      <c r="D259" s="49"/>
      <c r="E259" s="49"/>
    </row>
    <row r="260" spans="3:5">
      <c r="C260" s="49"/>
      <c r="D260" s="49"/>
      <c r="E260" s="49"/>
    </row>
    <row r="261" spans="3:5">
      <c r="C261" s="49"/>
      <c r="D261" s="49"/>
      <c r="E261" s="49"/>
    </row>
    <row r="262" spans="3:5">
      <c r="C262" s="49"/>
      <c r="D262" s="49"/>
      <c r="E262" s="49"/>
    </row>
    <row r="263" spans="3:5">
      <c r="C263" s="49"/>
      <c r="D263" s="49"/>
      <c r="E263" s="49"/>
    </row>
    <row r="264" spans="3:5">
      <c r="C264" s="49"/>
      <c r="D264" s="49"/>
      <c r="E264" s="49"/>
    </row>
    <row r="265" spans="3:5">
      <c r="C265" s="49"/>
      <c r="D265" s="49"/>
      <c r="E265" s="49"/>
    </row>
    <row r="266" spans="3:5">
      <c r="C266" s="49"/>
      <c r="D266" s="49"/>
      <c r="E266" s="49"/>
    </row>
    <row r="267" spans="3:5">
      <c r="C267" s="49"/>
      <c r="D267" s="49"/>
      <c r="E267" s="49"/>
    </row>
    <row r="268" spans="3:5">
      <c r="C268" s="49"/>
      <c r="D268" s="49"/>
      <c r="E268" s="49"/>
    </row>
    <row r="269" spans="3:5">
      <c r="C269" s="49"/>
      <c r="D269" s="49"/>
      <c r="E269" s="49"/>
    </row>
    <row r="270" spans="3:5">
      <c r="C270" s="49"/>
      <c r="D270" s="49"/>
      <c r="E270" s="49"/>
    </row>
    <row r="271" spans="3:5">
      <c r="C271" s="49"/>
      <c r="D271" s="49"/>
      <c r="E271" s="49"/>
    </row>
    <row r="272" spans="3:5">
      <c r="C272" s="49"/>
      <c r="D272" s="49"/>
      <c r="E272" s="49"/>
    </row>
    <row r="273" spans="3:5">
      <c r="C273" s="49"/>
      <c r="D273" s="49"/>
      <c r="E273" s="49"/>
    </row>
    <row r="274" spans="3:5">
      <c r="C274" s="49"/>
      <c r="D274" s="49"/>
      <c r="E274" s="49"/>
    </row>
    <row r="275" spans="3:5">
      <c r="C275" s="49"/>
      <c r="D275" s="49"/>
      <c r="E275" s="49"/>
    </row>
    <row r="276" spans="3:5">
      <c r="C276" s="49"/>
      <c r="D276" s="49"/>
      <c r="E276" s="49"/>
    </row>
    <row r="277" spans="3:5">
      <c r="C277" s="49"/>
      <c r="D277" s="49"/>
      <c r="E277" s="49"/>
    </row>
    <row r="278" spans="3:5">
      <c r="C278" s="49"/>
      <c r="D278" s="49"/>
      <c r="E278" s="49"/>
    </row>
    <row r="279" spans="3:5">
      <c r="C279" s="49"/>
      <c r="D279" s="49"/>
      <c r="E279" s="49"/>
    </row>
    <row r="280" spans="3:5">
      <c r="C280" s="49"/>
      <c r="D280" s="49"/>
      <c r="E280" s="49"/>
    </row>
    <row r="281" spans="3:5">
      <c r="C281" s="49"/>
      <c r="D281" s="49"/>
      <c r="E281" s="49"/>
    </row>
    <row r="282" spans="3:5">
      <c r="C282" s="49"/>
      <c r="D282" s="49"/>
      <c r="E282" s="49"/>
    </row>
    <row r="283" spans="3:5">
      <c r="C283" s="49"/>
      <c r="D283" s="49"/>
      <c r="E283" s="49"/>
    </row>
    <row r="284" spans="3:5">
      <c r="C284" s="49"/>
      <c r="D284" s="49"/>
      <c r="E284" s="49"/>
    </row>
    <row r="285" spans="3:5">
      <c r="C285" s="49"/>
      <c r="D285" s="49"/>
      <c r="E285" s="49"/>
    </row>
    <row r="286" spans="3:5">
      <c r="C286" s="49"/>
      <c r="D286" s="49"/>
      <c r="E286" s="49"/>
    </row>
    <row r="287" spans="3:5">
      <c r="C287" s="49"/>
      <c r="D287" s="49"/>
      <c r="E287" s="49"/>
    </row>
    <row r="288" spans="3:5">
      <c r="C288" s="49"/>
      <c r="D288" s="49"/>
      <c r="E288" s="49"/>
    </row>
    <row r="289" spans="3:5">
      <c r="C289" s="49"/>
      <c r="D289" s="49"/>
      <c r="E289" s="49"/>
    </row>
    <row r="290" spans="3:5">
      <c r="C290" s="49"/>
      <c r="D290" s="49"/>
      <c r="E290" s="49"/>
    </row>
    <row r="291" spans="3:5">
      <c r="C291" s="49"/>
      <c r="D291" s="49"/>
      <c r="E291" s="49"/>
    </row>
    <row r="292" spans="3:5">
      <c r="C292" s="49"/>
      <c r="D292" s="49"/>
      <c r="E292" s="49"/>
    </row>
    <row r="293" spans="3:5">
      <c r="C293" s="49"/>
      <c r="D293" s="49"/>
      <c r="E293" s="49"/>
    </row>
    <row r="294" spans="3:5">
      <c r="C294" s="49"/>
      <c r="D294" s="49"/>
      <c r="E294" s="49"/>
    </row>
    <row r="295" spans="3:5">
      <c r="C295" s="49"/>
      <c r="D295" s="49"/>
      <c r="E295" s="49"/>
    </row>
    <row r="296" spans="3:5">
      <c r="C296" s="49"/>
      <c r="D296" s="49"/>
      <c r="E296" s="49"/>
    </row>
    <row r="297" spans="3:5">
      <c r="C297" s="49"/>
      <c r="D297" s="49"/>
      <c r="E297" s="49"/>
    </row>
    <row r="298" spans="3:5">
      <c r="C298" s="49"/>
      <c r="D298" s="49"/>
      <c r="E298" s="49"/>
    </row>
    <row r="299" spans="3:5">
      <c r="C299" s="49"/>
      <c r="D299" s="49"/>
      <c r="E299" s="49"/>
    </row>
    <row r="300" spans="3:5">
      <c r="C300" s="49"/>
      <c r="D300" s="49"/>
      <c r="E300" s="49"/>
    </row>
    <row r="301" spans="3:5">
      <c r="C301" s="49"/>
      <c r="D301" s="49"/>
      <c r="E301" s="49"/>
    </row>
    <row r="302" spans="3:5">
      <c r="C302" s="49"/>
      <c r="D302" s="49"/>
      <c r="E302" s="49"/>
    </row>
    <row r="303" spans="3:5">
      <c r="C303" s="49"/>
      <c r="D303" s="49"/>
      <c r="E303" s="49"/>
    </row>
    <row r="304" spans="3:5">
      <c r="C304" s="49"/>
      <c r="D304" s="49"/>
      <c r="E304" s="49"/>
    </row>
    <row r="305" spans="3:5">
      <c r="C305" s="49"/>
      <c r="D305" s="49"/>
      <c r="E305" s="49"/>
    </row>
    <row r="306" spans="3:5">
      <c r="C306" s="49"/>
      <c r="D306" s="49"/>
      <c r="E306" s="49"/>
    </row>
    <row r="307" spans="3:5">
      <c r="C307" s="49"/>
      <c r="D307" s="49"/>
      <c r="E307" s="49"/>
    </row>
    <row r="308" spans="3:5">
      <c r="C308" s="49"/>
      <c r="D308" s="49"/>
      <c r="E308" s="49"/>
    </row>
    <row r="309" spans="3:5">
      <c r="C309" s="49"/>
      <c r="D309" s="49"/>
      <c r="E309" s="49"/>
    </row>
    <row r="310" spans="3:5">
      <c r="C310" s="49"/>
      <c r="D310" s="49"/>
      <c r="E310" s="49"/>
    </row>
    <row r="311" spans="3:5">
      <c r="C311" s="49"/>
      <c r="D311" s="49"/>
      <c r="E311" s="49"/>
    </row>
    <row r="312" spans="3:5">
      <c r="C312" s="49"/>
      <c r="D312" s="49"/>
      <c r="E312" s="49"/>
    </row>
    <row r="313" spans="3:5">
      <c r="C313" s="49"/>
      <c r="D313" s="49"/>
      <c r="E313" s="49"/>
    </row>
    <row r="314" spans="3:5">
      <c r="C314" s="49"/>
      <c r="D314" s="49"/>
      <c r="E314" s="49"/>
    </row>
    <row r="315" spans="3:5">
      <c r="C315" s="49"/>
      <c r="D315" s="49"/>
      <c r="E315" s="49"/>
    </row>
    <row r="316" spans="3:5">
      <c r="C316" s="49"/>
      <c r="D316" s="49"/>
      <c r="E316" s="49"/>
    </row>
    <row r="317" spans="3:5">
      <c r="C317" s="49"/>
      <c r="D317" s="49"/>
      <c r="E317" s="49"/>
    </row>
    <row r="318" spans="3:5">
      <c r="C318" s="49"/>
      <c r="D318" s="49"/>
      <c r="E318" s="49"/>
    </row>
    <row r="319" spans="3:5">
      <c r="C319" s="49"/>
      <c r="D319" s="49"/>
      <c r="E319" s="49"/>
    </row>
    <row r="320" spans="3:5">
      <c r="C320" s="49"/>
      <c r="D320" s="49"/>
      <c r="E320" s="49"/>
    </row>
    <row r="321" spans="3:5">
      <c r="C321" s="49"/>
      <c r="D321" s="49"/>
      <c r="E321" s="49"/>
    </row>
    <row r="322" spans="3:5">
      <c r="C322" s="49"/>
      <c r="D322" s="49"/>
      <c r="E322" s="49"/>
    </row>
    <row r="323" spans="3:5">
      <c r="C323" s="49"/>
      <c r="D323" s="49"/>
      <c r="E323" s="49"/>
    </row>
    <row r="324" spans="3:5">
      <c r="C324" s="49"/>
      <c r="D324" s="49"/>
      <c r="E324" s="49"/>
    </row>
    <row r="325" spans="3:5">
      <c r="C325" s="49"/>
      <c r="D325" s="49"/>
      <c r="E325" s="49"/>
    </row>
    <row r="326" spans="3:5">
      <c r="C326" s="49"/>
      <c r="D326" s="49"/>
      <c r="E326" s="49"/>
    </row>
    <row r="327" spans="3:5">
      <c r="C327" s="49"/>
      <c r="D327" s="49"/>
      <c r="E327" s="49"/>
    </row>
    <row r="328" spans="3:5">
      <c r="C328" s="49"/>
      <c r="D328" s="49"/>
      <c r="E328" s="49"/>
    </row>
    <row r="329" spans="3:5">
      <c r="C329" s="49"/>
      <c r="D329" s="49"/>
      <c r="E329" s="49"/>
    </row>
    <row r="330" spans="3:5">
      <c r="C330" s="49"/>
      <c r="D330" s="49"/>
      <c r="E330" s="49"/>
    </row>
    <row r="331" spans="3:5">
      <c r="C331" s="49"/>
      <c r="D331" s="49"/>
      <c r="E331" s="49"/>
    </row>
    <row r="332" spans="3:5">
      <c r="C332" s="49"/>
      <c r="D332" s="49"/>
      <c r="E332" s="49"/>
    </row>
    <row r="333" spans="3:5">
      <c r="C333" s="49"/>
      <c r="D333" s="49"/>
      <c r="E333" s="49"/>
    </row>
    <row r="334" spans="3:5">
      <c r="C334" s="49"/>
      <c r="D334" s="49"/>
      <c r="E334" s="49"/>
    </row>
    <row r="335" spans="3:5">
      <c r="C335" s="49"/>
      <c r="D335" s="49"/>
      <c r="E335" s="49"/>
    </row>
    <row r="336" spans="3:5">
      <c r="C336" s="49"/>
      <c r="D336" s="49"/>
      <c r="E336" s="49"/>
    </row>
    <row r="337" spans="3:5">
      <c r="C337" s="49"/>
      <c r="D337" s="49"/>
      <c r="E337" s="49"/>
    </row>
    <row r="338" spans="3:5">
      <c r="C338" s="49"/>
      <c r="D338" s="49"/>
      <c r="E338" s="49"/>
    </row>
    <row r="339" spans="3:5">
      <c r="C339" s="49"/>
      <c r="D339" s="49"/>
      <c r="E339" s="49"/>
    </row>
    <row r="340" spans="3:5">
      <c r="C340" s="49"/>
      <c r="D340" s="49"/>
      <c r="E340" s="49"/>
    </row>
    <row r="341" spans="3:5">
      <c r="C341" s="49"/>
      <c r="D341" s="49"/>
      <c r="E341" s="49"/>
    </row>
    <row r="342" spans="3:5">
      <c r="C342" s="49"/>
      <c r="D342" s="49"/>
      <c r="E342" s="49"/>
    </row>
    <row r="343" spans="3:5">
      <c r="C343" s="49"/>
      <c r="D343" s="49"/>
      <c r="E343" s="49"/>
    </row>
    <row r="344" spans="3:5">
      <c r="C344" s="49"/>
      <c r="D344" s="49"/>
      <c r="E344" s="49"/>
    </row>
    <row r="345" spans="3:5">
      <c r="C345" s="49"/>
      <c r="D345" s="49"/>
      <c r="E345" s="49"/>
    </row>
    <row r="346" spans="3:5">
      <c r="C346" s="49"/>
      <c r="D346" s="49"/>
      <c r="E346" s="49"/>
    </row>
    <row r="347" spans="3:5">
      <c r="C347" s="49"/>
      <c r="D347" s="49"/>
      <c r="E347" s="49"/>
    </row>
    <row r="348" spans="3:5">
      <c r="C348" s="49"/>
      <c r="D348" s="49"/>
      <c r="E348" s="49"/>
    </row>
    <row r="349" spans="3:5">
      <c r="C349" s="49"/>
      <c r="D349" s="49"/>
      <c r="E349" s="49"/>
    </row>
    <row r="350" spans="3:5">
      <c r="C350" s="49"/>
      <c r="D350" s="49"/>
      <c r="E350" s="49"/>
    </row>
    <row r="351" spans="3:5">
      <c r="C351" s="49"/>
      <c r="D351" s="49"/>
      <c r="E351" s="49"/>
    </row>
    <row r="352" spans="3:5">
      <c r="C352" s="49"/>
      <c r="D352" s="49"/>
      <c r="E352" s="49"/>
    </row>
    <row r="353" spans="3:5">
      <c r="C353" s="49"/>
      <c r="D353" s="49"/>
      <c r="E353" s="49"/>
    </row>
    <row r="354" spans="3:5">
      <c r="C354" s="49"/>
      <c r="D354" s="49"/>
      <c r="E354" s="49"/>
    </row>
    <row r="355" spans="3:5">
      <c r="C355" s="49"/>
      <c r="D355" s="49"/>
      <c r="E355" s="49"/>
    </row>
    <row r="356" spans="3:5">
      <c r="C356" s="49"/>
      <c r="D356" s="49"/>
      <c r="E356" s="49"/>
    </row>
    <row r="357" spans="3:5">
      <c r="C357" s="49"/>
      <c r="D357" s="49"/>
      <c r="E357" s="49"/>
    </row>
    <row r="358" spans="3:5">
      <c r="C358" s="49"/>
      <c r="D358" s="49"/>
      <c r="E358" s="49"/>
    </row>
    <row r="359" spans="3:5">
      <c r="C359" s="49"/>
      <c r="D359" s="49"/>
      <c r="E359" s="49"/>
    </row>
    <row r="360" spans="3:5">
      <c r="C360" s="49"/>
      <c r="D360" s="49"/>
      <c r="E360" s="49"/>
    </row>
    <row r="361" spans="3:5">
      <c r="C361" s="49"/>
      <c r="D361" s="49"/>
      <c r="E361" s="49"/>
    </row>
    <row r="362" spans="3:5">
      <c r="C362" s="49"/>
      <c r="D362" s="49"/>
      <c r="E362" s="49"/>
    </row>
    <row r="363" spans="3:5">
      <c r="C363" s="49"/>
      <c r="D363" s="49"/>
      <c r="E363" s="49"/>
    </row>
    <row r="364" spans="3:5">
      <c r="C364" s="49"/>
      <c r="D364" s="49"/>
      <c r="E364" s="49"/>
    </row>
    <row r="365" spans="3:5">
      <c r="C365" s="49"/>
      <c r="D365" s="49"/>
      <c r="E365" s="49"/>
    </row>
    <row r="366" spans="3:5">
      <c r="C366" s="49"/>
      <c r="D366" s="49"/>
      <c r="E366" s="49"/>
    </row>
    <row r="367" spans="3:5">
      <c r="C367" s="49"/>
      <c r="D367" s="49"/>
      <c r="E367" s="49"/>
    </row>
    <row r="368" spans="3:5">
      <c r="C368" s="49"/>
      <c r="D368" s="49"/>
      <c r="E368" s="49"/>
    </row>
    <row r="369" spans="3:5">
      <c r="C369" s="49"/>
      <c r="D369" s="49"/>
      <c r="E369" s="49"/>
    </row>
    <row r="370" spans="3:5">
      <c r="C370" s="49"/>
      <c r="D370" s="49"/>
      <c r="E370" s="49"/>
    </row>
    <row r="371" spans="3:5">
      <c r="C371" s="49"/>
      <c r="D371" s="49"/>
      <c r="E371" s="49"/>
    </row>
    <row r="372" spans="3:5">
      <c r="C372" s="49"/>
      <c r="D372" s="49"/>
      <c r="E372" s="49"/>
    </row>
    <row r="373" spans="3:5">
      <c r="C373" s="49"/>
      <c r="D373" s="49"/>
      <c r="E373" s="49"/>
    </row>
    <row r="374" spans="3:5">
      <c r="C374" s="49"/>
      <c r="D374" s="49"/>
      <c r="E374" s="49"/>
    </row>
    <row r="375" spans="3:5">
      <c r="C375" s="49"/>
      <c r="D375" s="49"/>
      <c r="E375" s="49"/>
    </row>
    <row r="376" spans="3:5">
      <c r="C376" s="49"/>
      <c r="D376" s="49"/>
      <c r="E376" s="49"/>
    </row>
    <row r="377" spans="3:5">
      <c r="C377" s="49"/>
      <c r="D377" s="49"/>
      <c r="E377" s="49"/>
    </row>
    <row r="378" spans="3:5">
      <c r="C378" s="49"/>
      <c r="D378" s="49"/>
      <c r="E378" s="49"/>
    </row>
    <row r="379" spans="3:5">
      <c r="C379" s="49"/>
      <c r="D379" s="49"/>
      <c r="E379" s="49"/>
    </row>
    <row r="380" spans="3:5">
      <c r="C380" s="49"/>
      <c r="D380" s="49"/>
      <c r="E380" s="49"/>
    </row>
    <row r="381" spans="3:5">
      <c r="C381" s="49"/>
      <c r="D381" s="49"/>
      <c r="E381" s="49"/>
    </row>
    <row r="382" spans="3:5">
      <c r="C382" s="49"/>
      <c r="D382" s="49"/>
      <c r="E382" s="49"/>
    </row>
    <row r="383" spans="3:5">
      <c r="C383" s="49"/>
      <c r="D383" s="49"/>
      <c r="E383" s="49"/>
    </row>
    <row r="384" spans="3:5">
      <c r="C384" s="49"/>
      <c r="D384" s="49"/>
      <c r="E384" s="49"/>
    </row>
    <row r="385" spans="3:5">
      <c r="C385" s="49"/>
      <c r="D385" s="49"/>
      <c r="E385" s="49"/>
    </row>
    <row r="386" spans="3:5">
      <c r="C386" s="49"/>
      <c r="D386" s="49"/>
      <c r="E386" s="49"/>
    </row>
    <row r="387" spans="3:5">
      <c r="C387" s="49"/>
      <c r="D387" s="49"/>
      <c r="E387" s="49"/>
    </row>
    <row r="388" spans="3:5">
      <c r="C388" s="49"/>
      <c r="D388" s="49"/>
      <c r="E388" s="49"/>
    </row>
    <row r="389" spans="3:5">
      <c r="C389" s="49"/>
      <c r="D389" s="49"/>
      <c r="E389" s="49"/>
    </row>
    <row r="390" spans="3:5">
      <c r="C390" s="49"/>
      <c r="D390" s="49"/>
      <c r="E390" s="49"/>
    </row>
    <row r="391" spans="3:5">
      <c r="C391" s="49"/>
      <c r="D391" s="49"/>
      <c r="E391" s="49"/>
    </row>
    <row r="392" spans="3:5">
      <c r="C392" s="49"/>
      <c r="D392" s="49"/>
      <c r="E392" s="49"/>
    </row>
    <row r="393" spans="3:5">
      <c r="C393" s="49"/>
      <c r="D393" s="49"/>
      <c r="E393" s="49"/>
    </row>
    <row r="394" spans="3:5">
      <c r="C394" s="49"/>
      <c r="D394" s="49"/>
      <c r="E394" s="49"/>
    </row>
    <row r="395" spans="3:5">
      <c r="C395" s="49"/>
      <c r="D395" s="49"/>
      <c r="E395" s="49"/>
    </row>
    <row r="396" spans="3:5">
      <c r="C396" s="49"/>
      <c r="D396" s="49"/>
      <c r="E396" s="49"/>
    </row>
    <row r="397" spans="3:5">
      <c r="C397" s="49"/>
      <c r="D397" s="49"/>
      <c r="E397" s="49"/>
    </row>
    <row r="398" spans="3:5">
      <c r="C398" s="49"/>
      <c r="D398" s="49"/>
      <c r="E398" s="49"/>
    </row>
    <row r="399" spans="3:5">
      <c r="C399" s="49"/>
      <c r="D399" s="49"/>
      <c r="E399" s="49"/>
    </row>
    <row r="400" spans="3:5">
      <c r="C400" s="49"/>
      <c r="D400" s="49"/>
      <c r="E400" s="49"/>
    </row>
    <row r="401" spans="3:5">
      <c r="C401" s="49"/>
      <c r="D401" s="49"/>
      <c r="E401" s="49"/>
    </row>
    <row r="402" spans="3:5">
      <c r="C402" s="49"/>
      <c r="D402" s="49"/>
      <c r="E402" s="49"/>
    </row>
    <row r="403" spans="3:5">
      <c r="C403" s="49"/>
      <c r="D403" s="49"/>
      <c r="E403" s="49"/>
    </row>
    <row r="404" spans="3:5">
      <c r="C404" s="49"/>
      <c r="D404" s="49"/>
      <c r="E404" s="49"/>
    </row>
    <row r="405" spans="3:5">
      <c r="C405" s="49"/>
      <c r="D405" s="49"/>
      <c r="E405" s="49"/>
    </row>
    <row r="406" spans="3:5">
      <c r="C406" s="49"/>
      <c r="D406" s="49"/>
      <c r="E406" s="49"/>
    </row>
    <row r="407" spans="3:5">
      <c r="C407" s="49"/>
      <c r="D407" s="49"/>
      <c r="E407" s="49"/>
    </row>
    <row r="408" spans="3:5">
      <c r="C408" s="49"/>
      <c r="D408" s="49"/>
      <c r="E408" s="49"/>
    </row>
    <row r="409" spans="3:5">
      <c r="C409" s="49"/>
      <c r="D409" s="49"/>
      <c r="E409" s="49"/>
    </row>
    <row r="410" spans="3:5">
      <c r="C410" s="49"/>
      <c r="D410" s="49"/>
      <c r="E410" s="49"/>
    </row>
    <row r="411" spans="3:5">
      <c r="C411" s="49"/>
      <c r="D411" s="49"/>
      <c r="E411" s="49"/>
    </row>
    <row r="412" spans="3:5">
      <c r="C412" s="49"/>
      <c r="D412" s="49"/>
      <c r="E412" s="49"/>
    </row>
    <row r="413" spans="3:5">
      <c r="C413" s="49"/>
      <c r="D413" s="49"/>
      <c r="E413" s="49"/>
    </row>
    <row r="414" spans="3:5">
      <c r="C414" s="49"/>
      <c r="D414" s="49"/>
      <c r="E414" s="49"/>
    </row>
    <row r="415" spans="3:5">
      <c r="C415" s="49"/>
      <c r="D415" s="49"/>
      <c r="E415" s="49"/>
    </row>
    <row r="416" spans="3:5">
      <c r="C416" s="49"/>
      <c r="D416" s="49"/>
      <c r="E416" s="49"/>
    </row>
    <row r="417" spans="3:5">
      <c r="C417" s="49"/>
      <c r="D417" s="49"/>
      <c r="E417" s="49"/>
    </row>
    <row r="418" spans="3:5">
      <c r="C418" s="49"/>
      <c r="D418" s="49"/>
      <c r="E418" s="49"/>
    </row>
    <row r="419" spans="3:5">
      <c r="C419" s="49"/>
      <c r="D419" s="49"/>
      <c r="E419" s="49"/>
    </row>
    <row r="420" spans="3:5">
      <c r="C420" s="49"/>
      <c r="D420" s="49"/>
      <c r="E420" s="49"/>
    </row>
    <row r="421" spans="3:5">
      <c r="C421" s="49"/>
      <c r="D421" s="49"/>
      <c r="E421" s="49"/>
    </row>
    <row r="422" spans="3:5">
      <c r="C422" s="49"/>
      <c r="D422" s="49"/>
      <c r="E422" s="49"/>
    </row>
    <row r="423" spans="3:5">
      <c r="C423" s="49"/>
      <c r="D423" s="49"/>
      <c r="E423" s="49"/>
    </row>
    <row r="424" spans="3:5">
      <c r="C424" s="49"/>
      <c r="D424" s="49"/>
      <c r="E424" s="49"/>
    </row>
    <row r="425" spans="3:5">
      <c r="C425" s="49"/>
      <c r="D425" s="49"/>
      <c r="E425" s="49"/>
    </row>
    <row r="426" spans="3:5">
      <c r="C426" s="49"/>
      <c r="D426" s="49"/>
      <c r="E426" s="49"/>
    </row>
    <row r="427" spans="3:5">
      <c r="C427" s="49"/>
      <c r="D427" s="49"/>
      <c r="E427" s="49"/>
    </row>
    <row r="428" spans="3:5">
      <c r="C428" s="49"/>
      <c r="D428" s="49"/>
      <c r="E428" s="49"/>
    </row>
    <row r="429" spans="3:5">
      <c r="C429" s="49"/>
      <c r="D429" s="49"/>
      <c r="E429" s="49"/>
    </row>
    <row r="430" spans="3:5">
      <c r="C430" s="49"/>
      <c r="D430" s="49"/>
      <c r="E430" s="49"/>
    </row>
    <row r="431" spans="3:5">
      <c r="C431" s="49"/>
      <c r="D431" s="49"/>
      <c r="E431" s="49"/>
    </row>
    <row r="432" spans="3:5">
      <c r="C432" s="49"/>
      <c r="D432" s="49"/>
      <c r="E432" s="49"/>
    </row>
    <row r="433" spans="3:5">
      <c r="C433" s="49"/>
      <c r="D433" s="49"/>
      <c r="E433" s="49"/>
    </row>
    <row r="434" spans="3:5">
      <c r="C434" s="49"/>
      <c r="D434" s="49"/>
      <c r="E434" s="49"/>
    </row>
    <row r="435" spans="3:5">
      <c r="C435" s="49"/>
      <c r="D435" s="49"/>
      <c r="E435" s="49"/>
    </row>
    <row r="436" spans="3:5">
      <c r="C436" s="49"/>
      <c r="D436" s="49"/>
      <c r="E436" s="49"/>
    </row>
    <row r="437" spans="3:5">
      <c r="C437" s="49"/>
      <c r="D437" s="49"/>
      <c r="E437" s="49"/>
    </row>
    <row r="438" spans="3:5">
      <c r="C438" s="49"/>
      <c r="D438" s="49"/>
      <c r="E438" s="49"/>
    </row>
    <row r="439" spans="3:5">
      <c r="C439" s="49"/>
      <c r="D439" s="49"/>
      <c r="E439" s="49"/>
    </row>
    <row r="440" spans="3:5">
      <c r="C440" s="49"/>
      <c r="D440" s="49"/>
      <c r="E440" s="49"/>
    </row>
    <row r="441" spans="3:5">
      <c r="C441" s="49"/>
      <c r="D441" s="49"/>
      <c r="E441" s="49"/>
    </row>
    <row r="442" spans="3:5">
      <c r="C442" s="49"/>
      <c r="D442" s="49"/>
      <c r="E442" s="49"/>
    </row>
    <row r="443" spans="3:5">
      <c r="C443" s="49"/>
      <c r="D443" s="49"/>
      <c r="E443" s="49"/>
    </row>
    <row r="444" spans="3:5">
      <c r="C444" s="49"/>
      <c r="D444" s="49"/>
      <c r="E444" s="49"/>
    </row>
    <row r="445" spans="3:5">
      <c r="C445" s="49"/>
      <c r="D445" s="49"/>
      <c r="E445" s="49"/>
    </row>
    <row r="446" spans="3:5">
      <c r="C446" s="49"/>
      <c r="D446" s="49"/>
      <c r="E446" s="49"/>
    </row>
    <row r="447" spans="3:5">
      <c r="C447" s="49"/>
      <c r="D447" s="49"/>
      <c r="E447" s="49"/>
    </row>
    <row r="448" spans="3:5">
      <c r="C448" s="49"/>
      <c r="D448" s="49"/>
      <c r="E448" s="49"/>
    </row>
    <row r="449" spans="3:5">
      <c r="C449" s="49"/>
      <c r="D449" s="49"/>
      <c r="E449" s="49"/>
    </row>
    <row r="450" spans="3:5">
      <c r="C450" s="49"/>
      <c r="D450" s="49"/>
      <c r="E450" s="49"/>
    </row>
    <row r="451" spans="3:5">
      <c r="C451" s="49"/>
      <c r="D451" s="49"/>
      <c r="E451" s="49"/>
    </row>
    <row r="452" spans="3:5">
      <c r="C452" s="49"/>
      <c r="D452" s="49"/>
      <c r="E452" s="49"/>
    </row>
    <row r="453" spans="3:5">
      <c r="C453" s="49"/>
      <c r="D453" s="49"/>
      <c r="E453" s="49"/>
    </row>
    <row r="454" spans="3:5">
      <c r="C454" s="49"/>
      <c r="D454" s="49"/>
      <c r="E454" s="49"/>
    </row>
    <row r="455" spans="3:5">
      <c r="C455" s="49"/>
      <c r="D455" s="49"/>
      <c r="E455" s="49"/>
    </row>
    <row r="456" spans="3:5">
      <c r="C456" s="49"/>
      <c r="D456" s="49"/>
      <c r="E456" s="49"/>
    </row>
    <row r="457" spans="3:5">
      <c r="C457" s="49"/>
      <c r="D457" s="49"/>
      <c r="E457" s="49"/>
    </row>
    <row r="458" spans="3:5">
      <c r="C458" s="49"/>
      <c r="D458" s="49"/>
      <c r="E458" s="49"/>
    </row>
    <row r="459" spans="3:5">
      <c r="C459" s="49"/>
      <c r="D459" s="49"/>
      <c r="E459" s="49"/>
    </row>
    <row r="460" spans="3:5">
      <c r="C460" s="49"/>
      <c r="D460" s="49"/>
      <c r="E460" s="49"/>
    </row>
    <row r="461" spans="3:5">
      <c r="C461" s="49"/>
      <c r="D461" s="49"/>
      <c r="E461" s="49"/>
    </row>
    <row r="462" spans="3:5">
      <c r="C462" s="49"/>
      <c r="D462" s="49"/>
      <c r="E462" s="49"/>
    </row>
    <row r="463" spans="3:5">
      <c r="C463" s="49"/>
      <c r="D463" s="49"/>
      <c r="E463" s="49"/>
    </row>
    <row r="464" spans="3:5">
      <c r="C464" s="49"/>
      <c r="D464" s="49"/>
      <c r="E464" s="49"/>
    </row>
    <row r="465" spans="3:5">
      <c r="C465" s="49"/>
      <c r="D465" s="49"/>
      <c r="E465" s="49"/>
    </row>
    <row r="466" spans="3:5">
      <c r="C466" s="49"/>
      <c r="D466" s="49"/>
      <c r="E466" s="49"/>
    </row>
    <row r="467" spans="3:5">
      <c r="C467" s="49"/>
      <c r="D467" s="49"/>
      <c r="E467" s="49"/>
    </row>
    <row r="468" spans="3:5">
      <c r="C468" s="49"/>
      <c r="D468" s="49"/>
      <c r="E468" s="49"/>
    </row>
    <row r="469" spans="3:5">
      <c r="C469" s="49"/>
      <c r="D469" s="49"/>
      <c r="E469" s="49"/>
    </row>
    <row r="470" spans="3:5">
      <c r="C470" s="49"/>
      <c r="D470" s="49"/>
      <c r="E470" s="49"/>
    </row>
    <row r="471" spans="3:5">
      <c r="C471" s="49"/>
      <c r="D471" s="49"/>
      <c r="E471" s="49"/>
    </row>
    <row r="472" spans="3:5">
      <c r="C472" s="49"/>
      <c r="D472" s="49"/>
      <c r="E472" s="49"/>
    </row>
    <row r="473" spans="3:5">
      <c r="C473" s="49"/>
      <c r="D473" s="49"/>
      <c r="E473" s="49"/>
    </row>
    <row r="474" spans="3:5">
      <c r="C474" s="49"/>
      <c r="D474" s="49"/>
      <c r="E474" s="49"/>
    </row>
    <row r="475" spans="3:5">
      <c r="C475" s="49"/>
      <c r="D475" s="49"/>
      <c r="E475" s="49"/>
    </row>
    <row r="476" spans="3:5">
      <c r="C476" s="49"/>
      <c r="D476" s="49"/>
      <c r="E476" s="49"/>
    </row>
    <row r="477" spans="3:5">
      <c r="C477" s="49"/>
      <c r="D477" s="49"/>
      <c r="E477" s="49"/>
    </row>
    <row r="478" spans="3:5">
      <c r="C478" s="49"/>
      <c r="D478" s="49"/>
      <c r="E478" s="49"/>
    </row>
    <row r="479" spans="3:5">
      <c r="C479" s="49"/>
      <c r="D479" s="49"/>
      <c r="E479" s="49"/>
    </row>
    <row r="480" spans="3:5">
      <c r="C480" s="49"/>
      <c r="D480" s="49"/>
      <c r="E480" s="49"/>
    </row>
    <row r="481" spans="3:5">
      <c r="C481" s="49"/>
      <c r="D481" s="49"/>
      <c r="E481" s="49"/>
    </row>
    <row r="482" spans="3:5">
      <c r="C482" s="49"/>
      <c r="D482" s="49"/>
      <c r="E482" s="49"/>
    </row>
    <row r="483" spans="3:5">
      <c r="C483" s="49"/>
      <c r="D483" s="49"/>
      <c r="E483" s="49"/>
    </row>
    <row r="484" spans="3:5">
      <c r="C484" s="49"/>
      <c r="D484" s="49"/>
      <c r="E484" s="49"/>
    </row>
    <row r="485" spans="3:5">
      <c r="C485" s="49"/>
      <c r="D485" s="49"/>
      <c r="E485" s="49"/>
    </row>
    <row r="486" spans="3:5">
      <c r="C486" s="49"/>
      <c r="D486" s="49"/>
      <c r="E486" s="49"/>
    </row>
    <row r="487" spans="3:5">
      <c r="C487" s="49"/>
      <c r="D487" s="49"/>
      <c r="E487" s="49"/>
    </row>
    <row r="488" spans="3:5">
      <c r="C488" s="49"/>
      <c r="D488" s="49"/>
      <c r="E488" s="49"/>
    </row>
    <row r="489" spans="3:5">
      <c r="C489" s="49"/>
      <c r="D489" s="49"/>
      <c r="E489" s="49"/>
    </row>
    <row r="490" spans="3:5">
      <c r="C490" s="49"/>
      <c r="D490" s="49"/>
      <c r="E490" s="49"/>
    </row>
    <row r="491" spans="3:5">
      <c r="C491" s="49"/>
      <c r="D491" s="49"/>
      <c r="E491" s="49"/>
    </row>
    <row r="492" spans="3:5">
      <c r="C492" s="49"/>
      <c r="D492" s="49"/>
      <c r="E492" s="49"/>
    </row>
    <row r="493" spans="3:5">
      <c r="C493" s="49"/>
      <c r="D493" s="49"/>
      <c r="E493" s="49"/>
    </row>
    <row r="494" spans="3:5">
      <c r="C494" s="49"/>
      <c r="D494" s="49"/>
      <c r="E494" s="49"/>
    </row>
    <row r="495" spans="3:5">
      <c r="C495" s="49"/>
      <c r="D495" s="49"/>
      <c r="E495" s="49"/>
    </row>
    <row r="496" spans="3:5">
      <c r="C496" s="49"/>
      <c r="D496" s="49"/>
      <c r="E496" s="49"/>
    </row>
    <row r="497" spans="3:5">
      <c r="C497" s="49"/>
      <c r="D497" s="49"/>
      <c r="E497" s="49"/>
    </row>
    <row r="498" spans="3:5">
      <c r="C498" s="49"/>
      <c r="D498" s="49"/>
      <c r="E498" s="49"/>
    </row>
    <row r="499" spans="3:5">
      <c r="C499" s="49"/>
      <c r="D499" s="49"/>
      <c r="E499" s="49"/>
    </row>
    <row r="500" spans="3:5">
      <c r="C500" s="49"/>
      <c r="D500" s="49"/>
      <c r="E500" s="49"/>
    </row>
    <row r="501" spans="3:5">
      <c r="C501" s="49"/>
      <c r="D501" s="49"/>
      <c r="E501" s="49"/>
    </row>
    <row r="502" spans="3:5">
      <c r="C502" s="49"/>
      <c r="D502" s="49"/>
      <c r="E502" s="49"/>
    </row>
    <row r="503" spans="3:5">
      <c r="C503" s="49"/>
      <c r="D503" s="49"/>
      <c r="E503" s="49"/>
    </row>
    <row r="504" spans="3:5">
      <c r="C504" s="49"/>
      <c r="D504" s="49"/>
      <c r="E504" s="49"/>
    </row>
    <row r="505" spans="3:5">
      <c r="C505" s="49"/>
      <c r="D505" s="49"/>
      <c r="E505" s="49"/>
    </row>
    <row r="506" spans="3:5">
      <c r="C506" s="49"/>
      <c r="D506" s="49"/>
      <c r="E506" s="49"/>
    </row>
    <row r="507" spans="3:5">
      <c r="C507" s="49"/>
      <c r="D507" s="49"/>
      <c r="E507" s="49"/>
    </row>
    <row r="508" spans="3:5">
      <c r="C508" s="49"/>
      <c r="D508" s="49"/>
      <c r="E508" s="49"/>
    </row>
    <row r="509" spans="3:5">
      <c r="C509" s="49"/>
      <c r="D509" s="49"/>
      <c r="E509" s="49"/>
    </row>
    <row r="510" spans="3:5">
      <c r="C510" s="49"/>
      <c r="D510" s="49"/>
      <c r="E510" s="49"/>
    </row>
    <row r="511" spans="3:5">
      <c r="C511" s="49"/>
      <c r="D511" s="49"/>
      <c r="E511" s="49"/>
    </row>
    <row r="512" spans="3:5">
      <c r="C512" s="49"/>
      <c r="D512" s="49"/>
      <c r="E512" s="49"/>
    </row>
    <row r="513" spans="3:5">
      <c r="C513" s="49"/>
      <c r="D513" s="49"/>
      <c r="E513" s="49"/>
    </row>
    <row r="514" spans="3:5">
      <c r="C514" s="49"/>
      <c r="D514" s="49"/>
      <c r="E514" s="49"/>
    </row>
    <row r="515" spans="3:5">
      <c r="C515" s="49"/>
      <c r="D515" s="49"/>
      <c r="E515" s="49"/>
    </row>
    <row r="516" spans="3:5">
      <c r="C516" s="49"/>
      <c r="D516" s="49"/>
      <c r="E516" s="49"/>
    </row>
    <row r="517" spans="3:5">
      <c r="C517" s="49"/>
      <c r="D517" s="49"/>
      <c r="E517" s="49"/>
    </row>
    <row r="518" spans="3:5">
      <c r="C518" s="49"/>
      <c r="D518" s="49"/>
      <c r="E518" s="49"/>
    </row>
    <row r="519" spans="3:5">
      <c r="C519" s="49"/>
      <c r="D519" s="49"/>
      <c r="E519" s="49"/>
    </row>
    <row r="520" spans="3:5">
      <c r="C520" s="49"/>
      <c r="D520" s="49"/>
      <c r="E520" s="49"/>
    </row>
    <row r="521" spans="3:5">
      <c r="C521" s="49"/>
      <c r="D521" s="49"/>
      <c r="E521" s="49"/>
    </row>
    <row r="522" spans="3:5">
      <c r="C522" s="49"/>
      <c r="D522" s="49"/>
      <c r="E522" s="49"/>
    </row>
    <row r="523" spans="3:5">
      <c r="C523" s="49"/>
      <c r="D523" s="49"/>
      <c r="E523" s="49"/>
    </row>
    <row r="524" spans="3:5">
      <c r="C524" s="49"/>
      <c r="D524" s="49"/>
      <c r="E524" s="49"/>
    </row>
    <row r="525" spans="3:5">
      <c r="C525" s="49"/>
      <c r="D525" s="49"/>
      <c r="E525" s="49"/>
    </row>
    <row r="526" spans="3:5">
      <c r="C526" s="49"/>
      <c r="D526" s="49"/>
      <c r="E526" s="49"/>
    </row>
    <row r="527" spans="3:5">
      <c r="C527" s="49"/>
      <c r="D527" s="49"/>
      <c r="E527" s="49"/>
    </row>
    <row r="528" spans="3:5">
      <c r="C528" s="49"/>
      <c r="D528" s="49"/>
      <c r="E528" s="49"/>
    </row>
    <row r="529" spans="3:5">
      <c r="C529" s="49"/>
      <c r="D529" s="49"/>
      <c r="E529" s="49"/>
    </row>
    <row r="530" spans="3:5">
      <c r="C530" s="49"/>
      <c r="D530" s="49"/>
      <c r="E530" s="49"/>
    </row>
    <row r="531" spans="3:5">
      <c r="C531" s="49"/>
      <c r="D531" s="49"/>
      <c r="E531" s="49"/>
    </row>
    <row r="532" spans="3:5">
      <c r="C532" s="49"/>
      <c r="D532" s="49"/>
      <c r="E532" s="49"/>
    </row>
    <row r="533" spans="3:5">
      <c r="C533" s="49"/>
      <c r="D533" s="49"/>
      <c r="E533" s="49"/>
    </row>
    <row r="534" spans="3:5">
      <c r="C534" s="49"/>
      <c r="D534" s="49"/>
      <c r="E534" s="49"/>
    </row>
    <row r="535" spans="3:5">
      <c r="C535" s="49"/>
      <c r="D535" s="49"/>
      <c r="E535" s="49"/>
    </row>
    <row r="536" spans="3:5">
      <c r="C536" s="49"/>
      <c r="D536" s="49"/>
      <c r="E536" s="49"/>
    </row>
    <row r="537" spans="3:5">
      <c r="C537" s="49"/>
      <c r="D537" s="49"/>
      <c r="E537" s="49"/>
    </row>
    <row r="538" spans="3:5">
      <c r="C538" s="49"/>
      <c r="D538" s="49"/>
      <c r="E538" s="49"/>
    </row>
    <row r="539" spans="3:5">
      <c r="C539" s="49"/>
      <c r="D539" s="49"/>
      <c r="E539" s="49"/>
    </row>
    <row r="540" spans="3:5">
      <c r="C540" s="49"/>
      <c r="D540" s="49"/>
      <c r="E540" s="49"/>
    </row>
    <row r="541" spans="3:5">
      <c r="C541" s="49"/>
      <c r="D541" s="49"/>
      <c r="E541" s="49"/>
    </row>
    <row r="542" spans="3:5">
      <c r="C542" s="49"/>
      <c r="D542" s="49"/>
      <c r="E542" s="49"/>
    </row>
    <row r="543" spans="3:5">
      <c r="C543" s="49"/>
      <c r="D543" s="49"/>
      <c r="E543" s="49"/>
    </row>
    <row r="544" spans="3:5">
      <c r="C544" s="49"/>
      <c r="D544" s="49"/>
      <c r="E544" s="49"/>
    </row>
    <row r="545" spans="3:5">
      <c r="C545" s="49"/>
      <c r="D545" s="49"/>
      <c r="E545" s="49"/>
    </row>
    <row r="546" spans="3:5">
      <c r="C546" s="49"/>
      <c r="D546" s="49"/>
      <c r="E546" s="49"/>
    </row>
    <row r="547" spans="3:5">
      <c r="C547" s="49"/>
      <c r="D547" s="49"/>
      <c r="E547" s="49"/>
    </row>
    <row r="548" spans="3:5">
      <c r="C548" s="49"/>
      <c r="D548" s="49"/>
      <c r="E548" s="49"/>
    </row>
    <row r="549" spans="3:5">
      <c r="C549" s="49"/>
      <c r="D549" s="49"/>
      <c r="E549" s="49"/>
    </row>
    <row r="550" spans="3:5">
      <c r="C550" s="49"/>
      <c r="D550" s="49"/>
      <c r="E550" s="49"/>
    </row>
    <row r="551" spans="3:5">
      <c r="C551" s="49"/>
      <c r="D551" s="49"/>
      <c r="E551" s="49"/>
    </row>
    <row r="552" spans="3:5">
      <c r="C552" s="49"/>
      <c r="D552" s="49"/>
      <c r="E552" s="49"/>
    </row>
    <row r="553" spans="3:5">
      <c r="C553" s="49"/>
      <c r="D553" s="49"/>
      <c r="E553" s="49"/>
    </row>
    <row r="554" spans="3:5">
      <c r="C554" s="49"/>
      <c r="D554" s="49"/>
      <c r="E554" s="49"/>
    </row>
    <row r="555" spans="3:5">
      <c r="C555" s="49"/>
      <c r="D555" s="49"/>
      <c r="E555" s="49"/>
    </row>
    <row r="556" spans="3:5">
      <c r="C556" s="49"/>
      <c r="D556" s="49"/>
      <c r="E556" s="49"/>
    </row>
    <row r="557" spans="3:5">
      <c r="C557" s="49"/>
      <c r="D557" s="49"/>
      <c r="E557" s="49"/>
    </row>
    <row r="558" spans="3:5">
      <c r="C558" s="49"/>
      <c r="D558" s="49"/>
      <c r="E558" s="49"/>
    </row>
    <row r="559" spans="3:5">
      <c r="C559" s="49"/>
      <c r="D559" s="49"/>
      <c r="E559" s="49"/>
    </row>
    <row r="560" spans="3:5">
      <c r="C560" s="49"/>
      <c r="D560" s="49"/>
      <c r="E560" s="49"/>
    </row>
    <row r="561" spans="3:5">
      <c r="C561" s="49"/>
      <c r="D561" s="49"/>
      <c r="E561" s="49"/>
    </row>
    <row r="562" spans="3:5">
      <c r="C562" s="49"/>
      <c r="D562" s="49"/>
      <c r="E562" s="49"/>
    </row>
    <row r="563" spans="3:5">
      <c r="C563" s="49"/>
      <c r="D563" s="49"/>
      <c r="E563" s="49"/>
    </row>
    <row r="564" spans="3:5">
      <c r="C564" s="49"/>
      <c r="D564" s="49"/>
      <c r="E564" s="49"/>
    </row>
    <row r="565" spans="3:5">
      <c r="C565" s="49"/>
      <c r="D565" s="49"/>
      <c r="E565" s="49"/>
    </row>
    <row r="566" spans="3:5">
      <c r="C566" s="49"/>
      <c r="D566" s="49"/>
      <c r="E566" s="49"/>
    </row>
    <row r="567" spans="3:5">
      <c r="C567" s="49"/>
      <c r="D567" s="49"/>
      <c r="E567" s="49"/>
    </row>
    <row r="568" spans="3:5">
      <c r="C568" s="49"/>
      <c r="D568" s="49"/>
      <c r="E568" s="49"/>
    </row>
    <row r="569" spans="3:5">
      <c r="C569" s="49"/>
      <c r="D569" s="49"/>
      <c r="E569" s="49"/>
    </row>
    <row r="570" spans="3:5">
      <c r="C570" s="49"/>
      <c r="D570" s="49"/>
      <c r="E570" s="49"/>
    </row>
    <row r="571" spans="3:5">
      <c r="C571" s="49"/>
      <c r="D571" s="49"/>
      <c r="E571" s="49"/>
    </row>
    <row r="572" spans="3:5">
      <c r="C572" s="49"/>
      <c r="D572" s="49"/>
      <c r="E572" s="49"/>
    </row>
    <row r="573" spans="3:5">
      <c r="C573" s="49"/>
      <c r="D573" s="49"/>
      <c r="E573" s="49"/>
    </row>
    <row r="574" spans="3:5">
      <c r="C574" s="49"/>
      <c r="D574" s="49"/>
      <c r="E574" s="49"/>
    </row>
    <row r="575" spans="3:5">
      <c r="C575" s="49"/>
      <c r="D575" s="49"/>
      <c r="E575" s="49"/>
    </row>
    <row r="576" spans="3:5">
      <c r="C576" s="49"/>
      <c r="D576" s="49"/>
      <c r="E576" s="49"/>
    </row>
    <row r="577" spans="3:5">
      <c r="C577" s="49"/>
      <c r="D577" s="49"/>
      <c r="E577" s="49"/>
    </row>
    <row r="578" spans="3:5">
      <c r="C578" s="49"/>
      <c r="D578" s="49"/>
      <c r="E578" s="49"/>
    </row>
    <row r="579" spans="3:5">
      <c r="C579" s="49"/>
      <c r="D579" s="49"/>
      <c r="E579" s="49"/>
    </row>
    <row r="580" spans="3:5">
      <c r="C580" s="49"/>
      <c r="D580" s="49"/>
      <c r="E580" s="49"/>
    </row>
    <row r="581" spans="3:5">
      <c r="C581" s="49"/>
      <c r="D581" s="49"/>
      <c r="E581" s="49"/>
    </row>
    <row r="582" spans="3:5">
      <c r="C582" s="49"/>
      <c r="D582" s="49"/>
      <c r="E582" s="49"/>
    </row>
    <row r="583" spans="3:5">
      <c r="C583" s="49"/>
      <c r="D583" s="49"/>
      <c r="E583" s="49"/>
    </row>
    <row r="584" spans="3:5">
      <c r="C584" s="49"/>
      <c r="D584" s="49"/>
      <c r="E584" s="49"/>
    </row>
    <row r="585" spans="3:5">
      <c r="C585" s="49"/>
      <c r="D585" s="49"/>
      <c r="E585" s="49"/>
    </row>
    <row r="586" spans="3:5">
      <c r="C586" s="49"/>
      <c r="D586" s="49"/>
      <c r="E586" s="49"/>
    </row>
    <row r="587" spans="3:5">
      <c r="C587" s="49"/>
      <c r="D587" s="49"/>
      <c r="E587" s="49"/>
    </row>
    <row r="588" spans="3:5">
      <c r="C588" s="49"/>
      <c r="D588" s="49"/>
      <c r="E588" s="49"/>
    </row>
    <row r="589" spans="3:5">
      <c r="C589" s="49"/>
      <c r="D589" s="49"/>
      <c r="E589" s="49"/>
    </row>
    <row r="590" spans="3:5">
      <c r="C590" s="49"/>
      <c r="D590" s="49"/>
      <c r="E590" s="49"/>
    </row>
  </sheetData>
  <sheetProtection algorithmName="SHA-512" hashValue="bidWCzOJSbxNh4DvT52pBAClDXFHmUYzaUHxoZSadZTY+s7/2bMTi3cx3onnDURS+nEIdu2byN5Fh7cPqZkiDw==" saltValue="cifrCwoi7IfzQ8cvAaAYcw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8:L41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8" bestFit="1" customWidth="1"/>
    <col min="3" max="3" width="10.7109375" style="48" bestFit="1" customWidth="1"/>
    <col min="4" max="4" width="10.5703125" style="48" bestFit="1" customWidth="1"/>
    <col min="5" max="5" width="9.7109375" style="48" bestFit="1" customWidth="1"/>
    <col min="6" max="6" width="12.85546875" style="49" bestFit="1" customWidth="1"/>
    <col min="7" max="7" width="8.7109375" style="49" bestFit="1" customWidth="1"/>
    <col min="8" max="8" width="7" style="49" customWidth="1"/>
    <col min="9" max="9" width="8" style="49" bestFit="1" customWidth="1"/>
    <col min="10" max="10" width="11.85546875" style="49" bestFit="1" customWidth="1"/>
    <col min="11" max="11" width="11.140625" style="57" customWidth="1"/>
    <col min="12" max="12" width="7.7109375" style="57" customWidth="1"/>
    <col min="13" max="13" width="7.140625" style="57" customWidth="1"/>
    <col min="14" max="14" width="6" style="57" customWidth="1"/>
    <col min="15" max="15" width="7.85546875" style="57" customWidth="1"/>
    <col min="16" max="16" width="8.140625" style="57" customWidth="1"/>
    <col min="17" max="17" width="6.28515625" style="49" customWidth="1"/>
    <col min="18" max="18" width="8" style="49" customWidth="1"/>
    <col min="19" max="19" width="8.7109375" style="49" customWidth="1"/>
    <col min="20" max="20" width="10" style="49" customWidth="1"/>
    <col min="21" max="21" width="9.5703125" style="49" customWidth="1"/>
    <col min="22" max="22" width="6.140625" style="49" customWidth="1"/>
    <col min="23" max="24" width="5.7109375" style="49" customWidth="1"/>
    <col min="25" max="25" width="6.85546875" style="49" customWidth="1"/>
    <col min="26" max="26" width="6.42578125" style="49" customWidth="1"/>
    <col min="27" max="27" width="6.7109375" style="49" customWidth="1"/>
    <col min="28" max="28" width="7.28515625" style="49" customWidth="1"/>
    <col min="29" max="40" width="5.7109375" style="49" customWidth="1"/>
    <col min="41" max="16384" width="9.140625" style="49"/>
  </cols>
  <sheetData>
    <row r="1" spans="1:60">
      <c r="B1" s="10" t="s">
        <v>308</v>
      </c>
    </row>
    <row r="2" spans="1:60">
      <c r="B2" s="10" t="s">
        <v>309</v>
      </c>
    </row>
    <row r="3" spans="1:60">
      <c r="B3" s="10" t="s">
        <v>310</v>
      </c>
    </row>
    <row r="4" spans="1:60">
      <c r="B4" s="10" t="s">
        <v>311</v>
      </c>
    </row>
    <row r="6" spans="1:60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3"/>
      <c r="BD6" s="49" t="s">
        <v>150</v>
      </c>
      <c r="BF6" s="49" t="s">
        <v>192</v>
      </c>
      <c r="BH6" s="57" t="s">
        <v>177</v>
      </c>
    </row>
    <row r="7" spans="1:60" ht="26.25" customHeight="1">
      <c r="B7" s="111" t="s">
        <v>123</v>
      </c>
      <c r="C7" s="112"/>
      <c r="D7" s="112"/>
      <c r="E7" s="112"/>
      <c r="F7" s="112"/>
      <c r="G7" s="112"/>
      <c r="H7" s="112"/>
      <c r="I7" s="112"/>
      <c r="J7" s="112"/>
      <c r="K7" s="113"/>
      <c r="BD7" s="57" t="s">
        <v>151</v>
      </c>
      <c r="BF7" s="49" t="s">
        <v>162</v>
      </c>
      <c r="BH7" s="57" t="s">
        <v>176</v>
      </c>
    </row>
    <row r="8" spans="1:60" s="57" customFormat="1" ht="47.25">
      <c r="A8" s="48"/>
      <c r="B8" s="15" t="s">
        <v>145</v>
      </c>
      <c r="C8" s="83" t="s">
        <v>48</v>
      </c>
      <c r="D8" s="84" t="s">
        <v>149</v>
      </c>
      <c r="E8" s="84" t="s">
        <v>81</v>
      </c>
      <c r="F8" s="83" t="s">
        <v>130</v>
      </c>
      <c r="G8" s="83" t="s">
        <v>266</v>
      </c>
      <c r="H8" s="83" t="s">
        <v>262</v>
      </c>
      <c r="I8" s="83" t="s">
        <v>75</v>
      </c>
      <c r="J8" s="86" t="s">
        <v>187</v>
      </c>
      <c r="K8" s="114" t="s">
        <v>189</v>
      </c>
      <c r="BC8" s="49" t="s">
        <v>159</v>
      </c>
      <c r="BD8" s="49" t="s">
        <v>160</v>
      </c>
      <c r="BE8" s="49" t="s">
        <v>163</v>
      </c>
      <c r="BG8" s="63" t="s">
        <v>178</v>
      </c>
    </row>
    <row r="9" spans="1:60" s="57" customFormat="1" ht="18.75" customHeight="1">
      <c r="A9" s="48"/>
      <c r="B9" s="58"/>
      <c r="C9" s="59"/>
      <c r="D9" s="59"/>
      <c r="E9" s="59"/>
      <c r="F9" s="59"/>
      <c r="G9" s="59" t="s">
        <v>268</v>
      </c>
      <c r="H9" s="59" t="s">
        <v>76</v>
      </c>
      <c r="I9" s="59" t="s">
        <v>260</v>
      </c>
      <c r="J9" s="88" t="s">
        <v>20</v>
      </c>
      <c r="K9" s="105" t="s">
        <v>20</v>
      </c>
      <c r="BC9" s="49" t="s">
        <v>158</v>
      </c>
      <c r="BE9" s="49" t="s">
        <v>164</v>
      </c>
      <c r="BG9" s="63" t="s">
        <v>179</v>
      </c>
    </row>
    <row r="10" spans="1:60" s="63" customFormat="1" ht="18" customHeight="1">
      <c r="A10" s="48"/>
      <c r="B10" s="61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107" t="s">
        <v>6</v>
      </c>
      <c r="J10" s="107" t="s">
        <v>7</v>
      </c>
      <c r="K10" s="107" t="s">
        <v>8</v>
      </c>
      <c r="L10" s="57"/>
      <c r="M10" s="57"/>
      <c r="N10" s="57"/>
      <c r="O10" s="57"/>
      <c r="BC10" s="49" t="s">
        <v>155</v>
      </c>
      <c r="BD10" s="57"/>
      <c r="BE10" s="49" t="s">
        <v>193</v>
      </c>
      <c r="BG10" s="49" t="s">
        <v>183</v>
      </c>
    </row>
    <row r="11" spans="1:60" s="63" customFormat="1" ht="18" customHeight="1">
      <c r="A11" s="48"/>
      <c r="B11" s="64" t="s">
        <v>53</v>
      </c>
      <c r="C11" s="65"/>
      <c r="D11" s="65"/>
      <c r="E11" s="65"/>
      <c r="F11" s="65"/>
      <c r="G11" s="67">
        <v>82</v>
      </c>
      <c r="H11" s="67"/>
      <c r="I11" s="67"/>
      <c r="J11" s="67"/>
      <c r="K11" s="67"/>
      <c r="L11" s="57"/>
      <c r="M11" s="57"/>
      <c r="N11" s="57"/>
      <c r="O11" s="57"/>
      <c r="BC11" s="49" t="s">
        <v>154</v>
      </c>
      <c r="BD11" s="57"/>
      <c r="BE11" s="49" t="s">
        <v>165</v>
      </c>
      <c r="BG11" s="49" t="s">
        <v>180</v>
      </c>
    </row>
    <row r="12" spans="1:60" s="71" customFormat="1" ht="15.75">
      <c r="B12" s="68" t="s">
        <v>1218</v>
      </c>
      <c r="C12" s="69"/>
      <c r="D12" s="69"/>
      <c r="E12" s="69"/>
      <c r="F12" s="69"/>
      <c r="G12" s="70"/>
      <c r="H12" s="70"/>
      <c r="I12" s="70"/>
      <c r="J12" s="70"/>
      <c r="K12" s="70"/>
    </row>
    <row r="13" spans="1:60" s="71" customFormat="1" ht="15.75">
      <c r="B13" s="122" t="s">
        <v>294</v>
      </c>
      <c r="C13" s="75"/>
      <c r="D13" s="75"/>
      <c r="E13" s="75"/>
      <c r="F13" s="75"/>
      <c r="G13" s="110"/>
      <c r="H13" s="110"/>
      <c r="I13" s="110"/>
      <c r="J13" s="110"/>
      <c r="K13" s="110"/>
    </row>
    <row r="14" spans="1:60" s="71" customFormat="1" ht="15.75">
      <c r="B14" s="68" t="s">
        <v>1219</v>
      </c>
      <c r="C14" s="69"/>
      <c r="D14" s="69"/>
      <c r="E14" s="69"/>
      <c r="F14" s="69"/>
      <c r="G14" s="70">
        <v>82</v>
      </c>
      <c r="H14" s="70"/>
      <c r="I14" s="70"/>
      <c r="J14" s="70"/>
      <c r="K14" s="70"/>
    </row>
    <row r="15" spans="1:60" s="71" customFormat="1" ht="15.75">
      <c r="B15" s="122" t="s">
        <v>1220</v>
      </c>
      <c r="C15" s="75">
        <v>31071780</v>
      </c>
      <c r="D15" s="75" t="s">
        <v>26</v>
      </c>
      <c r="E15" s="75" t="s">
        <v>1209</v>
      </c>
      <c r="F15" s="75" t="s">
        <v>176</v>
      </c>
      <c r="G15" s="110">
        <v>-2</v>
      </c>
      <c r="H15" s="110">
        <v>0</v>
      </c>
      <c r="I15" s="110">
        <v>0</v>
      </c>
      <c r="J15" s="110">
        <v>0</v>
      </c>
      <c r="K15" s="110">
        <v>0</v>
      </c>
    </row>
    <row r="16" spans="1:60" s="71" customFormat="1" ht="15.75">
      <c r="B16" s="122" t="s">
        <v>1221</v>
      </c>
      <c r="C16" s="75">
        <v>31071285</v>
      </c>
      <c r="D16" s="75" t="s">
        <v>26</v>
      </c>
      <c r="E16" s="75" t="s">
        <v>1209</v>
      </c>
      <c r="F16" s="75" t="s">
        <v>178</v>
      </c>
      <c r="G16" s="110">
        <v>9</v>
      </c>
      <c r="H16" s="110">
        <v>0</v>
      </c>
      <c r="I16" s="110">
        <v>0</v>
      </c>
      <c r="J16" s="110">
        <v>0</v>
      </c>
      <c r="K16" s="110">
        <v>0</v>
      </c>
    </row>
    <row r="17" spans="2:58" s="71" customFormat="1" ht="15.75">
      <c r="B17" s="122" t="s">
        <v>1222</v>
      </c>
      <c r="C17" s="75">
        <v>31071277</v>
      </c>
      <c r="D17" s="75" t="s">
        <v>26</v>
      </c>
      <c r="E17" s="75" t="s">
        <v>1209</v>
      </c>
      <c r="F17" s="75" t="s">
        <v>176</v>
      </c>
      <c r="G17" s="110">
        <v>26</v>
      </c>
      <c r="H17" s="110">
        <v>0</v>
      </c>
      <c r="I17" s="110">
        <v>0</v>
      </c>
      <c r="J17" s="110">
        <v>0</v>
      </c>
      <c r="K17" s="110">
        <v>0</v>
      </c>
    </row>
    <row r="18" spans="2:58" s="71" customFormat="1" ht="15.75">
      <c r="B18" s="122" t="s">
        <v>1223</v>
      </c>
      <c r="C18" s="75">
        <v>31072093</v>
      </c>
      <c r="D18" s="75" t="s">
        <v>26</v>
      </c>
      <c r="E18" s="75" t="s">
        <v>1209</v>
      </c>
      <c r="F18" s="75" t="s">
        <v>178</v>
      </c>
      <c r="G18" s="110">
        <v>16</v>
      </c>
      <c r="H18" s="110">
        <v>0</v>
      </c>
      <c r="I18" s="110">
        <v>0</v>
      </c>
      <c r="J18" s="110">
        <v>0</v>
      </c>
      <c r="K18" s="110">
        <v>0</v>
      </c>
    </row>
    <row r="19" spans="2:58" s="71" customFormat="1" ht="15.75">
      <c r="B19" s="122" t="s">
        <v>1224</v>
      </c>
      <c r="C19" s="75">
        <v>31071293</v>
      </c>
      <c r="D19" s="75" t="s">
        <v>26</v>
      </c>
      <c r="E19" s="75" t="s">
        <v>1209</v>
      </c>
      <c r="F19" s="75" t="s">
        <v>178</v>
      </c>
      <c r="G19" s="110">
        <v>18</v>
      </c>
      <c r="H19" s="110">
        <v>0</v>
      </c>
      <c r="I19" s="110">
        <v>0</v>
      </c>
      <c r="J19" s="110">
        <v>0</v>
      </c>
      <c r="K19" s="110">
        <v>0</v>
      </c>
    </row>
    <row r="20" spans="2:58" s="71" customFormat="1" ht="15.75">
      <c r="B20" s="122" t="s">
        <v>1225</v>
      </c>
      <c r="C20" s="75">
        <v>31084239</v>
      </c>
      <c r="D20" s="75" t="s">
        <v>26</v>
      </c>
      <c r="E20" s="75" t="s">
        <v>1209</v>
      </c>
      <c r="F20" s="75" t="s">
        <v>176</v>
      </c>
      <c r="G20" s="110">
        <v>2</v>
      </c>
      <c r="H20" s="110">
        <v>0</v>
      </c>
      <c r="I20" s="110">
        <v>0</v>
      </c>
      <c r="J20" s="110">
        <v>0</v>
      </c>
      <c r="K20" s="110">
        <v>0</v>
      </c>
    </row>
    <row r="21" spans="2:58" s="71" customFormat="1" ht="15.75">
      <c r="B21" s="122" t="s">
        <v>1226</v>
      </c>
      <c r="C21" s="75">
        <v>31074370</v>
      </c>
      <c r="D21" s="75" t="s">
        <v>26</v>
      </c>
      <c r="E21" s="75" t="s">
        <v>1209</v>
      </c>
      <c r="F21" s="75" t="s">
        <v>176</v>
      </c>
      <c r="G21" s="110">
        <v>56</v>
      </c>
      <c r="H21" s="110">
        <v>0</v>
      </c>
      <c r="I21" s="110">
        <v>0</v>
      </c>
      <c r="J21" s="110">
        <v>0</v>
      </c>
      <c r="K21" s="110">
        <v>0</v>
      </c>
    </row>
    <row r="22" spans="2:58">
      <c r="B22" s="122" t="s">
        <v>1227</v>
      </c>
      <c r="C22" s="75">
        <v>31074198</v>
      </c>
      <c r="D22" s="75" t="s">
        <v>26</v>
      </c>
      <c r="E22" s="75" t="s">
        <v>1209</v>
      </c>
      <c r="F22" s="75" t="s">
        <v>178</v>
      </c>
      <c r="G22" s="110">
        <v>-82</v>
      </c>
      <c r="H22" s="110">
        <v>0</v>
      </c>
      <c r="I22" s="110">
        <v>0</v>
      </c>
      <c r="J22" s="110">
        <v>0</v>
      </c>
      <c r="K22" s="110">
        <v>0</v>
      </c>
      <c r="BD22" s="49" t="s">
        <v>156</v>
      </c>
      <c r="BF22" s="49" t="s">
        <v>168</v>
      </c>
    </row>
    <row r="23" spans="2:58">
      <c r="B23" s="122" t="s">
        <v>1228</v>
      </c>
      <c r="C23" s="75">
        <v>31072077</v>
      </c>
      <c r="D23" s="75" t="s">
        <v>26</v>
      </c>
      <c r="E23" s="75" t="s">
        <v>1209</v>
      </c>
      <c r="F23" s="75" t="s">
        <v>179</v>
      </c>
      <c r="G23" s="110">
        <v>2</v>
      </c>
      <c r="H23" s="110">
        <v>0</v>
      </c>
      <c r="I23" s="110">
        <v>0</v>
      </c>
      <c r="J23" s="110">
        <v>0</v>
      </c>
      <c r="K23" s="110">
        <v>0</v>
      </c>
      <c r="BD23" s="49" t="s">
        <v>26</v>
      </c>
      <c r="BE23" s="49" t="s">
        <v>157</v>
      </c>
      <c r="BF23" s="49" t="s">
        <v>195</v>
      </c>
    </row>
    <row r="24" spans="2:58">
      <c r="B24" s="123" t="s">
        <v>1229</v>
      </c>
      <c r="C24" s="75">
        <v>31072283</v>
      </c>
      <c r="D24" s="75" t="s">
        <v>26</v>
      </c>
      <c r="E24" s="75" t="s">
        <v>1209</v>
      </c>
      <c r="F24" s="75" t="s">
        <v>176</v>
      </c>
      <c r="G24" s="110">
        <v>37</v>
      </c>
      <c r="H24" s="110">
        <v>0</v>
      </c>
      <c r="I24" s="110">
        <v>0</v>
      </c>
      <c r="J24" s="110">
        <v>0</v>
      </c>
      <c r="K24" s="110">
        <v>0</v>
      </c>
      <c r="BF24" s="49" t="s">
        <v>198</v>
      </c>
    </row>
    <row r="25" spans="2:58">
      <c r="B25" s="36" t="s">
        <v>267</v>
      </c>
      <c r="C25" s="57"/>
      <c r="D25" s="57"/>
      <c r="E25" s="57"/>
      <c r="F25" s="57"/>
      <c r="G25" s="57"/>
      <c r="H25" s="57"/>
      <c r="BF25" s="49" t="s">
        <v>169</v>
      </c>
    </row>
    <row r="26" spans="2:58">
      <c r="B26" s="36" t="s">
        <v>141</v>
      </c>
      <c r="C26" s="57"/>
      <c r="D26" s="57"/>
      <c r="E26" s="57"/>
      <c r="F26" s="57"/>
      <c r="G26" s="57"/>
      <c r="H26" s="57"/>
      <c r="BF26" s="49" t="s">
        <v>170</v>
      </c>
    </row>
    <row r="27" spans="2:58">
      <c r="B27" s="36" t="s">
        <v>263</v>
      </c>
      <c r="C27" s="57"/>
      <c r="D27" s="57"/>
      <c r="E27" s="57"/>
      <c r="F27" s="57"/>
      <c r="G27" s="57"/>
      <c r="H27" s="57"/>
      <c r="BF27" s="49" t="s">
        <v>197</v>
      </c>
    </row>
    <row r="28" spans="2:58">
      <c r="B28" s="36" t="s">
        <v>264</v>
      </c>
      <c r="C28" s="57"/>
      <c r="D28" s="57"/>
      <c r="E28" s="57"/>
      <c r="F28" s="57"/>
      <c r="G28" s="57"/>
      <c r="H28" s="57"/>
      <c r="BF28" s="49" t="s">
        <v>171</v>
      </c>
    </row>
    <row r="29" spans="2:58">
      <c r="C29" s="57"/>
      <c r="D29" s="57"/>
      <c r="E29" s="57"/>
      <c r="F29" s="57"/>
      <c r="G29" s="57"/>
      <c r="H29" s="57"/>
      <c r="BF29" s="49" t="s">
        <v>172</v>
      </c>
    </row>
    <row r="30" spans="2:58">
      <c r="C30" s="57"/>
      <c r="D30" s="57"/>
      <c r="E30" s="57"/>
      <c r="F30" s="57"/>
      <c r="G30" s="57"/>
      <c r="H30" s="57"/>
      <c r="BF30" s="49" t="s">
        <v>196</v>
      </c>
    </row>
    <row r="31" spans="2:58">
      <c r="C31" s="57"/>
      <c r="D31" s="57"/>
      <c r="E31" s="57"/>
      <c r="F31" s="57"/>
      <c r="G31" s="57"/>
      <c r="H31" s="57"/>
      <c r="BF31" s="49" t="s">
        <v>26</v>
      </c>
    </row>
    <row r="32" spans="2:58">
      <c r="C32" s="57"/>
      <c r="D32" s="57"/>
      <c r="E32" s="57"/>
      <c r="F32" s="57"/>
      <c r="G32" s="57"/>
      <c r="H32" s="57"/>
    </row>
    <row r="33" spans="3:8">
      <c r="C33" s="57"/>
      <c r="D33" s="57"/>
      <c r="E33" s="57"/>
      <c r="F33" s="57"/>
      <c r="G33" s="57"/>
      <c r="H33" s="57"/>
    </row>
    <row r="34" spans="3:8">
      <c r="C34" s="57"/>
      <c r="D34" s="57"/>
      <c r="E34" s="57"/>
      <c r="F34" s="57"/>
      <c r="G34" s="57"/>
      <c r="H34" s="57"/>
    </row>
    <row r="35" spans="3:8">
      <c r="C35" s="57"/>
      <c r="D35" s="57"/>
      <c r="E35" s="57"/>
      <c r="F35" s="57"/>
      <c r="G35" s="57"/>
      <c r="H35" s="57"/>
    </row>
    <row r="36" spans="3:8">
      <c r="C36" s="57"/>
      <c r="D36" s="57"/>
      <c r="E36" s="57"/>
      <c r="F36" s="57"/>
      <c r="G36" s="57"/>
      <c r="H36" s="57"/>
    </row>
    <row r="37" spans="3:8">
      <c r="C37" s="57"/>
      <c r="D37" s="57"/>
      <c r="E37" s="57"/>
      <c r="F37" s="57"/>
      <c r="G37" s="57"/>
      <c r="H37" s="57"/>
    </row>
    <row r="38" spans="3:8">
      <c r="C38" s="57"/>
      <c r="D38" s="57"/>
      <c r="E38" s="57"/>
      <c r="F38" s="57"/>
      <c r="G38" s="57"/>
      <c r="H38" s="57"/>
    </row>
    <row r="39" spans="3:8">
      <c r="C39" s="57"/>
      <c r="D39" s="57"/>
      <c r="E39" s="57"/>
      <c r="F39" s="57"/>
      <c r="G39" s="57"/>
      <c r="H39" s="57"/>
    </row>
    <row r="40" spans="3:8">
      <c r="C40" s="57"/>
      <c r="D40" s="57"/>
      <c r="E40" s="57"/>
      <c r="F40" s="57"/>
      <c r="G40" s="57"/>
      <c r="H40" s="57"/>
    </row>
    <row r="41" spans="3:8">
      <c r="C41" s="57"/>
      <c r="D41" s="57"/>
      <c r="E41" s="57"/>
      <c r="F41" s="57"/>
      <c r="G41" s="57"/>
      <c r="H41" s="57"/>
    </row>
    <row r="42" spans="3:8">
      <c r="C42" s="57"/>
      <c r="D42" s="57"/>
      <c r="E42" s="57"/>
      <c r="F42" s="57"/>
      <c r="G42" s="57"/>
      <c r="H42" s="57"/>
    </row>
    <row r="43" spans="3:8">
      <c r="C43" s="57"/>
      <c r="D43" s="57"/>
      <c r="E43" s="57"/>
      <c r="F43" s="57"/>
      <c r="G43" s="57"/>
      <c r="H43" s="57"/>
    </row>
    <row r="44" spans="3:8">
      <c r="C44" s="57"/>
      <c r="D44" s="57"/>
      <c r="E44" s="57"/>
      <c r="F44" s="57"/>
      <c r="G44" s="57"/>
      <c r="H44" s="57"/>
    </row>
    <row r="45" spans="3:8">
      <c r="C45" s="57"/>
      <c r="D45" s="57"/>
      <c r="E45" s="57"/>
      <c r="F45" s="57"/>
      <c r="G45" s="57"/>
      <c r="H45" s="57"/>
    </row>
    <row r="46" spans="3:8">
      <c r="C46" s="57"/>
      <c r="D46" s="57"/>
      <c r="E46" s="57"/>
      <c r="F46" s="57"/>
      <c r="G46" s="57"/>
      <c r="H46" s="57"/>
    </row>
    <row r="47" spans="3:8">
      <c r="C47" s="57"/>
      <c r="D47" s="57"/>
      <c r="E47" s="57"/>
      <c r="F47" s="57"/>
      <c r="G47" s="57"/>
      <c r="H47" s="57"/>
    </row>
    <row r="48" spans="3:8">
      <c r="C48" s="57"/>
      <c r="D48" s="57"/>
      <c r="E48" s="57"/>
      <c r="F48" s="57"/>
      <c r="G48" s="57"/>
      <c r="H48" s="57"/>
    </row>
    <row r="49" spans="3:8">
      <c r="C49" s="57"/>
      <c r="D49" s="57"/>
      <c r="E49" s="57"/>
      <c r="F49" s="57"/>
      <c r="G49" s="57"/>
      <c r="H49" s="57"/>
    </row>
    <row r="50" spans="3:8">
      <c r="C50" s="57"/>
      <c r="D50" s="57"/>
      <c r="E50" s="57"/>
      <c r="F50" s="57"/>
      <c r="G50" s="57"/>
      <c r="H50" s="57"/>
    </row>
    <row r="51" spans="3:8">
      <c r="C51" s="57"/>
      <c r="D51" s="57"/>
      <c r="E51" s="57"/>
      <c r="F51" s="57"/>
      <c r="G51" s="57"/>
      <c r="H51" s="57"/>
    </row>
    <row r="52" spans="3:8">
      <c r="C52" s="57"/>
      <c r="D52" s="57"/>
      <c r="E52" s="57"/>
      <c r="F52" s="57"/>
      <c r="G52" s="57"/>
      <c r="H52" s="57"/>
    </row>
    <row r="53" spans="3:8">
      <c r="C53" s="57"/>
      <c r="D53" s="57"/>
      <c r="E53" s="57"/>
      <c r="F53" s="57"/>
      <c r="G53" s="57"/>
      <c r="H53" s="57"/>
    </row>
    <row r="54" spans="3:8">
      <c r="C54" s="57"/>
      <c r="D54" s="57"/>
      <c r="E54" s="57"/>
      <c r="F54" s="57"/>
      <c r="G54" s="57"/>
      <c r="H54" s="57"/>
    </row>
    <row r="55" spans="3:8">
      <c r="C55" s="57"/>
      <c r="D55" s="57"/>
      <c r="E55" s="57"/>
      <c r="F55" s="57"/>
      <c r="G55" s="57"/>
      <c r="H55" s="57"/>
    </row>
    <row r="56" spans="3:8">
      <c r="C56" s="57"/>
      <c r="D56" s="57"/>
      <c r="E56" s="57"/>
      <c r="F56" s="57"/>
      <c r="G56" s="57"/>
      <c r="H56" s="57"/>
    </row>
    <row r="57" spans="3:8">
      <c r="C57" s="57"/>
      <c r="D57" s="57"/>
      <c r="E57" s="57"/>
      <c r="F57" s="57"/>
      <c r="G57" s="57"/>
      <c r="H57" s="57"/>
    </row>
    <row r="58" spans="3:8">
      <c r="C58" s="57"/>
      <c r="D58" s="57"/>
      <c r="E58" s="57"/>
      <c r="F58" s="57"/>
      <c r="G58" s="57"/>
      <c r="H58" s="57"/>
    </row>
    <row r="59" spans="3:8">
      <c r="C59" s="57"/>
      <c r="D59" s="57"/>
      <c r="E59" s="57"/>
      <c r="F59" s="57"/>
      <c r="G59" s="57"/>
      <c r="H59" s="57"/>
    </row>
    <row r="60" spans="3:8">
      <c r="C60" s="57"/>
      <c r="D60" s="57"/>
      <c r="E60" s="57"/>
      <c r="F60" s="57"/>
      <c r="G60" s="57"/>
      <c r="H60" s="57"/>
    </row>
    <row r="61" spans="3:8">
      <c r="C61" s="57"/>
      <c r="D61" s="57"/>
      <c r="E61" s="57"/>
      <c r="F61" s="57"/>
      <c r="G61" s="57"/>
      <c r="H61" s="57"/>
    </row>
    <row r="62" spans="3:8">
      <c r="C62" s="57"/>
      <c r="D62" s="57"/>
      <c r="E62" s="57"/>
      <c r="F62" s="57"/>
      <c r="G62" s="57"/>
      <c r="H62" s="57"/>
    </row>
    <row r="63" spans="3:8">
      <c r="C63" s="57"/>
      <c r="D63" s="57"/>
      <c r="E63" s="57"/>
      <c r="F63" s="57"/>
      <c r="G63" s="57"/>
      <c r="H63" s="57"/>
    </row>
    <row r="64" spans="3:8">
      <c r="C64" s="57"/>
      <c r="D64" s="57"/>
      <c r="E64" s="57"/>
      <c r="F64" s="57"/>
      <c r="G64" s="57"/>
      <c r="H64" s="57"/>
    </row>
    <row r="65" spans="3:8">
      <c r="C65" s="57"/>
      <c r="D65" s="57"/>
      <c r="E65" s="57"/>
      <c r="F65" s="57"/>
      <c r="G65" s="57"/>
      <c r="H65" s="57"/>
    </row>
    <row r="66" spans="3:8">
      <c r="C66" s="57"/>
      <c r="D66" s="57"/>
      <c r="E66" s="57"/>
      <c r="F66" s="57"/>
      <c r="G66" s="57"/>
      <c r="H66" s="57"/>
    </row>
    <row r="67" spans="3:8">
      <c r="C67" s="57"/>
      <c r="D67" s="57"/>
      <c r="E67" s="57"/>
      <c r="F67" s="57"/>
      <c r="G67" s="57"/>
      <c r="H67" s="57"/>
    </row>
    <row r="68" spans="3:8">
      <c r="C68" s="57"/>
      <c r="D68" s="57"/>
      <c r="E68" s="57"/>
      <c r="F68" s="57"/>
      <c r="G68" s="57"/>
      <c r="H68" s="57"/>
    </row>
    <row r="69" spans="3:8">
      <c r="C69" s="57"/>
      <c r="D69" s="57"/>
      <c r="E69" s="57"/>
      <c r="F69" s="57"/>
      <c r="G69" s="57"/>
      <c r="H69" s="57"/>
    </row>
    <row r="70" spans="3:8">
      <c r="C70" s="57"/>
      <c r="D70" s="57"/>
      <c r="E70" s="57"/>
      <c r="F70" s="57"/>
      <c r="G70" s="57"/>
      <c r="H70" s="57"/>
    </row>
    <row r="71" spans="3:8">
      <c r="C71" s="57"/>
      <c r="D71" s="57"/>
      <c r="E71" s="57"/>
      <c r="F71" s="57"/>
      <c r="G71" s="57"/>
      <c r="H71" s="57"/>
    </row>
    <row r="72" spans="3:8">
      <c r="C72" s="57"/>
      <c r="D72" s="57"/>
      <c r="E72" s="57"/>
      <c r="F72" s="57"/>
      <c r="G72" s="57"/>
      <c r="H72" s="57"/>
    </row>
    <row r="73" spans="3:8">
      <c r="C73" s="57"/>
      <c r="D73" s="57"/>
      <c r="E73" s="57"/>
      <c r="F73" s="57"/>
      <c r="G73" s="57"/>
      <c r="H73" s="57"/>
    </row>
    <row r="74" spans="3:8">
      <c r="C74" s="57"/>
      <c r="D74" s="57"/>
      <c r="E74" s="57"/>
      <c r="F74" s="57"/>
      <c r="G74" s="57"/>
      <c r="H74" s="57"/>
    </row>
    <row r="75" spans="3:8">
      <c r="C75" s="57"/>
      <c r="D75" s="57"/>
      <c r="E75" s="57"/>
      <c r="F75" s="57"/>
      <c r="G75" s="57"/>
      <c r="H75" s="57"/>
    </row>
    <row r="76" spans="3:8">
      <c r="C76" s="57"/>
      <c r="D76" s="57"/>
      <c r="E76" s="57"/>
      <c r="F76" s="57"/>
      <c r="G76" s="57"/>
      <c r="H76" s="57"/>
    </row>
    <row r="77" spans="3:8">
      <c r="C77" s="57"/>
      <c r="D77" s="57"/>
      <c r="E77" s="57"/>
      <c r="F77" s="57"/>
      <c r="G77" s="57"/>
      <c r="H77" s="57"/>
    </row>
    <row r="78" spans="3:8">
      <c r="C78" s="57"/>
      <c r="D78" s="57"/>
      <c r="E78" s="57"/>
      <c r="F78" s="57"/>
      <c r="G78" s="57"/>
      <c r="H78" s="57"/>
    </row>
    <row r="79" spans="3:8">
      <c r="C79" s="57"/>
      <c r="D79" s="57"/>
      <c r="E79" s="57"/>
      <c r="F79" s="57"/>
      <c r="G79" s="57"/>
      <c r="H79" s="57"/>
    </row>
    <row r="80" spans="3:8">
      <c r="C80" s="57"/>
      <c r="D80" s="57"/>
      <c r="E80" s="57"/>
      <c r="F80" s="57"/>
      <c r="G80" s="57"/>
      <c r="H80" s="57"/>
    </row>
    <row r="81" spans="3:8">
      <c r="C81" s="57"/>
      <c r="D81" s="57"/>
      <c r="E81" s="57"/>
      <c r="F81" s="57"/>
      <c r="G81" s="57"/>
      <c r="H81" s="57"/>
    </row>
    <row r="82" spans="3:8">
      <c r="C82" s="57"/>
      <c r="D82" s="57"/>
      <c r="E82" s="57"/>
      <c r="F82" s="57"/>
      <c r="G82" s="57"/>
      <c r="H82" s="57"/>
    </row>
    <row r="83" spans="3:8">
      <c r="C83" s="57"/>
      <c r="D83" s="57"/>
      <c r="E83" s="57"/>
      <c r="F83" s="57"/>
      <c r="G83" s="57"/>
      <c r="H83" s="57"/>
    </row>
    <row r="84" spans="3:8">
      <c r="C84" s="57"/>
      <c r="D84" s="57"/>
      <c r="E84" s="57"/>
      <c r="F84" s="57"/>
      <c r="G84" s="57"/>
      <c r="H84" s="57"/>
    </row>
    <row r="85" spans="3:8">
      <c r="C85" s="57"/>
      <c r="D85" s="57"/>
      <c r="E85" s="57"/>
      <c r="F85" s="57"/>
      <c r="G85" s="57"/>
      <c r="H85" s="57"/>
    </row>
    <row r="86" spans="3:8">
      <c r="C86" s="57"/>
      <c r="D86" s="57"/>
      <c r="E86" s="57"/>
      <c r="F86" s="57"/>
      <c r="G86" s="57"/>
      <c r="H86" s="57"/>
    </row>
    <row r="87" spans="3:8">
      <c r="C87" s="57"/>
      <c r="D87" s="57"/>
      <c r="E87" s="57"/>
      <c r="F87" s="57"/>
      <c r="G87" s="57"/>
      <c r="H87" s="57"/>
    </row>
    <row r="88" spans="3:8">
      <c r="C88" s="57"/>
      <c r="D88" s="57"/>
      <c r="E88" s="57"/>
      <c r="F88" s="57"/>
      <c r="G88" s="57"/>
      <c r="H88" s="57"/>
    </row>
    <row r="89" spans="3:8">
      <c r="C89" s="57"/>
      <c r="D89" s="57"/>
      <c r="E89" s="57"/>
      <c r="F89" s="57"/>
      <c r="G89" s="57"/>
      <c r="H89" s="57"/>
    </row>
    <row r="90" spans="3:8">
      <c r="C90" s="57"/>
      <c r="D90" s="57"/>
      <c r="E90" s="57"/>
      <c r="F90" s="57"/>
      <c r="G90" s="57"/>
      <c r="H90" s="57"/>
    </row>
    <row r="91" spans="3:8">
      <c r="C91" s="57"/>
      <c r="D91" s="57"/>
      <c r="E91" s="57"/>
      <c r="F91" s="57"/>
      <c r="G91" s="57"/>
      <c r="H91" s="57"/>
    </row>
    <row r="92" spans="3:8">
      <c r="C92" s="57"/>
      <c r="D92" s="57"/>
      <c r="E92" s="57"/>
      <c r="F92" s="57"/>
      <c r="G92" s="57"/>
      <c r="H92" s="57"/>
    </row>
    <row r="93" spans="3:8">
      <c r="C93" s="57"/>
      <c r="D93" s="57"/>
      <c r="E93" s="57"/>
      <c r="F93" s="57"/>
      <c r="G93" s="57"/>
      <c r="H93" s="57"/>
    </row>
    <row r="94" spans="3:8">
      <c r="C94" s="57"/>
      <c r="D94" s="57"/>
      <c r="E94" s="57"/>
      <c r="F94" s="57"/>
      <c r="G94" s="57"/>
      <c r="H94" s="57"/>
    </row>
    <row r="95" spans="3:8">
      <c r="C95" s="57"/>
      <c r="D95" s="57"/>
      <c r="E95" s="57"/>
      <c r="F95" s="57"/>
      <c r="G95" s="57"/>
      <c r="H95" s="57"/>
    </row>
    <row r="96" spans="3:8">
      <c r="C96" s="57"/>
      <c r="D96" s="57"/>
      <c r="E96" s="57"/>
      <c r="F96" s="57"/>
      <c r="G96" s="57"/>
      <c r="H96" s="57"/>
    </row>
    <row r="97" spans="3:8">
      <c r="C97" s="57"/>
      <c r="D97" s="57"/>
      <c r="E97" s="57"/>
      <c r="F97" s="57"/>
      <c r="G97" s="57"/>
      <c r="H97" s="57"/>
    </row>
    <row r="98" spans="3:8">
      <c r="C98" s="57"/>
      <c r="D98" s="57"/>
      <c r="E98" s="57"/>
      <c r="F98" s="57"/>
      <c r="G98" s="57"/>
      <c r="H98" s="57"/>
    </row>
    <row r="99" spans="3:8">
      <c r="C99" s="57"/>
      <c r="D99" s="57"/>
      <c r="E99" s="57"/>
      <c r="F99" s="57"/>
      <c r="G99" s="57"/>
      <c r="H99" s="57"/>
    </row>
    <row r="100" spans="3:8">
      <c r="C100" s="57"/>
      <c r="D100" s="57"/>
      <c r="E100" s="57"/>
      <c r="F100" s="57"/>
      <c r="G100" s="57"/>
      <c r="H100" s="57"/>
    </row>
    <row r="101" spans="3:8">
      <c r="C101" s="57"/>
      <c r="D101" s="57"/>
      <c r="E101" s="57"/>
      <c r="F101" s="57"/>
      <c r="G101" s="57"/>
      <c r="H101" s="57"/>
    </row>
    <row r="102" spans="3:8">
      <c r="C102" s="57"/>
      <c r="D102" s="57"/>
      <c r="E102" s="57"/>
      <c r="F102" s="57"/>
      <c r="G102" s="57"/>
      <c r="H102" s="57"/>
    </row>
    <row r="103" spans="3:8">
      <c r="C103" s="57"/>
      <c r="D103" s="57"/>
      <c r="E103" s="57"/>
      <c r="F103" s="57"/>
      <c r="G103" s="57"/>
      <c r="H103" s="57"/>
    </row>
    <row r="104" spans="3:8">
      <c r="C104" s="57"/>
      <c r="D104" s="57"/>
      <c r="E104" s="57"/>
      <c r="F104" s="57"/>
      <c r="G104" s="57"/>
      <c r="H104" s="57"/>
    </row>
    <row r="105" spans="3:8">
      <c r="C105" s="57"/>
      <c r="D105" s="57"/>
      <c r="E105" s="57"/>
      <c r="F105" s="57"/>
      <c r="G105" s="57"/>
      <c r="H105" s="57"/>
    </row>
    <row r="106" spans="3:8">
      <c r="C106" s="57"/>
      <c r="D106" s="57"/>
      <c r="E106" s="57"/>
      <c r="F106" s="57"/>
      <c r="G106" s="57"/>
      <c r="H106" s="57"/>
    </row>
    <row r="107" spans="3:8">
      <c r="C107" s="57"/>
      <c r="D107" s="57"/>
      <c r="E107" s="57"/>
      <c r="F107" s="57"/>
      <c r="G107" s="57"/>
      <c r="H107" s="57"/>
    </row>
    <row r="108" spans="3:8">
      <c r="C108" s="57"/>
      <c r="D108" s="57"/>
      <c r="E108" s="57"/>
      <c r="F108" s="57"/>
      <c r="G108" s="57"/>
      <c r="H108" s="57"/>
    </row>
    <row r="109" spans="3:8">
      <c r="C109" s="57"/>
      <c r="D109" s="57"/>
      <c r="E109" s="57"/>
      <c r="F109" s="57"/>
      <c r="G109" s="57"/>
      <c r="H109" s="57"/>
    </row>
    <row r="110" spans="3:8">
      <c r="C110" s="57"/>
      <c r="D110" s="57"/>
      <c r="E110" s="57"/>
      <c r="F110" s="57"/>
      <c r="G110" s="57"/>
      <c r="H110" s="57"/>
    </row>
    <row r="111" spans="3:8">
      <c r="C111" s="57"/>
      <c r="D111" s="57"/>
      <c r="E111" s="57"/>
      <c r="F111" s="57"/>
      <c r="G111" s="57"/>
      <c r="H111" s="57"/>
    </row>
    <row r="112" spans="3:8">
      <c r="C112" s="57"/>
      <c r="D112" s="57"/>
      <c r="E112" s="57"/>
      <c r="F112" s="57"/>
      <c r="G112" s="57"/>
      <c r="H112" s="57"/>
    </row>
    <row r="113" spans="3:8">
      <c r="C113" s="57"/>
      <c r="D113" s="57"/>
      <c r="E113" s="57"/>
      <c r="F113" s="57"/>
      <c r="G113" s="57"/>
      <c r="H113" s="57"/>
    </row>
    <row r="114" spans="3:8">
      <c r="C114" s="57"/>
      <c r="D114" s="57"/>
      <c r="E114" s="57"/>
      <c r="F114" s="57"/>
      <c r="G114" s="57"/>
      <c r="H114" s="57"/>
    </row>
    <row r="115" spans="3:8">
      <c r="C115" s="57"/>
      <c r="D115" s="57"/>
      <c r="E115" s="57"/>
      <c r="F115" s="57"/>
      <c r="G115" s="57"/>
      <c r="H115" s="57"/>
    </row>
    <row r="116" spans="3:8">
      <c r="C116" s="57"/>
      <c r="D116" s="57"/>
      <c r="E116" s="57"/>
      <c r="F116" s="57"/>
      <c r="G116" s="57"/>
      <c r="H116" s="57"/>
    </row>
    <row r="117" spans="3:8">
      <c r="C117" s="57"/>
      <c r="D117" s="57"/>
      <c r="E117" s="57"/>
      <c r="F117" s="57"/>
      <c r="G117" s="57"/>
      <c r="H117" s="57"/>
    </row>
    <row r="118" spans="3:8">
      <c r="C118" s="57"/>
      <c r="D118" s="57"/>
      <c r="E118" s="57"/>
      <c r="F118" s="57"/>
      <c r="G118" s="57"/>
      <c r="H118" s="57"/>
    </row>
    <row r="119" spans="3:8">
      <c r="C119" s="57"/>
      <c r="D119" s="57"/>
      <c r="E119" s="57"/>
      <c r="F119" s="57"/>
      <c r="G119" s="57"/>
      <c r="H119" s="57"/>
    </row>
    <row r="120" spans="3:8">
      <c r="C120" s="57"/>
      <c r="D120" s="57"/>
      <c r="E120" s="57"/>
      <c r="F120" s="57"/>
      <c r="G120" s="57"/>
      <c r="H120" s="57"/>
    </row>
    <row r="121" spans="3:8">
      <c r="C121" s="57"/>
      <c r="D121" s="57"/>
      <c r="E121" s="57"/>
      <c r="F121" s="57"/>
      <c r="G121" s="57"/>
      <c r="H121" s="57"/>
    </row>
    <row r="122" spans="3:8">
      <c r="C122" s="57"/>
      <c r="D122" s="57"/>
      <c r="E122" s="57"/>
      <c r="F122" s="57"/>
      <c r="G122" s="57"/>
      <c r="H122" s="57"/>
    </row>
    <row r="123" spans="3:8">
      <c r="C123" s="57"/>
      <c r="D123" s="57"/>
      <c r="E123" s="57"/>
      <c r="F123" s="57"/>
      <c r="G123" s="57"/>
      <c r="H123" s="57"/>
    </row>
    <row r="124" spans="3:8">
      <c r="C124" s="57"/>
      <c r="D124" s="57"/>
      <c r="E124" s="57"/>
      <c r="F124" s="57"/>
      <c r="G124" s="57"/>
      <c r="H124" s="57"/>
    </row>
    <row r="125" spans="3:8">
      <c r="C125" s="57"/>
      <c r="D125" s="57"/>
      <c r="E125" s="57"/>
      <c r="F125" s="57"/>
      <c r="G125" s="57"/>
      <c r="H125" s="57"/>
    </row>
    <row r="126" spans="3:8">
      <c r="C126" s="57"/>
      <c r="D126" s="57"/>
      <c r="E126" s="57"/>
      <c r="F126" s="57"/>
      <c r="G126" s="57"/>
      <c r="H126" s="57"/>
    </row>
    <row r="127" spans="3:8">
      <c r="C127" s="57"/>
      <c r="D127" s="57"/>
      <c r="E127" s="57"/>
      <c r="F127" s="57"/>
      <c r="G127" s="57"/>
      <c r="H127" s="57"/>
    </row>
    <row r="128" spans="3:8">
      <c r="C128" s="57"/>
      <c r="D128" s="57"/>
      <c r="E128" s="57"/>
      <c r="F128" s="57"/>
      <c r="G128" s="57"/>
      <c r="H128" s="57"/>
    </row>
    <row r="129" spans="3:8">
      <c r="C129" s="57"/>
      <c r="D129" s="57"/>
      <c r="E129" s="57"/>
      <c r="F129" s="57"/>
      <c r="G129" s="57"/>
      <c r="H129" s="57"/>
    </row>
    <row r="130" spans="3:8">
      <c r="C130" s="57"/>
      <c r="D130" s="57"/>
      <c r="E130" s="57"/>
      <c r="F130" s="57"/>
      <c r="G130" s="57"/>
      <c r="H130" s="57"/>
    </row>
    <row r="131" spans="3:8">
      <c r="C131" s="57"/>
      <c r="D131" s="57"/>
      <c r="E131" s="57"/>
      <c r="F131" s="57"/>
      <c r="G131" s="57"/>
      <c r="H131" s="57"/>
    </row>
    <row r="132" spans="3:8">
      <c r="C132" s="57"/>
      <c r="D132" s="57"/>
      <c r="E132" s="57"/>
      <c r="F132" s="57"/>
      <c r="G132" s="57"/>
      <c r="H132" s="57"/>
    </row>
    <row r="133" spans="3:8">
      <c r="C133" s="57"/>
      <c r="D133" s="57"/>
      <c r="E133" s="57"/>
      <c r="F133" s="57"/>
      <c r="G133" s="57"/>
      <c r="H133" s="57"/>
    </row>
    <row r="134" spans="3:8">
      <c r="C134" s="57"/>
      <c r="D134" s="57"/>
      <c r="E134" s="57"/>
      <c r="F134" s="57"/>
      <c r="G134" s="57"/>
      <c r="H134" s="57"/>
    </row>
    <row r="135" spans="3:8">
      <c r="C135" s="57"/>
      <c r="D135" s="57"/>
      <c r="E135" s="57"/>
      <c r="F135" s="57"/>
      <c r="G135" s="57"/>
      <c r="H135" s="57"/>
    </row>
    <row r="136" spans="3:8">
      <c r="C136" s="57"/>
      <c r="D136" s="57"/>
      <c r="E136" s="57"/>
      <c r="F136" s="57"/>
      <c r="G136" s="57"/>
      <c r="H136" s="57"/>
    </row>
    <row r="137" spans="3:8">
      <c r="C137" s="57"/>
      <c r="D137" s="57"/>
      <c r="E137" s="57"/>
      <c r="F137" s="57"/>
      <c r="G137" s="57"/>
      <c r="H137" s="57"/>
    </row>
    <row r="138" spans="3:8">
      <c r="C138" s="57"/>
      <c r="D138" s="57"/>
      <c r="E138" s="57"/>
      <c r="F138" s="57"/>
      <c r="G138" s="57"/>
      <c r="H138" s="57"/>
    </row>
    <row r="139" spans="3:8">
      <c r="C139" s="57"/>
      <c r="D139" s="57"/>
      <c r="E139" s="57"/>
      <c r="F139" s="57"/>
      <c r="G139" s="57"/>
      <c r="H139" s="57"/>
    </row>
    <row r="140" spans="3:8">
      <c r="C140" s="57"/>
      <c r="D140" s="57"/>
      <c r="E140" s="57"/>
      <c r="F140" s="57"/>
      <c r="G140" s="57"/>
      <c r="H140" s="57"/>
    </row>
    <row r="141" spans="3:8">
      <c r="C141" s="57"/>
      <c r="D141" s="57"/>
      <c r="E141" s="57"/>
      <c r="F141" s="57"/>
      <c r="G141" s="57"/>
      <c r="H141" s="57"/>
    </row>
    <row r="142" spans="3:8">
      <c r="C142" s="57"/>
      <c r="D142" s="57"/>
      <c r="E142" s="57"/>
      <c r="F142" s="57"/>
      <c r="G142" s="57"/>
      <c r="H142" s="57"/>
    </row>
    <row r="143" spans="3:8">
      <c r="C143" s="57"/>
      <c r="D143" s="57"/>
      <c r="E143" s="57"/>
      <c r="F143" s="57"/>
      <c r="G143" s="57"/>
      <c r="H143" s="57"/>
    </row>
    <row r="144" spans="3:8">
      <c r="C144" s="57"/>
      <c r="D144" s="57"/>
      <c r="E144" s="57"/>
      <c r="F144" s="57"/>
      <c r="G144" s="57"/>
      <c r="H144" s="57"/>
    </row>
    <row r="145" spans="3:8">
      <c r="C145" s="57"/>
      <c r="D145" s="57"/>
      <c r="E145" s="57"/>
      <c r="F145" s="57"/>
      <c r="G145" s="57"/>
      <c r="H145" s="57"/>
    </row>
    <row r="146" spans="3:8">
      <c r="C146" s="57"/>
      <c r="D146" s="57"/>
      <c r="E146" s="57"/>
      <c r="F146" s="57"/>
      <c r="G146" s="57"/>
      <c r="H146" s="57"/>
    </row>
    <row r="147" spans="3:8">
      <c r="C147" s="57"/>
      <c r="D147" s="57"/>
      <c r="E147" s="57"/>
      <c r="F147" s="57"/>
      <c r="G147" s="57"/>
      <c r="H147" s="57"/>
    </row>
    <row r="148" spans="3:8">
      <c r="C148" s="57"/>
      <c r="D148" s="57"/>
      <c r="E148" s="57"/>
      <c r="F148" s="57"/>
      <c r="G148" s="57"/>
      <c r="H148" s="57"/>
    </row>
    <row r="149" spans="3:8">
      <c r="C149" s="57"/>
      <c r="D149" s="57"/>
      <c r="E149" s="57"/>
      <c r="F149" s="57"/>
      <c r="G149" s="57"/>
      <c r="H149" s="57"/>
    </row>
    <row r="150" spans="3:8">
      <c r="C150" s="57"/>
      <c r="D150" s="57"/>
      <c r="E150" s="57"/>
      <c r="F150" s="57"/>
      <c r="G150" s="57"/>
      <c r="H150" s="57"/>
    </row>
    <row r="151" spans="3:8">
      <c r="C151" s="57"/>
      <c r="D151" s="57"/>
      <c r="E151" s="57"/>
      <c r="F151" s="57"/>
      <c r="G151" s="57"/>
      <c r="H151" s="57"/>
    </row>
    <row r="152" spans="3:8">
      <c r="C152" s="57"/>
      <c r="D152" s="57"/>
      <c r="E152" s="57"/>
      <c r="F152" s="57"/>
      <c r="G152" s="57"/>
      <c r="H152" s="57"/>
    </row>
    <row r="153" spans="3:8">
      <c r="C153" s="57"/>
      <c r="D153" s="57"/>
      <c r="E153" s="57"/>
      <c r="F153" s="57"/>
      <c r="G153" s="57"/>
      <c r="H153" s="57"/>
    </row>
    <row r="154" spans="3:8">
      <c r="C154" s="57"/>
      <c r="D154" s="57"/>
      <c r="E154" s="57"/>
      <c r="F154" s="57"/>
      <c r="G154" s="57"/>
      <c r="H154" s="57"/>
    </row>
    <row r="155" spans="3:8">
      <c r="C155" s="57"/>
      <c r="D155" s="57"/>
      <c r="E155" s="57"/>
      <c r="F155" s="57"/>
      <c r="G155" s="57"/>
      <c r="H155" s="57"/>
    </row>
    <row r="156" spans="3:8">
      <c r="C156" s="57"/>
      <c r="D156" s="57"/>
      <c r="E156" s="57"/>
      <c r="F156" s="57"/>
      <c r="G156" s="57"/>
      <c r="H156" s="57"/>
    </row>
    <row r="157" spans="3:8">
      <c r="C157" s="57"/>
      <c r="D157" s="57"/>
      <c r="E157" s="57"/>
      <c r="F157" s="57"/>
      <c r="G157" s="57"/>
      <c r="H157" s="57"/>
    </row>
    <row r="158" spans="3:8">
      <c r="C158" s="57"/>
      <c r="D158" s="57"/>
      <c r="E158" s="57"/>
      <c r="F158" s="57"/>
      <c r="G158" s="57"/>
      <c r="H158" s="57"/>
    </row>
    <row r="159" spans="3:8">
      <c r="C159" s="57"/>
      <c r="D159" s="57"/>
      <c r="E159" s="57"/>
      <c r="F159" s="57"/>
      <c r="G159" s="57"/>
      <c r="H159" s="57"/>
    </row>
    <row r="160" spans="3:8">
      <c r="C160" s="57"/>
      <c r="D160" s="57"/>
      <c r="E160" s="57"/>
      <c r="F160" s="57"/>
      <c r="G160" s="57"/>
      <c r="H160" s="57"/>
    </row>
    <row r="161" spans="3:8">
      <c r="C161" s="57"/>
      <c r="D161" s="57"/>
      <c r="E161" s="57"/>
      <c r="F161" s="57"/>
      <c r="G161" s="57"/>
      <c r="H161" s="57"/>
    </row>
    <row r="162" spans="3:8">
      <c r="C162" s="57"/>
      <c r="D162" s="57"/>
      <c r="E162" s="57"/>
      <c r="F162" s="57"/>
      <c r="G162" s="57"/>
      <c r="H162" s="57"/>
    </row>
    <row r="163" spans="3:8">
      <c r="C163" s="57"/>
      <c r="D163" s="57"/>
      <c r="E163" s="57"/>
      <c r="F163" s="57"/>
      <c r="G163" s="57"/>
      <c r="H163" s="57"/>
    </row>
    <row r="164" spans="3:8">
      <c r="C164" s="57"/>
      <c r="D164" s="57"/>
      <c r="E164" s="57"/>
      <c r="F164" s="57"/>
      <c r="G164" s="57"/>
      <c r="H164" s="57"/>
    </row>
    <row r="165" spans="3:8">
      <c r="C165" s="57"/>
      <c r="D165" s="57"/>
      <c r="E165" s="57"/>
      <c r="F165" s="57"/>
      <c r="G165" s="57"/>
      <c r="H165" s="57"/>
    </row>
    <row r="166" spans="3:8">
      <c r="C166" s="57"/>
      <c r="D166" s="57"/>
      <c r="E166" s="57"/>
      <c r="F166" s="57"/>
      <c r="G166" s="57"/>
      <c r="H166" s="57"/>
    </row>
    <row r="167" spans="3:8">
      <c r="C167" s="57"/>
      <c r="D167" s="57"/>
      <c r="E167" s="57"/>
      <c r="F167" s="57"/>
      <c r="G167" s="57"/>
      <c r="H167" s="57"/>
    </row>
    <row r="168" spans="3:8">
      <c r="C168" s="57"/>
      <c r="D168" s="57"/>
      <c r="E168" s="57"/>
      <c r="F168" s="57"/>
      <c r="G168" s="57"/>
      <c r="H168" s="57"/>
    </row>
    <row r="169" spans="3:8">
      <c r="C169" s="57"/>
      <c r="D169" s="57"/>
      <c r="E169" s="57"/>
      <c r="F169" s="57"/>
      <c r="G169" s="57"/>
      <c r="H169" s="57"/>
    </row>
    <row r="170" spans="3:8">
      <c r="C170" s="57"/>
      <c r="D170" s="57"/>
      <c r="E170" s="57"/>
      <c r="F170" s="57"/>
      <c r="G170" s="57"/>
      <c r="H170" s="57"/>
    </row>
    <row r="171" spans="3:8">
      <c r="C171" s="57"/>
      <c r="D171" s="57"/>
      <c r="E171" s="57"/>
      <c r="F171" s="57"/>
      <c r="G171" s="57"/>
      <c r="H171" s="57"/>
    </row>
    <row r="172" spans="3:8">
      <c r="C172" s="57"/>
      <c r="D172" s="57"/>
      <c r="E172" s="57"/>
      <c r="F172" s="57"/>
      <c r="G172" s="57"/>
      <c r="H172" s="57"/>
    </row>
    <row r="173" spans="3:8">
      <c r="C173" s="57"/>
      <c r="D173" s="57"/>
      <c r="E173" s="57"/>
      <c r="F173" s="57"/>
      <c r="G173" s="57"/>
      <c r="H173" s="57"/>
    </row>
    <row r="174" spans="3:8">
      <c r="C174" s="57"/>
      <c r="D174" s="57"/>
      <c r="E174" s="57"/>
      <c r="F174" s="57"/>
      <c r="G174" s="57"/>
      <c r="H174" s="57"/>
    </row>
    <row r="175" spans="3:8">
      <c r="C175" s="57"/>
      <c r="D175" s="57"/>
      <c r="E175" s="57"/>
      <c r="F175" s="57"/>
      <c r="G175" s="57"/>
      <c r="H175" s="57"/>
    </row>
    <row r="176" spans="3:8">
      <c r="C176" s="57"/>
      <c r="D176" s="57"/>
      <c r="E176" s="57"/>
      <c r="F176" s="57"/>
      <c r="G176" s="57"/>
      <c r="H176" s="57"/>
    </row>
    <row r="177" spans="3:8">
      <c r="C177" s="57"/>
      <c r="D177" s="57"/>
      <c r="E177" s="57"/>
      <c r="F177" s="57"/>
      <c r="G177" s="57"/>
      <c r="H177" s="57"/>
    </row>
    <row r="178" spans="3:8">
      <c r="C178" s="57"/>
      <c r="D178" s="57"/>
      <c r="E178" s="57"/>
      <c r="F178" s="57"/>
      <c r="G178" s="57"/>
      <c r="H178" s="57"/>
    </row>
    <row r="179" spans="3:8">
      <c r="C179" s="57"/>
      <c r="D179" s="57"/>
      <c r="E179" s="57"/>
      <c r="F179" s="57"/>
      <c r="G179" s="57"/>
      <c r="H179" s="57"/>
    </row>
    <row r="180" spans="3:8">
      <c r="C180" s="57"/>
      <c r="D180" s="57"/>
      <c r="E180" s="57"/>
      <c r="F180" s="57"/>
      <c r="G180" s="57"/>
      <c r="H180" s="57"/>
    </row>
    <row r="181" spans="3:8">
      <c r="C181" s="57"/>
      <c r="D181" s="57"/>
      <c r="E181" s="57"/>
      <c r="F181" s="57"/>
      <c r="G181" s="57"/>
      <c r="H181" s="57"/>
    </row>
    <row r="182" spans="3:8">
      <c r="C182" s="57"/>
      <c r="D182" s="57"/>
      <c r="E182" s="57"/>
      <c r="F182" s="57"/>
      <c r="G182" s="57"/>
      <c r="H182" s="57"/>
    </row>
    <row r="183" spans="3:8">
      <c r="C183" s="57"/>
      <c r="D183" s="57"/>
      <c r="E183" s="57"/>
      <c r="F183" s="57"/>
      <c r="G183" s="57"/>
      <c r="H183" s="57"/>
    </row>
    <row r="184" spans="3:8">
      <c r="C184" s="57"/>
      <c r="D184" s="57"/>
      <c r="E184" s="57"/>
      <c r="F184" s="57"/>
      <c r="G184" s="57"/>
      <c r="H184" s="57"/>
    </row>
    <row r="185" spans="3:8">
      <c r="C185" s="57"/>
      <c r="D185" s="57"/>
      <c r="E185" s="57"/>
      <c r="F185" s="57"/>
      <c r="G185" s="57"/>
      <c r="H185" s="57"/>
    </row>
    <row r="186" spans="3:8">
      <c r="C186" s="57"/>
      <c r="D186" s="57"/>
      <c r="E186" s="57"/>
      <c r="F186" s="57"/>
      <c r="G186" s="57"/>
      <c r="H186" s="57"/>
    </row>
    <row r="187" spans="3:8">
      <c r="C187" s="57"/>
      <c r="D187" s="57"/>
      <c r="E187" s="57"/>
      <c r="F187" s="57"/>
      <c r="G187" s="57"/>
      <c r="H187" s="57"/>
    </row>
    <row r="188" spans="3:8">
      <c r="C188" s="57"/>
      <c r="D188" s="57"/>
      <c r="E188" s="57"/>
      <c r="F188" s="57"/>
      <c r="G188" s="57"/>
      <c r="H188" s="57"/>
    </row>
    <row r="189" spans="3:8">
      <c r="C189" s="57"/>
      <c r="D189" s="57"/>
      <c r="E189" s="57"/>
      <c r="F189" s="57"/>
      <c r="G189" s="57"/>
      <c r="H189" s="57"/>
    </row>
    <row r="190" spans="3:8">
      <c r="C190" s="57"/>
      <c r="D190" s="57"/>
      <c r="E190" s="57"/>
      <c r="F190" s="57"/>
      <c r="G190" s="57"/>
      <c r="H190" s="57"/>
    </row>
    <row r="191" spans="3:8">
      <c r="C191" s="57"/>
      <c r="D191" s="57"/>
      <c r="E191" s="57"/>
      <c r="F191" s="57"/>
      <c r="G191" s="57"/>
      <c r="H191" s="57"/>
    </row>
    <row r="192" spans="3:8">
      <c r="C192" s="57"/>
      <c r="D192" s="57"/>
      <c r="E192" s="57"/>
      <c r="F192" s="57"/>
      <c r="G192" s="57"/>
      <c r="H192" s="57"/>
    </row>
    <row r="193" spans="3:8">
      <c r="C193" s="57"/>
      <c r="D193" s="57"/>
      <c r="E193" s="57"/>
      <c r="F193" s="57"/>
      <c r="G193" s="57"/>
      <c r="H193" s="57"/>
    </row>
    <row r="194" spans="3:8">
      <c r="C194" s="57"/>
      <c r="D194" s="57"/>
      <c r="E194" s="57"/>
      <c r="F194" s="57"/>
      <c r="G194" s="57"/>
      <c r="H194" s="57"/>
    </row>
    <row r="195" spans="3:8">
      <c r="C195" s="57"/>
      <c r="D195" s="57"/>
      <c r="E195" s="57"/>
      <c r="F195" s="57"/>
      <c r="G195" s="57"/>
      <c r="H195" s="57"/>
    </row>
    <row r="196" spans="3:8">
      <c r="C196" s="57"/>
      <c r="D196" s="57"/>
      <c r="E196" s="57"/>
      <c r="F196" s="57"/>
      <c r="G196" s="57"/>
      <c r="H196" s="57"/>
    </row>
    <row r="197" spans="3:8">
      <c r="C197" s="57"/>
      <c r="D197" s="57"/>
      <c r="E197" s="57"/>
      <c r="F197" s="57"/>
      <c r="G197" s="57"/>
      <c r="H197" s="57"/>
    </row>
    <row r="198" spans="3:8">
      <c r="C198" s="57"/>
      <c r="D198" s="57"/>
      <c r="E198" s="57"/>
      <c r="F198" s="57"/>
      <c r="G198" s="57"/>
      <c r="H198" s="57"/>
    </row>
    <row r="199" spans="3:8">
      <c r="C199" s="57"/>
      <c r="D199" s="57"/>
      <c r="E199" s="57"/>
      <c r="F199" s="57"/>
      <c r="G199" s="57"/>
      <c r="H199" s="57"/>
    </row>
    <row r="200" spans="3:8">
      <c r="C200" s="57"/>
      <c r="D200" s="57"/>
      <c r="E200" s="57"/>
      <c r="F200" s="57"/>
      <c r="G200" s="57"/>
      <c r="H200" s="57"/>
    </row>
    <row r="201" spans="3:8">
      <c r="C201" s="57"/>
      <c r="D201" s="57"/>
      <c r="E201" s="57"/>
      <c r="F201" s="57"/>
      <c r="G201" s="57"/>
      <c r="H201" s="57"/>
    </row>
    <row r="202" spans="3:8">
      <c r="C202" s="57"/>
      <c r="D202" s="57"/>
      <c r="E202" s="57"/>
      <c r="F202" s="57"/>
      <c r="G202" s="57"/>
      <c r="H202" s="57"/>
    </row>
    <row r="203" spans="3:8">
      <c r="C203" s="57"/>
      <c r="D203" s="57"/>
      <c r="E203" s="57"/>
      <c r="F203" s="57"/>
      <c r="G203" s="57"/>
      <c r="H203" s="57"/>
    </row>
    <row r="204" spans="3:8">
      <c r="C204" s="57"/>
      <c r="D204" s="57"/>
      <c r="E204" s="57"/>
      <c r="F204" s="57"/>
      <c r="G204" s="57"/>
      <c r="H204" s="57"/>
    </row>
    <row r="205" spans="3:8">
      <c r="C205" s="57"/>
      <c r="D205" s="57"/>
      <c r="E205" s="57"/>
      <c r="F205" s="57"/>
      <c r="G205" s="57"/>
      <c r="H205" s="57"/>
    </row>
    <row r="206" spans="3:8">
      <c r="C206" s="57"/>
      <c r="D206" s="57"/>
      <c r="E206" s="57"/>
      <c r="F206" s="57"/>
      <c r="G206" s="57"/>
      <c r="H206" s="57"/>
    </row>
    <row r="207" spans="3:8">
      <c r="C207" s="57"/>
      <c r="D207" s="57"/>
      <c r="E207" s="57"/>
      <c r="F207" s="57"/>
      <c r="G207" s="57"/>
      <c r="H207" s="57"/>
    </row>
    <row r="208" spans="3:8">
      <c r="C208" s="57"/>
      <c r="D208" s="57"/>
      <c r="E208" s="57"/>
      <c r="F208" s="57"/>
      <c r="G208" s="57"/>
      <c r="H208" s="57"/>
    </row>
    <row r="209" spans="3:8">
      <c r="C209" s="57"/>
      <c r="D209" s="57"/>
      <c r="E209" s="57"/>
      <c r="F209" s="57"/>
      <c r="G209" s="57"/>
      <c r="H209" s="57"/>
    </row>
    <row r="210" spans="3:8">
      <c r="C210" s="57"/>
      <c r="D210" s="57"/>
      <c r="E210" s="57"/>
      <c r="F210" s="57"/>
      <c r="G210" s="57"/>
      <c r="H210" s="57"/>
    </row>
    <row r="211" spans="3:8">
      <c r="C211" s="57"/>
      <c r="D211" s="57"/>
      <c r="E211" s="57"/>
      <c r="F211" s="57"/>
      <c r="G211" s="57"/>
      <c r="H211" s="57"/>
    </row>
    <row r="212" spans="3:8">
      <c r="C212" s="57"/>
      <c r="D212" s="57"/>
      <c r="E212" s="57"/>
      <c r="F212" s="57"/>
      <c r="G212" s="57"/>
      <c r="H212" s="57"/>
    </row>
    <row r="213" spans="3:8">
      <c r="C213" s="57"/>
      <c r="D213" s="57"/>
      <c r="E213" s="57"/>
      <c r="F213" s="57"/>
      <c r="G213" s="57"/>
      <c r="H213" s="57"/>
    </row>
    <row r="214" spans="3:8">
      <c r="C214" s="57"/>
      <c r="D214" s="57"/>
      <c r="E214" s="57"/>
      <c r="F214" s="57"/>
      <c r="G214" s="57"/>
      <c r="H214" s="57"/>
    </row>
    <row r="215" spans="3:8">
      <c r="C215" s="57"/>
      <c r="D215" s="57"/>
      <c r="E215" s="57"/>
      <c r="F215" s="57"/>
      <c r="G215" s="57"/>
      <c r="H215" s="57"/>
    </row>
    <row r="216" spans="3:8">
      <c r="C216" s="57"/>
      <c r="D216" s="57"/>
      <c r="E216" s="57"/>
      <c r="F216" s="57"/>
      <c r="G216" s="57"/>
      <c r="H216" s="57"/>
    </row>
    <row r="217" spans="3:8">
      <c r="C217" s="57"/>
      <c r="D217" s="57"/>
      <c r="E217" s="57"/>
      <c r="F217" s="57"/>
      <c r="G217" s="57"/>
      <c r="H217" s="57"/>
    </row>
    <row r="218" spans="3:8">
      <c r="C218" s="57"/>
      <c r="D218" s="57"/>
      <c r="E218" s="57"/>
      <c r="F218" s="57"/>
      <c r="G218" s="57"/>
      <c r="H218" s="57"/>
    </row>
    <row r="219" spans="3:8">
      <c r="C219" s="57"/>
      <c r="D219" s="57"/>
      <c r="E219" s="57"/>
      <c r="F219" s="57"/>
      <c r="G219" s="57"/>
      <c r="H219" s="57"/>
    </row>
    <row r="220" spans="3:8">
      <c r="C220" s="57"/>
      <c r="D220" s="57"/>
      <c r="E220" s="57"/>
      <c r="F220" s="57"/>
      <c r="G220" s="57"/>
      <c r="H220" s="57"/>
    </row>
    <row r="221" spans="3:8">
      <c r="C221" s="57"/>
      <c r="D221" s="57"/>
      <c r="E221" s="57"/>
      <c r="F221" s="57"/>
      <c r="G221" s="57"/>
      <c r="H221" s="57"/>
    </row>
    <row r="222" spans="3:8">
      <c r="C222" s="57"/>
      <c r="D222" s="57"/>
      <c r="E222" s="57"/>
      <c r="F222" s="57"/>
      <c r="G222" s="57"/>
      <c r="H222" s="57"/>
    </row>
    <row r="223" spans="3:8">
      <c r="C223" s="57"/>
      <c r="D223" s="57"/>
      <c r="E223" s="57"/>
      <c r="F223" s="57"/>
      <c r="G223" s="57"/>
      <c r="H223" s="57"/>
    </row>
    <row r="224" spans="3:8">
      <c r="C224" s="57"/>
      <c r="D224" s="57"/>
      <c r="E224" s="57"/>
      <c r="F224" s="57"/>
      <c r="G224" s="57"/>
      <c r="H224" s="57"/>
    </row>
    <row r="225" spans="3:8">
      <c r="C225" s="57"/>
      <c r="D225" s="57"/>
      <c r="E225" s="57"/>
      <c r="F225" s="57"/>
      <c r="G225" s="57"/>
      <c r="H225" s="57"/>
    </row>
    <row r="226" spans="3:8">
      <c r="C226" s="57"/>
      <c r="D226" s="57"/>
      <c r="E226" s="57"/>
      <c r="F226" s="57"/>
      <c r="G226" s="57"/>
      <c r="H226" s="57"/>
    </row>
    <row r="227" spans="3:8">
      <c r="C227" s="57"/>
      <c r="D227" s="57"/>
      <c r="E227" s="57"/>
      <c r="F227" s="57"/>
      <c r="G227" s="57"/>
      <c r="H227" s="57"/>
    </row>
    <row r="228" spans="3:8">
      <c r="C228" s="57"/>
      <c r="D228" s="57"/>
      <c r="E228" s="57"/>
      <c r="F228" s="57"/>
      <c r="G228" s="57"/>
      <c r="H228" s="57"/>
    </row>
    <row r="229" spans="3:8">
      <c r="C229" s="57"/>
      <c r="D229" s="57"/>
      <c r="E229" s="57"/>
      <c r="F229" s="57"/>
      <c r="G229" s="57"/>
      <c r="H229" s="57"/>
    </row>
    <row r="230" spans="3:8">
      <c r="C230" s="57"/>
      <c r="D230" s="57"/>
      <c r="E230" s="57"/>
      <c r="F230" s="57"/>
      <c r="G230" s="57"/>
      <c r="H230" s="57"/>
    </row>
    <row r="231" spans="3:8">
      <c r="C231" s="57"/>
      <c r="D231" s="57"/>
      <c r="E231" s="57"/>
      <c r="F231" s="57"/>
      <c r="G231" s="57"/>
      <c r="H231" s="57"/>
    </row>
    <row r="232" spans="3:8">
      <c r="C232" s="57"/>
      <c r="D232" s="57"/>
      <c r="E232" s="57"/>
      <c r="F232" s="57"/>
      <c r="G232" s="57"/>
      <c r="H232" s="57"/>
    </row>
    <row r="233" spans="3:8">
      <c r="C233" s="57"/>
      <c r="D233" s="57"/>
      <c r="E233" s="57"/>
      <c r="F233" s="57"/>
      <c r="G233" s="57"/>
      <c r="H233" s="57"/>
    </row>
    <row r="234" spans="3:8">
      <c r="C234" s="57"/>
      <c r="D234" s="57"/>
      <c r="E234" s="57"/>
      <c r="F234" s="57"/>
      <c r="G234" s="57"/>
      <c r="H234" s="57"/>
    </row>
    <row r="235" spans="3:8">
      <c r="C235" s="57"/>
      <c r="D235" s="57"/>
      <c r="E235" s="57"/>
      <c r="F235" s="57"/>
      <c r="G235" s="57"/>
      <c r="H235" s="57"/>
    </row>
    <row r="236" spans="3:8">
      <c r="C236" s="57"/>
      <c r="D236" s="57"/>
      <c r="E236" s="57"/>
      <c r="F236" s="57"/>
      <c r="G236" s="57"/>
      <c r="H236" s="57"/>
    </row>
    <row r="237" spans="3:8">
      <c r="C237" s="57"/>
      <c r="D237" s="57"/>
      <c r="E237" s="57"/>
      <c r="F237" s="57"/>
      <c r="G237" s="57"/>
      <c r="H237" s="57"/>
    </row>
    <row r="238" spans="3:8">
      <c r="C238" s="57"/>
      <c r="D238" s="57"/>
      <c r="E238" s="57"/>
      <c r="F238" s="57"/>
      <c r="G238" s="57"/>
      <c r="H238" s="57"/>
    </row>
    <row r="239" spans="3:8">
      <c r="C239" s="57"/>
      <c r="D239" s="57"/>
      <c r="E239" s="57"/>
      <c r="F239" s="57"/>
      <c r="G239" s="57"/>
      <c r="H239" s="57"/>
    </row>
    <row r="240" spans="3:8">
      <c r="C240" s="57"/>
      <c r="D240" s="57"/>
      <c r="E240" s="57"/>
      <c r="F240" s="57"/>
      <c r="G240" s="57"/>
      <c r="H240" s="57"/>
    </row>
    <row r="241" spans="3:8">
      <c r="C241" s="57"/>
      <c r="D241" s="57"/>
      <c r="E241" s="57"/>
      <c r="F241" s="57"/>
      <c r="G241" s="57"/>
      <c r="H241" s="57"/>
    </row>
    <row r="242" spans="3:8">
      <c r="C242" s="57"/>
      <c r="D242" s="57"/>
      <c r="E242" s="57"/>
      <c r="F242" s="57"/>
      <c r="G242" s="57"/>
      <c r="H242" s="57"/>
    </row>
    <row r="243" spans="3:8">
      <c r="C243" s="57"/>
      <c r="D243" s="57"/>
      <c r="E243" s="57"/>
      <c r="F243" s="57"/>
      <c r="G243" s="57"/>
      <c r="H243" s="57"/>
    </row>
    <row r="244" spans="3:8">
      <c r="C244" s="57"/>
      <c r="D244" s="57"/>
      <c r="E244" s="57"/>
      <c r="F244" s="57"/>
      <c r="G244" s="57"/>
      <c r="H244" s="57"/>
    </row>
    <row r="245" spans="3:8">
      <c r="C245" s="57"/>
      <c r="D245" s="57"/>
      <c r="E245" s="57"/>
      <c r="F245" s="57"/>
      <c r="G245" s="57"/>
      <c r="H245" s="57"/>
    </row>
    <row r="246" spans="3:8">
      <c r="C246" s="57"/>
      <c r="D246" s="57"/>
      <c r="E246" s="57"/>
      <c r="F246" s="57"/>
      <c r="G246" s="57"/>
      <c r="H246" s="57"/>
    </row>
    <row r="247" spans="3:8">
      <c r="C247" s="57"/>
      <c r="D247" s="57"/>
      <c r="E247" s="57"/>
      <c r="F247" s="57"/>
      <c r="G247" s="57"/>
      <c r="H247" s="57"/>
    </row>
    <row r="248" spans="3:8">
      <c r="C248" s="57"/>
      <c r="D248" s="57"/>
      <c r="E248" s="57"/>
      <c r="F248" s="57"/>
      <c r="G248" s="57"/>
      <c r="H248" s="57"/>
    </row>
    <row r="249" spans="3:8">
      <c r="C249" s="57"/>
      <c r="D249" s="57"/>
      <c r="E249" s="57"/>
      <c r="F249" s="57"/>
      <c r="G249" s="57"/>
      <c r="H249" s="57"/>
    </row>
    <row r="250" spans="3:8">
      <c r="C250" s="57"/>
      <c r="D250" s="57"/>
      <c r="E250" s="57"/>
      <c r="F250" s="57"/>
      <c r="G250" s="57"/>
      <c r="H250" s="57"/>
    </row>
    <row r="251" spans="3:8">
      <c r="C251" s="57"/>
      <c r="D251" s="57"/>
      <c r="E251" s="57"/>
      <c r="F251" s="57"/>
      <c r="G251" s="57"/>
      <c r="H251" s="57"/>
    </row>
    <row r="252" spans="3:8">
      <c r="C252" s="57"/>
      <c r="D252" s="57"/>
      <c r="E252" s="57"/>
      <c r="F252" s="57"/>
      <c r="G252" s="57"/>
      <c r="H252" s="57"/>
    </row>
    <row r="253" spans="3:8">
      <c r="C253" s="57"/>
      <c r="D253" s="57"/>
      <c r="E253" s="57"/>
      <c r="F253" s="57"/>
      <c r="G253" s="57"/>
      <c r="H253" s="57"/>
    </row>
    <row r="254" spans="3:8">
      <c r="C254" s="57"/>
      <c r="D254" s="57"/>
      <c r="E254" s="57"/>
      <c r="F254" s="57"/>
      <c r="G254" s="57"/>
      <c r="H254" s="57"/>
    </row>
    <row r="255" spans="3:8">
      <c r="C255" s="57"/>
      <c r="D255" s="57"/>
      <c r="E255" s="57"/>
      <c r="F255" s="57"/>
      <c r="G255" s="57"/>
      <c r="H255" s="57"/>
    </row>
    <row r="256" spans="3:8">
      <c r="C256" s="57"/>
      <c r="D256" s="57"/>
      <c r="E256" s="57"/>
      <c r="F256" s="57"/>
      <c r="G256" s="57"/>
      <c r="H256" s="57"/>
    </row>
    <row r="257" spans="3:8">
      <c r="C257" s="57"/>
      <c r="D257" s="57"/>
      <c r="E257" s="57"/>
      <c r="F257" s="57"/>
      <c r="G257" s="57"/>
      <c r="H257" s="57"/>
    </row>
    <row r="258" spans="3:8">
      <c r="C258" s="57"/>
      <c r="D258" s="57"/>
      <c r="E258" s="57"/>
      <c r="F258" s="57"/>
      <c r="G258" s="57"/>
      <c r="H258" s="57"/>
    </row>
    <row r="259" spans="3:8">
      <c r="C259" s="57"/>
      <c r="D259" s="57"/>
      <c r="E259" s="57"/>
      <c r="F259" s="57"/>
      <c r="G259" s="57"/>
      <c r="H259" s="57"/>
    </row>
    <row r="260" spans="3:8">
      <c r="C260" s="57"/>
      <c r="D260" s="57"/>
      <c r="E260" s="57"/>
      <c r="F260" s="57"/>
      <c r="G260" s="57"/>
      <c r="H260" s="57"/>
    </row>
    <row r="261" spans="3:8">
      <c r="C261" s="57"/>
      <c r="D261" s="57"/>
      <c r="E261" s="57"/>
      <c r="F261" s="57"/>
      <c r="G261" s="57"/>
      <c r="H261" s="57"/>
    </row>
    <row r="262" spans="3:8">
      <c r="C262" s="57"/>
      <c r="D262" s="57"/>
      <c r="E262" s="57"/>
      <c r="F262" s="57"/>
      <c r="G262" s="57"/>
      <c r="H262" s="57"/>
    </row>
    <row r="263" spans="3:8">
      <c r="C263" s="57"/>
      <c r="D263" s="57"/>
      <c r="E263" s="57"/>
      <c r="F263" s="57"/>
      <c r="G263" s="57"/>
      <c r="H263" s="57"/>
    </row>
    <row r="264" spans="3:8">
      <c r="C264" s="57"/>
      <c r="D264" s="57"/>
      <c r="E264" s="57"/>
      <c r="F264" s="57"/>
      <c r="G264" s="57"/>
      <c r="H264" s="57"/>
    </row>
    <row r="265" spans="3:8">
      <c r="C265" s="57"/>
      <c r="D265" s="57"/>
      <c r="E265" s="57"/>
      <c r="F265" s="57"/>
      <c r="G265" s="57"/>
      <c r="H265" s="57"/>
    </row>
    <row r="266" spans="3:8">
      <c r="C266" s="57"/>
      <c r="D266" s="57"/>
      <c r="E266" s="57"/>
      <c r="F266" s="57"/>
      <c r="G266" s="57"/>
      <c r="H266" s="57"/>
    </row>
    <row r="267" spans="3:8">
      <c r="C267" s="57"/>
      <c r="D267" s="57"/>
      <c r="E267" s="57"/>
      <c r="F267" s="57"/>
      <c r="G267" s="57"/>
      <c r="H267" s="57"/>
    </row>
    <row r="268" spans="3:8">
      <c r="C268" s="57"/>
      <c r="D268" s="57"/>
      <c r="E268" s="57"/>
      <c r="F268" s="57"/>
      <c r="G268" s="57"/>
      <c r="H268" s="57"/>
    </row>
    <row r="269" spans="3:8">
      <c r="C269" s="57"/>
      <c r="D269" s="57"/>
      <c r="E269" s="57"/>
      <c r="F269" s="57"/>
      <c r="G269" s="57"/>
      <c r="H269" s="57"/>
    </row>
    <row r="270" spans="3:8">
      <c r="C270" s="57"/>
      <c r="D270" s="57"/>
      <c r="E270" s="57"/>
      <c r="F270" s="57"/>
      <c r="G270" s="57"/>
      <c r="H270" s="57"/>
    </row>
    <row r="271" spans="3:8">
      <c r="C271" s="57"/>
      <c r="D271" s="57"/>
      <c r="E271" s="57"/>
      <c r="F271" s="57"/>
      <c r="G271" s="57"/>
      <c r="H271" s="57"/>
    </row>
    <row r="272" spans="3:8">
      <c r="C272" s="57"/>
      <c r="D272" s="57"/>
      <c r="E272" s="57"/>
      <c r="F272" s="57"/>
      <c r="G272" s="57"/>
      <c r="H272" s="57"/>
    </row>
    <row r="273" spans="3:8">
      <c r="C273" s="57"/>
      <c r="D273" s="57"/>
      <c r="E273" s="57"/>
      <c r="F273" s="57"/>
      <c r="G273" s="57"/>
      <c r="H273" s="57"/>
    </row>
    <row r="274" spans="3:8">
      <c r="C274" s="57"/>
      <c r="D274" s="57"/>
      <c r="E274" s="57"/>
      <c r="F274" s="57"/>
      <c r="G274" s="57"/>
      <c r="H274" s="57"/>
    </row>
    <row r="275" spans="3:8">
      <c r="C275" s="57"/>
      <c r="D275" s="57"/>
      <c r="E275" s="57"/>
      <c r="F275" s="57"/>
      <c r="G275" s="57"/>
      <c r="H275" s="57"/>
    </row>
    <row r="276" spans="3:8">
      <c r="C276" s="57"/>
      <c r="D276" s="57"/>
      <c r="E276" s="57"/>
      <c r="F276" s="57"/>
      <c r="G276" s="57"/>
      <c r="H276" s="57"/>
    </row>
    <row r="277" spans="3:8">
      <c r="C277" s="57"/>
      <c r="D277" s="57"/>
      <c r="E277" s="57"/>
      <c r="F277" s="57"/>
      <c r="G277" s="57"/>
      <c r="H277" s="57"/>
    </row>
    <row r="278" spans="3:8">
      <c r="C278" s="57"/>
      <c r="D278" s="57"/>
      <c r="E278" s="57"/>
      <c r="F278" s="57"/>
      <c r="G278" s="57"/>
      <c r="H278" s="57"/>
    </row>
    <row r="279" spans="3:8">
      <c r="C279" s="57"/>
      <c r="D279" s="57"/>
      <c r="E279" s="57"/>
      <c r="F279" s="57"/>
      <c r="G279" s="57"/>
      <c r="H279" s="57"/>
    </row>
    <row r="280" spans="3:8">
      <c r="C280" s="57"/>
      <c r="D280" s="57"/>
      <c r="E280" s="57"/>
      <c r="F280" s="57"/>
      <c r="G280" s="57"/>
      <c r="H280" s="57"/>
    </row>
    <row r="281" spans="3:8">
      <c r="C281" s="57"/>
      <c r="D281" s="57"/>
      <c r="E281" s="57"/>
      <c r="F281" s="57"/>
      <c r="G281" s="57"/>
      <c r="H281" s="57"/>
    </row>
    <row r="282" spans="3:8">
      <c r="C282" s="57"/>
      <c r="D282" s="57"/>
      <c r="E282" s="57"/>
      <c r="F282" s="57"/>
      <c r="G282" s="57"/>
      <c r="H282" s="57"/>
    </row>
    <row r="283" spans="3:8">
      <c r="C283" s="57"/>
      <c r="D283" s="57"/>
      <c r="E283" s="57"/>
      <c r="F283" s="57"/>
      <c r="G283" s="57"/>
      <c r="H283" s="57"/>
    </row>
    <row r="284" spans="3:8">
      <c r="C284" s="57"/>
      <c r="D284" s="57"/>
      <c r="E284" s="57"/>
      <c r="F284" s="57"/>
      <c r="G284" s="57"/>
      <c r="H284" s="57"/>
    </row>
    <row r="285" spans="3:8">
      <c r="C285" s="57"/>
      <c r="D285" s="57"/>
      <c r="E285" s="57"/>
      <c r="F285" s="57"/>
      <c r="G285" s="57"/>
      <c r="H285" s="57"/>
    </row>
    <row r="286" spans="3:8">
      <c r="C286" s="57"/>
      <c r="D286" s="57"/>
      <c r="E286" s="57"/>
      <c r="F286" s="57"/>
      <c r="G286" s="57"/>
      <c r="H286" s="57"/>
    </row>
    <row r="287" spans="3:8">
      <c r="C287" s="57"/>
      <c r="D287" s="57"/>
      <c r="E287" s="57"/>
      <c r="F287" s="57"/>
      <c r="G287" s="57"/>
      <c r="H287" s="57"/>
    </row>
    <row r="288" spans="3:8">
      <c r="C288" s="57"/>
      <c r="D288" s="57"/>
      <c r="E288" s="57"/>
      <c r="F288" s="57"/>
      <c r="G288" s="57"/>
      <c r="H288" s="57"/>
    </row>
    <row r="289" spans="3:8">
      <c r="C289" s="57"/>
      <c r="D289" s="57"/>
      <c r="E289" s="57"/>
      <c r="F289" s="57"/>
      <c r="G289" s="57"/>
      <c r="H289" s="57"/>
    </row>
    <row r="290" spans="3:8">
      <c r="C290" s="57"/>
      <c r="D290" s="57"/>
      <c r="E290" s="57"/>
      <c r="F290" s="57"/>
      <c r="G290" s="57"/>
      <c r="H290" s="57"/>
    </row>
    <row r="291" spans="3:8">
      <c r="C291" s="57"/>
      <c r="D291" s="57"/>
      <c r="E291" s="57"/>
      <c r="F291" s="57"/>
      <c r="G291" s="57"/>
      <c r="H291" s="57"/>
    </row>
    <row r="292" spans="3:8">
      <c r="C292" s="57"/>
      <c r="D292" s="57"/>
      <c r="E292" s="57"/>
      <c r="F292" s="57"/>
      <c r="G292" s="57"/>
      <c r="H292" s="57"/>
    </row>
    <row r="293" spans="3:8">
      <c r="C293" s="57"/>
      <c r="D293" s="57"/>
      <c r="E293" s="57"/>
      <c r="F293" s="57"/>
      <c r="G293" s="57"/>
      <c r="H293" s="57"/>
    </row>
    <row r="294" spans="3:8">
      <c r="C294" s="57"/>
      <c r="D294" s="57"/>
      <c r="E294" s="57"/>
      <c r="F294" s="57"/>
      <c r="G294" s="57"/>
      <c r="H294" s="57"/>
    </row>
    <row r="295" spans="3:8">
      <c r="C295" s="57"/>
      <c r="D295" s="57"/>
      <c r="E295" s="57"/>
      <c r="F295" s="57"/>
      <c r="G295" s="57"/>
      <c r="H295" s="57"/>
    </row>
    <row r="296" spans="3:8">
      <c r="C296" s="57"/>
      <c r="D296" s="57"/>
      <c r="E296" s="57"/>
      <c r="F296" s="57"/>
      <c r="G296" s="57"/>
      <c r="H296" s="57"/>
    </row>
    <row r="297" spans="3:8">
      <c r="C297" s="57"/>
      <c r="D297" s="57"/>
      <c r="E297" s="57"/>
      <c r="F297" s="57"/>
      <c r="G297" s="57"/>
      <c r="H297" s="57"/>
    </row>
    <row r="298" spans="3:8">
      <c r="C298" s="57"/>
      <c r="D298" s="57"/>
      <c r="E298" s="57"/>
      <c r="F298" s="57"/>
      <c r="G298" s="57"/>
      <c r="H298" s="57"/>
    </row>
    <row r="299" spans="3:8">
      <c r="C299" s="57"/>
      <c r="D299" s="57"/>
      <c r="E299" s="57"/>
      <c r="F299" s="57"/>
      <c r="G299" s="57"/>
      <c r="H299" s="57"/>
    </row>
    <row r="300" spans="3:8">
      <c r="C300" s="57"/>
      <c r="D300" s="57"/>
      <c r="E300" s="57"/>
      <c r="F300" s="57"/>
      <c r="G300" s="57"/>
      <c r="H300" s="57"/>
    </row>
    <row r="301" spans="3:8">
      <c r="C301" s="57"/>
      <c r="D301" s="57"/>
      <c r="E301" s="57"/>
      <c r="F301" s="57"/>
      <c r="G301" s="57"/>
      <c r="H301" s="57"/>
    </row>
    <row r="302" spans="3:8">
      <c r="C302" s="57"/>
      <c r="D302" s="57"/>
      <c r="E302" s="57"/>
      <c r="F302" s="57"/>
      <c r="G302" s="57"/>
      <c r="H302" s="57"/>
    </row>
    <row r="303" spans="3:8">
      <c r="C303" s="57"/>
      <c r="D303" s="57"/>
      <c r="E303" s="57"/>
      <c r="F303" s="57"/>
      <c r="G303" s="57"/>
      <c r="H303" s="57"/>
    </row>
    <row r="304" spans="3:8">
      <c r="C304" s="57"/>
      <c r="D304" s="57"/>
      <c r="E304" s="57"/>
      <c r="F304" s="57"/>
      <c r="G304" s="57"/>
      <c r="H304" s="57"/>
    </row>
    <row r="305" spans="3:8">
      <c r="C305" s="57"/>
      <c r="D305" s="57"/>
      <c r="E305" s="57"/>
      <c r="F305" s="57"/>
      <c r="G305" s="57"/>
      <c r="H305" s="57"/>
    </row>
    <row r="306" spans="3:8">
      <c r="C306" s="57"/>
      <c r="D306" s="57"/>
      <c r="E306" s="57"/>
      <c r="F306" s="57"/>
      <c r="G306" s="57"/>
      <c r="H306" s="57"/>
    </row>
    <row r="307" spans="3:8">
      <c r="C307" s="57"/>
      <c r="D307" s="57"/>
      <c r="E307" s="57"/>
      <c r="F307" s="57"/>
      <c r="G307" s="57"/>
      <c r="H307" s="57"/>
    </row>
    <row r="308" spans="3:8">
      <c r="C308" s="57"/>
      <c r="D308" s="57"/>
      <c r="E308" s="57"/>
      <c r="F308" s="57"/>
      <c r="G308" s="57"/>
      <c r="H308" s="57"/>
    </row>
    <row r="309" spans="3:8">
      <c r="C309" s="57"/>
      <c r="D309" s="57"/>
      <c r="E309" s="57"/>
      <c r="F309" s="57"/>
      <c r="G309" s="57"/>
      <c r="H309" s="57"/>
    </row>
    <row r="310" spans="3:8">
      <c r="C310" s="57"/>
      <c r="D310" s="57"/>
      <c r="E310" s="57"/>
      <c r="F310" s="57"/>
      <c r="G310" s="57"/>
      <c r="H310" s="57"/>
    </row>
    <row r="311" spans="3:8">
      <c r="C311" s="57"/>
      <c r="D311" s="57"/>
      <c r="E311" s="57"/>
      <c r="F311" s="57"/>
      <c r="G311" s="57"/>
      <c r="H311" s="57"/>
    </row>
    <row r="312" spans="3:8">
      <c r="C312" s="57"/>
      <c r="D312" s="57"/>
      <c r="E312" s="57"/>
      <c r="F312" s="57"/>
      <c r="G312" s="57"/>
      <c r="H312" s="57"/>
    </row>
    <row r="313" spans="3:8">
      <c r="C313" s="57"/>
      <c r="D313" s="57"/>
      <c r="E313" s="57"/>
      <c r="F313" s="57"/>
      <c r="G313" s="57"/>
      <c r="H313" s="57"/>
    </row>
    <row r="314" spans="3:8">
      <c r="C314" s="57"/>
      <c r="D314" s="57"/>
      <c r="E314" s="57"/>
      <c r="F314" s="57"/>
      <c r="G314" s="57"/>
      <c r="H314" s="57"/>
    </row>
    <row r="315" spans="3:8">
      <c r="C315" s="57"/>
      <c r="D315" s="57"/>
      <c r="E315" s="57"/>
      <c r="F315" s="57"/>
      <c r="G315" s="57"/>
      <c r="H315" s="57"/>
    </row>
    <row r="316" spans="3:8">
      <c r="C316" s="57"/>
      <c r="D316" s="57"/>
      <c r="E316" s="57"/>
      <c r="F316" s="57"/>
      <c r="G316" s="57"/>
      <c r="H316" s="57"/>
    </row>
    <row r="317" spans="3:8">
      <c r="C317" s="57"/>
      <c r="D317" s="57"/>
      <c r="E317" s="57"/>
      <c r="F317" s="57"/>
      <c r="G317" s="57"/>
      <c r="H317" s="57"/>
    </row>
    <row r="318" spans="3:8">
      <c r="C318" s="57"/>
      <c r="D318" s="57"/>
      <c r="E318" s="57"/>
      <c r="F318" s="57"/>
      <c r="G318" s="57"/>
      <c r="H318" s="57"/>
    </row>
    <row r="319" spans="3:8">
      <c r="C319" s="57"/>
      <c r="D319" s="57"/>
      <c r="E319" s="57"/>
      <c r="F319" s="57"/>
      <c r="G319" s="57"/>
      <c r="H319" s="57"/>
    </row>
    <row r="320" spans="3:8">
      <c r="C320" s="57"/>
      <c r="D320" s="57"/>
      <c r="E320" s="57"/>
      <c r="F320" s="57"/>
      <c r="G320" s="57"/>
      <c r="H320" s="57"/>
    </row>
    <row r="321" spans="3:8">
      <c r="C321" s="57"/>
      <c r="D321" s="57"/>
      <c r="E321" s="57"/>
      <c r="F321" s="57"/>
      <c r="G321" s="57"/>
      <c r="H321" s="57"/>
    </row>
    <row r="322" spans="3:8">
      <c r="C322" s="57"/>
      <c r="D322" s="57"/>
      <c r="E322" s="57"/>
      <c r="F322" s="57"/>
      <c r="G322" s="57"/>
      <c r="H322" s="57"/>
    </row>
    <row r="323" spans="3:8">
      <c r="C323" s="57"/>
      <c r="D323" s="57"/>
      <c r="E323" s="57"/>
      <c r="F323" s="57"/>
      <c r="G323" s="57"/>
      <c r="H323" s="57"/>
    </row>
    <row r="324" spans="3:8">
      <c r="C324" s="57"/>
      <c r="D324" s="57"/>
      <c r="E324" s="57"/>
      <c r="F324" s="57"/>
      <c r="G324" s="57"/>
      <c r="H324" s="57"/>
    </row>
    <row r="325" spans="3:8">
      <c r="C325" s="57"/>
      <c r="D325" s="57"/>
      <c r="E325" s="57"/>
      <c r="F325" s="57"/>
      <c r="G325" s="57"/>
      <c r="H325" s="57"/>
    </row>
    <row r="326" spans="3:8">
      <c r="C326" s="57"/>
      <c r="D326" s="57"/>
      <c r="E326" s="57"/>
      <c r="F326" s="57"/>
      <c r="G326" s="57"/>
      <c r="H326" s="57"/>
    </row>
    <row r="327" spans="3:8">
      <c r="C327" s="57"/>
      <c r="D327" s="57"/>
      <c r="E327" s="57"/>
      <c r="F327" s="57"/>
      <c r="G327" s="57"/>
      <c r="H327" s="57"/>
    </row>
    <row r="328" spans="3:8">
      <c r="C328" s="57"/>
      <c r="D328" s="57"/>
      <c r="E328" s="57"/>
      <c r="F328" s="57"/>
      <c r="G328" s="57"/>
      <c r="H328" s="57"/>
    </row>
    <row r="329" spans="3:8">
      <c r="C329" s="57"/>
      <c r="D329" s="57"/>
      <c r="E329" s="57"/>
      <c r="F329" s="57"/>
      <c r="G329" s="57"/>
      <c r="H329" s="57"/>
    </row>
    <row r="330" spans="3:8">
      <c r="C330" s="57"/>
      <c r="D330" s="57"/>
      <c r="E330" s="57"/>
      <c r="F330" s="57"/>
      <c r="G330" s="57"/>
      <c r="H330" s="57"/>
    </row>
    <row r="331" spans="3:8">
      <c r="C331" s="57"/>
      <c r="D331" s="57"/>
      <c r="E331" s="57"/>
      <c r="F331" s="57"/>
      <c r="G331" s="57"/>
      <c r="H331" s="57"/>
    </row>
    <row r="332" spans="3:8">
      <c r="C332" s="57"/>
      <c r="D332" s="57"/>
      <c r="E332" s="57"/>
      <c r="F332" s="57"/>
      <c r="G332" s="57"/>
      <c r="H332" s="57"/>
    </row>
    <row r="333" spans="3:8">
      <c r="C333" s="57"/>
      <c r="D333" s="57"/>
      <c r="E333" s="57"/>
      <c r="F333" s="57"/>
      <c r="G333" s="57"/>
      <c r="H333" s="57"/>
    </row>
    <row r="334" spans="3:8">
      <c r="C334" s="57"/>
      <c r="D334" s="57"/>
      <c r="E334" s="57"/>
      <c r="F334" s="57"/>
      <c r="G334" s="57"/>
      <c r="H334" s="57"/>
    </row>
    <row r="335" spans="3:8">
      <c r="C335" s="57"/>
      <c r="D335" s="57"/>
      <c r="E335" s="57"/>
      <c r="F335" s="57"/>
      <c r="G335" s="57"/>
      <c r="H335" s="57"/>
    </row>
    <row r="336" spans="3:8">
      <c r="C336" s="57"/>
      <c r="D336" s="57"/>
      <c r="E336" s="57"/>
      <c r="F336" s="57"/>
      <c r="G336" s="57"/>
      <c r="H336" s="57"/>
    </row>
    <row r="337" spans="3:8">
      <c r="C337" s="57"/>
      <c r="D337" s="57"/>
      <c r="E337" s="57"/>
      <c r="F337" s="57"/>
      <c r="G337" s="57"/>
      <c r="H337" s="57"/>
    </row>
    <row r="338" spans="3:8">
      <c r="C338" s="57"/>
      <c r="D338" s="57"/>
      <c r="E338" s="57"/>
      <c r="F338" s="57"/>
      <c r="G338" s="57"/>
      <c r="H338" s="57"/>
    </row>
    <row r="339" spans="3:8">
      <c r="C339" s="57"/>
      <c r="D339" s="57"/>
      <c r="E339" s="57"/>
      <c r="F339" s="57"/>
      <c r="G339" s="57"/>
      <c r="H339" s="57"/>
    </row>
    <row r="340" spans="3:8">
      <c r="C340" s="57"/>
      <c r="D340" s="57"/>
      <c r="E340" s="57"/>
      <c r="F340" s="57"/>
      <c r="G340" s="57"/>
      <c r="H340" s="57"/>
    </row>
    <row r="341" spans="3:8">
      <c r="C341" s="57"/>
      <c r="D341" s="57"/>
      <c r="E341" s="57"/>
      <c r="F341" s="57"/>
      <c r="G341" s="57"/>
      <c r="H341" s="57"/>
    </row>
    <row r="342" spans="3:8">
      <c r="C342" s="57"/>
      <c r="D342" s="57"/>
      <c r="E342" s="57"/>
      <c r="F342" s="57"/>
      <c r="G342" s="57"/>
      <c r="H342" s="57"/>
    </row>
    <row r="343" spans="3:8">
      <c r="C343" s="57"/>
      <c r="D343" s="57"/>
      <c r="E343" s="57"/>
      <c r="F343" s="57"/>
      <c r="G343" s="57"/>
      <c r="H343" s="57"/>
    </row>
    <row r="344" spans="3:8">
      <c r="C344" s="57"/>
      <c r="D344" s="57"/>
      <c r="E344" s="57"/>
      <c r="F344" s="57"/>
      <c r="G344" s="57"/>
      <c r="H344" s="57"/>
    </row>
    <row r="345" spans="3:8">
      <c r="C345" s="57"/>
      <c r="D345" s="57"/>
      <c r="E345" s="57"/>
      <c r="F345" s="57"/>
      <c r="G345" s="57"/>
      <c r="H345" s="57"/>
    </row>
    <row r="346" spans="3:8">
      <c r="C346" s="57"/>
      <c r="D346" s="57"/>
      <c r="E346" s="57"/>
      <c r="F346" s="57"/>
      <c r="G346" s="57"/>
      <c r="H346" s="57"/>
    </row>
    <row r="347" spans="3:8">
      <c r="C347" s="57"/>
      <c r="D347" s="57"/>
      <c r="E347" s="57"/>
      <c r="F347" s="57"/>
      <c r="G347" s="57"/>
      <c r="H347" s="57"/>
    </row>
    <row r="348" spans="3:8">
      <c r="C348" s="57"/>
      <c r="D348" s="57"/>
      <c r="E348" s="57"/>
      <c r="F348" s="57"/>
      <c r="G348" s="57"/>
      <c r="H348" s="57"/>
    </row>
    <row r="349" spans="3:8">
      <c r="C349" s="57"/>
      <c r="D349" s="57"/>
      <c r="E349" s="57"/>
      <c r="F349" s="57"/>
      <c r="G349" s="57"/>
      <c r="H349" s="57"/>
    </row>
    <row r="350" spans="3:8">
      <c r="C350" s="57"/>
      <c r="D350" s="57"/>
      <c r="E350" s="57"/>
      <c r="F350" s="57"/>
      <c r="G350" s="57"/>
      <c r="H350" s="57"/>
    </row>
    <row r="351" spans="3:8">
      <c r="C351" s="57"/>
      <c r="D351" s="57"/>
      <c r="E351" s="57"/>
      <c r="F351" s="57"/>
      <c r="G351" s="57"/>
      <c r="H351" s="57"/>
    </row>
    <row r="352" spans="3:8">
      <c r="C352" s="57"/>
      <c r="D352" s="57"/>
      <c r="E352" s="57"/>
      <c r="F352" s="57"/>
      <c r="G352" s="57"/>
      <c r="H352" s="57"/>
    </row>
    <row r="353" spans="3:8">
      <c r="C353" s="57"/>
      <c r="D353" s="57"/>
      <c r="E353" s="57"/>
      <c r="F353" s="57"/>
      <c r="G353" s="57"/>
      <c r="H353" s="57"/>
    </row>
    <row r="354" spans="3:8">
      <c r="C354" s="57"/>
      <c r="D354" s="57"/>
      <c r="E354" s="57"/>
      <c r="F354" s="57"/>
      <c r="G354" s="57"/>
      <c r="H354" s="57"/>
    </row>
    <row r="355" spans="3:8">
      <c r="C355" s="57"/>
      <c r="D355" s="57"/>
      <c r="E355" s="57"/>
      <c r="F355" s="57"/>
      <c r="G355" s="57"/>
      <c r="H355" s="57"/>
    </row>
    <row r="356" spans="3:8">
      <c r="C356" s="57"/>
      <c r="D356" s="57"/>
      <c r="E356" s="57"/>
      <c r="F356" s="57"/>
      <c r="G356" s="57"/>
      <c r="H356" s="57"/>
    </row>
    <row r="357" spans="3:8">
      <c r="C357" s="57"/>
      <c r="D357" s="57"/>
      <c r="E357" s="57"/>
      <c r="F357" s="57"/>
      <c r="G357" s="57"/>
      <c r="H357" s="57"/>
    </row>
    <row r="358" spans="3:8">
      <c r="C358" s="57"/>
      <c r="D358" s="57"/>
      <c r="E358" s="57"/>
      <c r="F358" s="57"/>
      <c r="G358" s="57"/>
      <c r="H358" s="57"/>
    </row>
    <row r="359" spans="3:8">
      <c r="C359" s="57"/>
      <c r="D359" s="57"/>
      <c r="E359" s="57"/>
      <c r="F359" s="57"/>
      <c r="G359" s="57"/>
      <c r="H359" s="57"/>
    </row>
    <row r="360" spans="3:8">
      <c r="C360" s="57"/>
      <c r="D360" s="57"/>
      <c r="E360" s="57"/>
      <c r="F360" s="57"/>
      <c r="G360" s="57"/>
      <c r="H360" s="57"/>
    </row>
    <row r="361" spans="3:8">
      <c r="C361" s="57"/>
      <c r="D361" s="57"/>
      <c r="E361" s="57"/>
      <c r="F361" s="57"/>
      <c r="G361" s="57"/>
      <c r="H361" s="57"/>
    </row>
    <row r="362" spans="3:8">
      <c r="C362" s="57"/>
      <c r="D362" s="57"/>
      <c r="E362" s="57"/>
      <c r="F362" s="57"/>
      <c r="G362" s="57"/>
      <c r="H362" s="57"/>
    </row>
    <row r="363" spans="3:8">
      <c r="C363" s="57"/>
      <c r="D363" s="57"/>
      <c r="E363" s="57"/>
      <c r="F363" s="57"/>
      <c r="G363" s="57"/>
      <c r="H363" s="57"/>
    </row>
    <row r="364" spans="3:8">
      <c r="C364" s="57"/>
      <c r="D364" s="57"/>
      <c r="E364" s="57"/>
      <c r="F364" s="57"/>
      <c r="G364" s="57"/>
      <c r="H364" s="57"/>
    </row>
    <row r="365" spans="3:8">
      <c r="C365" s="57"/>
      <c r="D365" s="57"/>
      <c r="E365" s="57"/>
      <c r="F365" s="57"/>
      <c r="G365" s="57"/>
      <c r="H365" s="57"/>
    </row>
    <row r="366" spans="3:8">
      <c r="C366" s="57"/>
      <c r="D366" s="57"/>
      <c r="E366" s="57"/>
      <c r="F366" s="57"/>
      <c r="G366" s="57"/>
      <c r="H366" s="57"/>
    </row>
    <row r="367" spans="3:8">
      <c r="C367" s="57"/>
      <c r="D367" s="57"/>
      <c r="E367" s="57"/>
      <c r="F367" s="57"/>
      <c r="G367" s="57"/>
      <c r="H367" s="57"/>
    </row>
    <row r="368" spans="3:8">
      <c r="C368" s="57"/>
      <c r="D368" s="57"/>
      <c r="E368" s="57"/>
      <c r="F368" s="57"/>
      <c r="G368" s="57"/>
      <c r="H368" s="57"/>
    </row>
    <row r="369" spans="3:8">
      <c r="C369" s="57"/>
      <c r="D369" s="57"/>
      <c r="E369" s="57"/>
      <c r="F369" s="57"/>
      <c r="G369" s="57"/>
      <c r="H369" s="57"/>
    </row>
    <row r="370" spans="3:8">
      <c r="C370" s="57"/>
      <c r="D370" s="57"/>
      <c r="E370" s="57"/>
      <c r="F370" s="57"/>
      <c r="G370" s="57"/>
      <c r="H370" s="57"/>
    </row>
    <row r="371" spans="3:8">
      <c r="C371" s="57"/>
      <c r="D371" s="57"/>
      <c r="E371" s="57"/>
      <c r="F371" s="57"/>
      <c r="G371" s="57"/>
      <c r="H371" s="57"/>
    </row>
    <row r="372" spans="3:8">
      <c r="C372" s="57"/>
      <c r="D372" s="57"/>
      <c r="E372" s="57"/>
      <c r="F372" s="57"/>
      <c r="G372" s="57"/>
      <c r="H372" s="57"/>
    </row>
    <row r="373" spans="3:8">
      <c r="C373" s="57"/>
      <c r="D373" s="57"/>
      <c r="E373" s="57"/>
      <c r="F373" s="57"/>
      <c r="G373" s="57"/>
      <c r="H373" s="57"/>
    </row>
    <row r="374" spans="3:8">
      <c r="C374" s="57"/>
      <c r="D374" s="57"/>
      <c r="E374" s="57"/>
      <c r="F374" s="57"/>
      <c r="G374" s="57"/>
      <c r="H374" s="57"/>
    </row>
    <row r="375" spans="3:8">
      <c r="C375" s="57"/>
      <c r="D375" s="57"/>
      <c r="E375" s="57"/>
      <c r="F375" s="57"/>
      <c r="G375" s="57"/>
      <c r="H375" s="57"/>
    </row>
    <row r="376" spans="3:8">
      <c r="C376" s="57"/>
      <c r="D376" s="57"/>
      <c r="E376" s="57"/>
      <c r="F376" s="57"/>
      <c r="G376" s="57"/>
      <c r="H376" s="57"/>
    </row>
    <row r="377" spans="3:8">
      <c r="C377" s="57"/>
      <c r="D377" s="57"/>
      <c r="E377" s="57"/>
      <c r="F377" s="57"/>
      <c r="G377" s="57"/>
      <c r="H377" s="57"/>
    </row>
    <row r="378" spans="3:8">
      <c r="C378" s="57"/>
      <c r="D378" s="57"/>
      <c r="E378" s="57"/>
      <c r="F378" s="57"/>
      <c r="G378" s="57"/>
      <c r="H378" s="57"/>
    </row>
    <row r="379" spans="3:8">
      <c r="C379" s="57"/>
      <c r="D379" s="57"/>
      <c r="E379" s="57"/>
      <c r="F379" s="57"/>
      <c r="G379" s="57"/>
      <c r="H379" s="57"/>
    </row>
    <row r="380" spans="3:8">
      <c r="C380" s="57"/>
      <c r="D380" s="57"/>
      <c r="E380" s="57"/>
      <c r="F380" s="57"/>
      <c r="G380" s="57"/>
      <c r="H380" s="57"/>
    </row>
    <row r="381" spans="3:8">
      <c r="C381" s="57"/>
      <c r="D381" s="57"/>
      <c r="E381" s="57"/>
      <c r="F381" s="57"/>
      <c r="G381" s="57"/>
      <c r="H381" s="57"/>
    </row>
    <row r="382" spans="3:8">
      <c r="C382" s="57"/>
      <c r="D382" s="57"/>
      <c r="E382" s="57"/>
      <c r="F382" s="57"/>
      <c r="G382" s="57"/>
      <c r="H382" s="57"/>
    </row>
    <row r="383" spans="3:8">
      <c r="C383" s="57"/>
      <c r="D383" s="57"/>
      <c r="E383" s="57"/>
      <c r="F383" s="57"/>
      <c r="G383" s="57"/>
      <c r="H383" s="57"/>
    </row>
    <row r="384" spans="3:8">
      <c r="C384" s="57"/>
      <c r="D384" s="57"/>
      <c r="E384" s="57"/>
      <c r="F384" s="57"/>
      <c r="G384" s="57"/>
      <c r="H384" s="57"/>
    </row>
    <row r="385" spans="3:8">
      <c r="C385" s="57"/>
      <c r="D385" s="57"/>
      <c r="E385" s="57"/>
      <c r="F385" s="57"/>
      <c r="G385" s="57"/>
      <c r="H385" s="57"/>
    </row>
    <row r="386" spans="3:8">
      <c r="C386" s="57"/>
      <c r="D386" s="57"/>
      <c r="E386" s="57"/>
      <c r="F386" s="57"/>
      <c r="G386" s="57"/>
      <c r="H386" s="57"/>
    </row>
    <row r="387" spans="3:8">
      <c r="C387" s="57"/>
      <c r="D387" s="57"/>
      <c r="E387" s="57"/>
      <c r="F387" s="57"/>
      <c r="G387" s="57"/>
      <c r="H387" s="57"/>
    </row>
    <row r="388" spans="3:8">
      <c r="C388" s="57"/>
      <c r="D388" s="57"/>
      <c r="E388" s="57"/>
      <c r="F388" s="57"/>
      <c r="G388" s="57"/>
      <c r="H388" s="57"/>
    </row>
    <row r="389" spans="3:8">
      <c r="C389" s="57"/>
      <c r="D389" s="57"/>
      <c r="E389" s="57"/>
      <c r="F389" s="57"/>
      <c r="G389" s="57"/>
      <c r="H389" s="57"/>
    </row>
    <row r="390" spans="3:8">
      <c r="C390" s="57"/>
      <c r="D390" s="57"/>
      <c r="E390" s="57"/>
      <c r="F390" s="57"/>
      <c r="G390" s="57"/>
      <c r="H390" s="57"/>
    </row>
    <row r="391" spans="3:8">
      <c r="C391" s="57"/>
      <c r="D391" s="57"/>
      <c r="E391" s="57"/>
      <c r="F391" s="57"/>
      <c r="G391" s="57"/>
      <c r="H391" s="57"/>
    </row>
    <row r="392" spans="3:8">
      <c r="C392" s="57"/>
      <c r="D392" s="57"/>
      <c r="E392" s="57"/>
      <c r="F392" s="57"/>
      <c r="G392" s="57"/>
      <c r="H392" s="57"/>
    </row>
    <row r="393" spans="3:8">
      <c r="C393" s="57"/>
      <c r="D393" s="57"/>
      <c r="E393" s="57"/>
      <c r="F393" s="57"/>
      <c r="G393" s="57"/>
      <c r="H393" s="57"/>
    </row>
    <row r="394" spans="3:8">
      <c r="C394" s="57"/>
      <c r="D394" s="57"/>
      <c r="E394" s="57"/>
      <c r="F394" s="57"/>
      <c r="G394" s="57"/>
      <c r="H394" s="57"/>
    </row>
    <row r="395" spans="3:8">
      <c r="C395" s="57"/>
      <c r="D395" s="57"/>
      <c r="E395" s="57"/>
      <c r="F395" s="57"/>
      <c r="G395" s="57"/>
      <c r="H395" s="57"/>
    </row>
    <row r="396" spans="3:8">
      <c r="C396" s="57"/>
      <c r="D396" s="57"/>
      <c r="E396" s="57"/>
      <c r="F396" s="57"/>
      <c r="G396" s="57"/>
      <c r="H396" s="57"/>
    </row>
    <row r="397" spans="3:8">
      <c r="C397" s="57"/>
      <c r="D397" s="57"/>
      <c r="E397" s="57"/>
      <c r="F397" s="57"/>
      <c r="G397" s="57"/>
      <c r="H397" s="57"/>
    </row>
    <row r="398" spans="3:8">
      <c r="C398" s="57"/>
      <c r="D398" s="57"/>
      <c r="E398" s="57"/>
      <c r="F398" s="57"/>
      <c r="G398" s="57"/>
      <c r="H398" s="57"/>
    </row>
    <row r="399" spans="3:8">
      <c r="C399" s="57"/>
      <c r="D399" s="57"/>
      <c r="E399" s="57"/>
      <c r="F399" s="57"/>
      <c r="G399" s="57"/>
      <c r="H399" s="57"/>
    </row>
    <row r="400" spans="3:8">
      <c r="C400" s="57"/>
      <c r="D400" s="57"/>
      <c r="E400" s="57"/>
      <c r="F400" s="57"/>
      <c r="G400" s="57"/>
      <c r="H400" s="57"/>
    </row>
    <row r="401" spans="3:8">
      <c r="C401" s="57"/>
      <c r="D401" s="57"/>
      <c r="E401" s="57"/>
      <c r="F401" s="57"/>
      <c r="G401" s="57"/>
      <c r="H401" s="57"/>
    </row>
    <row r="402" spans="3:8">
      <c r="C402" s="57"/>
      <c r="D402" s="57"/>
      <c r="E402" s="57"/>
      <c r="F402" s="57"/>
      <c r="G402" s="57"/>
      <c r="H402" s="57"/>
    </row>
    <row r="403" spans="3:8">
      <c r="C403" s="57"/>
      <c r="D403" s="57"/>
      <c r="E403" s="57"/>
      <c r="F403" s="57"/>
      <c r="G403" s="57"/>
      <c r="H403" s="57"/>
    </row>
    <row r="404" spans="3:8">
      <c r="C404" s="57"/>
      <c r="D404" s="57"/>
      <c r="E404" s="57"/>
      <c r="F404" s="57"/>
      <c r="G404" s="57"/>
      <c r="H404" s="57"/>
    </row>
    <row r="405" spans="3:8">
      <c r="C405" s="57"/>
      <c r="D405" s="57"/>
      <c r="E405" s="57"/>
      <c r="F405" s="57"/>
      <c r="G405" s="57"/>
      <c r="H405" s="57"/>
    </row>
    <row r="406" spans="3:8">
      <c r="C406" s="57"/>
      <c r="D406" s="57"/>
      <c r="E406" s="57"/>
      <c r="F406" s="57"/>
      <c r="G406" s="57"/>
      <c r="H406" s="57"/>
    </row>
    <row r="407" spans="3:8">
      <c r="C407" s="57"/>
      <c r="D407" s="57"/>
      <c r="E407" s="57"/>
      <c r="F407" s="57"/>
      <c r="G407" s="57"/>
      <c r="H407" s="57"/>
    </row>
    <row r="408" spans="3:8">
      <c r="C408" s="57"/>
      <c r="D408" s="57"/>
      <c r="E408" s="57"/>
      <c r="F408" s="57"/>
      <c r="G408" s="57"/>
      <c r="H408" s="57"/>
    </row>
    <row r="409" spans="3:8">
      <c r="C409" s="57"/>
      <c r="D409" s="57"/>
      <c r="E409" s="57"/>
      <c r="F409" s="57"/>
      <c r="G409" s="57"/>
      <c r="H409" s="57"/>
    </row>
    <row r="410" spans="3:8">
      <c r="C410" s="57"/>
      <c r="D410" s="57"/>
      <c r="E410" s="57"/>
      <c r="F410" s="57"/>
      <c r="G410" s="57"/>
      <c r="H410" s="57"/>
    </row>
    <row r="411" spans="3:8">
      <c r="C411" s="57"/>
      <c r="D411" s="57"/>
      <c r="E411" s="57"/>
      <c r="F411" s="57"/>
      <c r="G411" s="57"/>
      <c r="H411" s="57"/>
    </row>
    <row r="412" spans="3:8">
      <c r="C412" s="57"/>
      <c r="D412" s="57"/>
      <c r="E412" s="57"/>
      <c r="F412" s="57"/>
      <c r="G412" s="57"/>
      <c r="H412" s="57"/>
    </row>
    <row r="413" spans="3:8">
      <c r="C413" s="57"/>
      <c r="D413" s="57"/>
      <c r="E413" s="57"/>
      <c r="F413" s="57"/>
      <c r="G413" s="57"/>
      <c r="H413" s="57"/>
    </row>
    <row r="414" spans="3:8">
      <c r="C414" s="57"/>
      <c r="D414" s="57"/>
      <c r="E414" s="57"/>
      <c r="F414" s="57"/>
      <c r="G414" s="57"/>
      <c r="H414" s="57"/>
    </row>
    <row r="415" spans="3:8">
      <c r="C415" s="57"/>
      <c r="D415" s="57"/>
      <c r="E415" s="57"/>
      <c r="F415" s="57"/>
      <c r="G415" s="57"/>
      <c r="H415" s="57"/>
    </row>
    <row r="416" spans="3:8">
      <c r="C416" s="57"/>
      <c r="D416" s="57"/>
      <c r="E416" s="57"/>
      <c r="F416" s="57"/>
      <c r="G416" s="57"/>
      <c r="H416" s="57"/>
    </row>
    <row r="417" spans="3:8">
      <c r="C417" s="57"/>
      <c r="D417" s="57"/>
      <c r="E417" s="57"/>
      <c r="F417" s="57"/>
      <c r="G417" s="57"/>
      <c r="H417" s="57"/>
    </row>
    <row r="418" spans="3:8">
      <c r="C418" s="57"/>
      <c r="D418" s="57"/>
      <c r="E418" s="57"/>
      <c r="F418" s="57"/>
      <c r="G418" s="57"/>
      <c r="H418" s="57"/>
    </row>
    <row r="419" spans="3:8">
      <c r="C419" s="57"/>
      <c r="D419" s="57"/>
      <c r="E419" s="57"/>
      <c r="F419" s="57"/>
      <c r="G419" s="57"/>
      <c r="H419" s="57"/>
    </row>
    <row r="420" spans="3:8">
      <c r="C420" s="57"/>
      <c r="D420" s="57"/>
      <c r="E420" s="57"/>
      <c r="F420" s="57"/>
      <c r="G420" s="57"/>
      <c r="H420" s="57"/>
    </row>
    <row r="421" spans="3:8">
      <c r="C421" s="57"/>
      <c r="D421" s="57"/>
      <c r="E421" s="57"/>
      <c r="F421" s="57"/>
      <c r="G421" s="57"/>
      <c r="H421" s="57"/>
    </row>
    <row r="422" spans="3:8">
      <c r="C422" s="57"/>
      <c r="D422" s="57"/>
      <c r="E422" s="57"/>
      <c r="F422" s="57"/>
      <c r="G422" s="57"/>
      <c r="H422" s="57"/>
    </row>
    <row r="423" spans="3:8">
      <c r="C423" s="57"/>
      <c r="D423" s="57"/>
      <c r="E423" s="57"/>
      <c r="F423" s="57"/>
      <c r="G423" s="57"/>
      <c r="H423" s="57"/>
    </row>
    <row r="424" spans="3:8">
      <c r="C424" s="57"/>
      <c r="D424" s="57"/>
      <c r="E424" s="57"/>
      <c r="F424" s="57"/>
      <c r="G424" s="57"/>
      <c r="H424" s="57"/>
    </row>
    <row r="425" spans="3:8">
      <c r="C425" s="57"/>
      <c r="D425" s="57"/>
      <c r="E425" s="57"/>
      <c r="F425" s="57"/>
      <c r="G425" s="57"/>
      <c r="H425" s="57"/>
    </row>
    <row r="426" spans="3:8">
      <c r="C426" s="57"/>
      <c r="D426" s="57"/>
      <c r="E426" s="57"/>
      <c r="F426" s="57"/>
      <c r="G426" s="57"/>
      <c r="H426" s="57"/>
    </row>
    <row r="427" spans="3:8">
      <c r="C427" s="57"/>
      <c r="D427" s="57"/>
      <c r="E427" s="57"/>
      <c r="F427" s="57"/>
      <c r="G427" s="57"/>
      <c r="H427" s="57"/>
    </row>
    <row r="428" spans="3:8">
      <c r="C428" s="57"/>
      <c r="D428" s="57"/>
      <c r="E428" s="57"/>
      <c r="F428" s="57"/>
      <c r="G428" s="57"/>
      <c r="H428" s="57"/>
    </row>
    <row r="429" spans="3:8">
      <c r="C429" s="57"/>
      <c r="D429" s="57"/>
      <c r="E429" s="57"/>
      <c r="F429" s="57"/>
      <c r="G429" s="57"/>
      <c r="H429" s="57"/>
    </row>
    <row r="430" spans="3:8">
      <c r="C430" s="57"/>
      <c r="D430" s="57"/>
      <c r="E430" s="57"/>
      <c r="F430" s="57"/>
      <c r="G430" s="57"/>
      <c r="H430" s="57"/>
    </row>
    <row r="431" spans="3:8">
      <c r="C431" s="57"/>
      <c r="D431" s="57"/>
      <c r="E431" s="57"/>
      <c r="F431" s="57"/>
      <c r="G431" s="57"/>
      <c r="H431" s="57"/>
    </row>
    <row r="432" spans="3:8">
      <c r="C432" s="57"/>
      <c r="D432" s="57"/>
      <c r="E432" s="57"/>
      <c r="F432" s="57"/>
      <c r="G432" s="57"/>
      <c r="H432" s="57"/>
    </row>
    <row r="433" spans="3:8">
      <c r="C433" s="57"/>
      <c r="D433" s="57"/>
      <c r="E433" s="57"/>
      <c r="F433" s="57"/>
      <c r="G433" s="57"/>
      <c r="H433" s="57"/>
    </row>
    <row r="434" spans="3:8">
      <c r="C434" s="57"/>
      <c r="D434" s="57"/>
      <c r="E434" s="57"/>
      <c r="F434" s="57"/>
      <c r="G434" s="57"/>
      <c r="H434" s="57"/>
    </row>
    <row r="435" spans="3:8">
      <c r="C435" s="57"/>
      <c r="D435" s="57"/>
      <c r="E435" s="57"/>
      <c r="F435" s="57"/>
      <c r="G435" s="57"/>
      <c r="H435" s="57"/>
    </row>
    <row r="436" spans="3:8">
      <c r="C436" s="57"/>
      <c r="D436" s="57"/>
      <c r="E436" s="57"/>
      <c r="F436" s="57"/>
      <c r="G436" s="57"/>
      <c r="H436" s="57"/>
    </row>
    <row r="437" spans="3:8">
      <c r="C437" s="57"/>
      <c r="D437" s="57"/>
      <c r="E437" s="57"/>
      <c r="F437" s="57"/>
      <c r="G437" s="57"/>
      <c r="H437" s="57"/>
    </row>
    <row r="438" spans="3:8">
      <c r="C438" s="57"/>
      <c r="D438" s="57"/>
      <c r="E438" s="57"/>
      <c r="F438" s="57"/>
      <c r="G438" s="57"/>
      <c r="H438" s="57"/>
    </row>
    <row r="439" spans="3:8">
      <c r="C439" s="57"/>
      <c r="D439" s="57"/>
      <c r="E439" s="57"/>
      <c r="F439" s="57"/>
      <c r="G439" s="57"/>
      <c r="H439" s="57"/>
    </row>
    <row r="440" spans="3:8">
      <c r="C440" s="57"/>
      <c r="D440" s="57"/>
      <c r="E440" s="57"/>
      <c r="F440" s="57"/>
      <c r="G440" s="57"/>
      <c r="H440" s="57"/>
    </row>
    <row r="441" spans="3:8">
      <c r="C441" s="57"/>
      <c r="D441" s="57"/>
      <c r="E441" s="57"/>
      <c r="F441" s="57"/>
      <c r="G441" s="57"/>
      <c r="H441" s="57"/>
    </row>
    <row r="442" spans="3:8">
      <c r="C442" s="57"/>
      <c r="D442" s="57"/>
      <c r="E442" s="57"/>
      <c r="F442" s="57"/>
      <c r="G442" s="57"/>
      <c r="H442" s="57"/>
    </row>
    <row r="443" spans="3:8">
      <c r="C443" s="57"/>
      <c r="D443" s="57"/>
      <c r="E443" s="57"/>
      <c r="F443" s="57"/>
      <c r="G443" s="57"/>
      <c r="H443" s="57"/>
    </row>
    <row r="444" spans="3:8">
      <c r="C444" s="57"/>
      <c r="D444" s="57"/>
      <c r="E444" s="57"/>
      <c r="F444" s="57"/>
      <c r="G444" s="57"/>
      <c r="H444" s="57"/>
    </row>
    <row r="445" spans="3:8">
      <c r="C445" s="57"/>
      <c r="D445" s="57"/>
      <c r="E445" s="57"/>
      <c r="F445" s="57"/>
      <c r="G445" s="57"/>
      <c r="H445" s="57"/>
    </row>
    <row r="446" spans="3:8">
      <c r="C446" s="57"/>
      <c r="D446" s="57"/>
      <c r="E446" s="57"/>
      <c r="F446" s="57"/>
      <c r="G446" s="57"/>
      <c r="H446" s="57"/>
    </row>
    <row r="447" spans="3:8">
      <c r="C447" s="57"/>
      <c r="D447" s="57"/>
      <c r="E447" s="57"/>
      <c r="F447" s="57"/>
      <c r="G447" s="57"/>
      <c r="H447" s="57"/>
    </row>
    <row r="448" spans="3:8">
      <c r="C448" s="57"/>
      <c r="D448" s="57"/>
      <c r="E448" s="57"/>
      <c r="F448" s="57"/>
      <c r="G448" s="57"/>
      <c r="H448" s="57"/>
    </row>
    <row r="449" spans="3:8">
      <c r="C449" s="57"/>
      <c r="D449" s="57"/>
      <c r="E449" s="57"/>
      <c r="F449" s="57"/>
      <c r="G449" s="57"/>
      <c r="H449" s="57"/>
    </row>
    <row r="450" spans="3:8">
      <c r="C450" s="57"/>
      <c r="D450" s="57"/>
      <c r="E450" s="57"/>
      <c r="F450" s="57"/>
      <c r="G450" s="57"/>
      <c r="H450" s="57"/>
    </row>
    <row r="451" spans="3:8">
      <c r="C451" s="57"/>
      <c r="D451" s="57"/>
      <c r="E451" s="57"/>
      <c r="F451" s="57"/>
      <c r="G451" s="57"/>
      <c r="H451" s="57"/>
    </row>
    <row r="452" spans="3:8">
      <c r="C452" s="57"/>
      <c r="D452" s="57"/>
      <c r="E452" s="57"/>
      <c r="F452" s="57"/>
      <c r="G452" s="57"/>
      <c r="H452" s="57"/>
    </row>
    <row r="453" spans="3:8">
      <c r="C453" s="57"/>
      <c r="D453" s="57"/>
      <c r="E453" s="57"/>
      <c r="F453" s="57"/>
      <c r="G453" s="57"/>
      <c r="H453" s="57"/>
    </row>
    <row r="454" spans="3:8">
      <c r="C454" s="57"/>
      <c r="D454" s="57"/>
      <c r="E454" s="57"/>
      <c r="F454" s="57"/>
      <c r="G454" s="57"/>
      <c r="H454" s="57"/>
    </row>
    <row r="455" spans="3:8">
      <c r="C455" s="57"/>
      <c r="D455" s="57"/>
      <c r="E455" s="57"/>
      <c r="F455" s="57"/>
      <c r="G455" s="57"/>
      <c r="H455" s="57"/>
    </row>
    <row r="456" spans="3:8">
      <c r="C456" s="57"/>
      <c r="D456" s="57"/>
      <c r="E456" s="57"/>
      <c r="F456" s="57"/>
      <c r="G456" s="57"/>
      <c r="H456" s="57"/>
    </row>
    <row r="457" spans="3:8">
      <c r="C457" s="57"/>
      <c r="D457" s="57"/>
      <c r="E457" s="57"/>
      <c r="F457" s="57"/>
      <c r="G457" s="57"/>
      <c r="H457" s="57"/>
    </row>
    <row r="458" spans="3:8">
      <c r="C458" s="57"/>
      <c r="D458" s="57"/>
      <c r="E458" s="57"/>
      <c r="F458" s="57"/>
      <c r="G458" s="57"/>
      <c r="H458" s="57"/>
    </row>
    <row r="459" spans="3:8">
      <c r="C459" s="57"/>
      <c r="D459" s="57"/>
      <c r="E459" s="57"/>
      <c r="F459" s="57"/>
      <c r="G459" s="57"/>
      <c r="H459" s="57"/>
    </row>
    <row r="460" spans="3:8">
      <c r="C460" s="57"/>
      <c r="D460" s="57"/>
      <c r="E460" s="57"/>
      <c r="F460" s="57"/>
      <c r="G460" s="57"/>
      <c r="H460" s="57"/>
    </row>
    <row r="461" spans="3:8">
      <c r="C461" s="57"/>
      <c r="D461" s="57"/>
      <c r="E461" s="57"/>
      <c r="F461" s="57"/>
      <c r="G461" s="57"/>
      <c r="H461" s="57"/>
    </row>
    <row r="462" spans="3:8">
      <c r="C462" s="57"/>
      <c r="D462" s="57"/>
      <c r="E462" s="57"/>
      <c r="F462" s="57"/>
      <c r="G462" s="57"/>
      <c r="H462" s="57"/>
    </row>
    <row r="463" spans="3:8">
      <c r="C463" s="57"/>
      <c r="D463" s="57"/>
      <c r="E463" s="57"/>
      <c r="F463" s="57"/>
      <c r="G463" s="57"/>
      <c r="H463" s="57"/>
    </row>
    <row r="464" spans="3:8">
      <c r="C464" s="57"/>
      <c r="D464" s="57"/>
      <c r="E464" s="57"/>
      <c r="F464" s="57"/>
      <c r="G464" s="57"/>
      <c r="H464" s="57"/>
    </row>
    <row r="465" spans="3:8">
      <c r="C465" s="57"/>
      <c r="D465" s="57"/>
      <c r="E465" s="57"/>
      <c r="F465" s="57"/>
      <c r="G465" s="57"/>
      <c r="H465" s="57"/>
    </row>
    <row r="466" spans="3:8">
      <c r="C466" s="57"/>
      <c r="D466" s="57"/>
      <c r="E466" s="57"/>
      <c r="F466" s="57"/>
      <c r="G466" s="57"/>
      <c r="H466" s="57"/>
    </row>
    <row r="467" spans="3:8">
      <c r="C467" s="57"/>
      <c r="D467" s="57"/>
      <c r="E467" s="57"/>
      <c r="F467" s="57"/>
      <c r="G467" s="57"/>
      <c r="H467" s="57"/>
    </row>
    <row r="468" spans="3:8">
      <c r="C468" s="57"/>
      <c r="D468" s="57"/>
      <c r="E468" s="57"/>
      <c r="F468" s="57"/>
      <c r="G468" s="57"/>
      <c r="H468" s="57"/>
    </row>
    <row r="469" spans="3:8">
      <c r="C469" s="57"/>
      <c r="D469" s="57"/>
      <c r="E469" s="57"/>
      <c r="F469" s="57"/>
      <c r="G469" s="57"/>
      <c r="H469" s="57"/>
    </row>
    <row r="470" spans="3:8">
      <c r="C470" s="57"/>
      <c r="D470" s="57"/>
      <c r="E470" s="57"/>
      <c r="F470" s="57"/>
      <c r="G470" s="57"/>
      <c r="H470" s="57"/>
    </row>
    <row r="471" spans="3:8">
      <c r="C471" s="57"/>
      <c r="D471" s="57"/>
      <c r="E471" s="57"/>
      <c r="F471" s="57"/>
      <c r="G471" s="57"/>
      <c r="H471" s="57"/>
    </row>
    <row r="472" spans="3:8">
      <c r="C472" s="57"/>
      <c r="D472" s="57"/>
      <c r="E472" s="57"/>
      <c r="F472" s="57"/>
      <c r="G472" s="57"/>
      <c r="H472" s="57"/>
    </row>
    <row r="473" spans="3:8">
      <c r="C473" s="57"/>
      <c r="D473" s="57"/>
      <c r="E473" s="57"/>
      <c r="F473" s="57"/>
      <c r="G473" s="57"/>
      <c r="H473" s="57"/>
    </row>
    <row r="474" spans="3:8">
      <c r="C474" s="57"/>
      <c r="D474" s="57"/>
      <c r="E474" s="57"/>
      <c r="F474" s="57"/>
      <c r="G474" s="57"/>
      <c r="H474" s="57"/>
    </row>
    <row r="475" spans="3:8">
      <c r="C475" s="57"/>
      <c r="D475" s="57"/>
      <c r="E475" s="57"/>
      <c r="F475" s="57"/>
      <c r="G475" s="57"/>
      <c r="H475" s="57"/>
    </row>
    <row r="476" spans="3:8">
      <c r="C476" s="57"/>
      <c r="D476" s="57"/>
      <c r="E476" s="57"/>
      <c r="F476" s="57"/>
      <c r="G476" s="57"/>
      <c r="H476" s="57"/>
    </row>
    <row r="477" spans="3:8">
      <c r="C477" s="57"/>
      <c r="D477" s="57"/>
      <c r="E477" s="57"/>
      <c r="F477" s="57"/>
      <c r="G477" s="57"/>
      <c r="H477" s="57"/>
    </row>
    <row r="478" spans="3:8">
      <c r="C478" s="57"/>
      <c r="D478" s="57"/>
      <c r="E478" s="57"/>
      <c r="F478" s="57"/>
      <c r="G478" s="57"/>
      <c r="H478" s="57"/>
    </row>
    <row r="479" spans="3:8">
      <c r="C479" s="57"/>
      <c r="D479" s="57"/>
      <c r="E479" s="57"/>
      <c r="F479" s="57"/>
      <c r="G479" s="57"/>
      <c r="H479" s="57"/>
    </row>
    <row r="480" spans="3:8">
      <c r="C480" s="57"/>
      <c r="D480" s="57"/>
      <c r="E480" s="57"/>
      <c r="F480" s="57"/>
      <c r="G480" s="57"/>
      <c r="H480" s="57"/>
    </row>
    <row r="481" spans="3:8">
      <c r="C481" s="57"/>
      <c r="D481" s="57"/>
      <c r="E481" s="57"/>
      <c r="F481" s="57"/>
      <c r="G481" s="57"/>
      <c r="H481" s="57"/>
    </row>
    <row r="482" spans="3:8">
      <c r="C482" s="57"/>
      <c r="D482" s="57"/>
      <c r="E482" s="57"/>
      <c r="F482" s="57"/>
      <c r="G482" s="57"/>
      <c r="H482" s="57"/>
    </row>
    <row r="483" spans="3:8">
      <c r="C483" s="57"/>
      <c r="D483" s="57"/>
      <c r="E483" s="57"/>
      <c r="F483" s="57"/>
      <c r="G483" s="57"/>
      <c r="H483" s="57"/>
    </row>
    <row r="484" spans="3:8">
      <c r="C484" s="57"/>
      <c r="D484" s="57"/>
      <c r="E484" s="57"/>
      <c r="F484" s="57"/>
      <c r="G484" s="57"/>
      <c r="H484" s="57"/>
    </row>
    <row r="485" spans="3:8">
      <c r="C485" s="57"/>
      <c r="D485" s="57"/>
      <c r="E485" s="57"/>
      <c r="F485" s="57"/>
      <c r="G485" s="57"/>
      <c r="H485" s="57"/>
    </row>
    <row r="486" spans="3:8">
      <c r="C486" s="57"/>
      <c r="D486" s="57"/>
      <c r="E486" s="57"/>
      <c r="F486" s="57"/>
      <c r="G486" s="57"/>
      <c r="H486" s="57"/>
    </row>
    <row r="487" spans="3:8">
      <c r="C487" s="57"/>
      <c r="D487" s="57"/>
      <c r="E487" s="57"/>
      <c r="F487" s="57"/>
      <c r="G487" s="57"/>
      <c r="H487" s="57"/>
    </row>
    <row r="488" spans="3:8">
      <c r="C488" s="57"/>
      <c r="D488" s="57"/>
      <c r="E488" s="57"/>
      <c r="F488" s="57"/>
      <c r="G488" s="57"/>
      <c r="H488" s="57"/>
    </row>
    <row r="489" spans="3:8">
      <c r="C489" s="57"/>
      <c r="D489" s="57"/>
      <c r="E489" s="57"/>
      <c r="F489" s="57"/>
      <c r="G489" s="57"/>
      <c r="H489" s="57"/>
    </row>
    <row r="490" spans="3:8">
      <c r="C490" s="57"/>
      <c r="D490" s="57"/>
      <c r="E490" s="57"/>
      <c r="F490" s="57"/>
      <c r="G490" s="57"/>
      <c r="H490" s="57"/>
    </row>
    <row r="491" spans="3:8">
      <c r="C491" s="57"/>
      <c r="D491" s="57"/>
      <c r="E491" s="57"/>
      <c r="F491" s="57"/>
      <c r="G491" s="57"/>
      <c r="H491" s="57"/>
    </row>
    <row r="492" spans="3:8">
      <c r="C492" s="57"/>
      <c r="D492" s="57"/>
      <c r="E492" s="57"/>
      <c r="F492" s="57"/>
      <c r="G492" s="57"/>
      <c r="H492" s="57"/>
    </row>
    <row r="493" spans="3:8">
      <c r="C493" s="57"/>
      <c r="D493" s="57"/>
      <c r="E493" s="57"/>
      <c r="F493" s="57"/>
      <c r="G493" s="57"/>
      <c r="H493" s="57"/>
    </row>
    <row r="494" spans="3:8">
      <c r="C494" s="57"/>
      <c r="D494" s="57"/>
      <c r="E494" s="57"/>
      <c r="F494" s="57"/>
      <c r="G494" s="57"/>
      <c r="H494" s="57"/>
    </row>
    <row r="495" spans="3:8">
      <c r="C495" s="57"/>
      <c r="D495" s="57"/>
      <c r="E495" s="57"/>
      <c r="F495" s="57"/>
      <c r="G495" s="57"/>
      <c r="H495" s="57"/>
    </row>
    <row r="496" spans="3:8">
      <c r="C496" s="57"/>
      <c r="D496" s="57"/>
      <c r="E496" s="57"/>
      <c r="F496" s="57"/>
      <c r="G496" s="57"/>
      <c r="H496" s="57"/>
    </row>
    <row r="497" spans="3:8">
      <c r="C497" s="57"/>
      <c r="D497" s="57"/>
      <c r="E497" s="57"/>
      <c r="F497" s="57"/>
      <c r="G497" s="57"/>
      <c r="H497" s="57"/>
    </row>
    <row r="498" spans="3:8">
      <c r="C498" s="57"/>
      <c r="D498" s="57"/>
      <c r="E498" s="57"/>
      <c r="F498" s="57"/>
      <c r="G498" s="57"/>
      <c r="H498" s="57"/>
    </row>
    <row r="499" spans="3:8">
      <c r="C499" s="57"/>
      <c r="D499" s="57"/>
      <c r="E499" s="57"/>
      <c r="F499" s="57"/>
      <c r="G499" s="57"/>
      <c r="H499" s="57"/>
    </row>
    <row r="500" spans="3:8">
      <c r="C500" s="57"/>
      <c r="D500" s="57"/>
      <c r="E500" s="57"/>
      <c r="F500" s="57"/>
      <c r="G500" s="57"/>
      <c r="H500" s="57"/>
    </row>
    <row r="501" spans="3:8">
      <c r="C501" s="57"/>
      <c r="D501" s="57"/>
      <c r="E501" s="57"/>
      <c r="F501" s="57"/>
      <c r="G501" s="57"/>
      <c r="H501" s="57"/>
    </row>
    <row r="502" spans="3:8">
      <c r="C502" s="57"/>
      <c r="D502" s="57"/>
      <c r="E502" s="57"/>
      <c r="F502" s="57"/>
      <c r="G502" s="57"/>
      <c r="H502" s="57"/>
    </row>
    <row r="503" spans="3:8">
      <c r="C503" s="57"/>
      <c r="D503" s="57"/>
      <c r="E503" s="57"/>
      <c r="F503" s="57"/>
      <c r="G503" s="57"/>
      <c r="H503" s="57"/>
    </row>
    <row r="504" spans="3:8">
      <c r="C504" s="57"/>
      <c r="D504" s="57"/>
      <c r="E504" s="57"/>
      <c r="F504" s="57"/>
      <c r="G504" s="57"/>
      <c r="H504" s="57"/>
    </row>
    <row r="505" spans="3:8">
      <c r="C505" s="57"/>
      <c r="D505" s="57"/>
      <c r="E505" s="57"/>
      <c r="F505" s="57"/>
      <c r="G505" s="57"/>
      <c r="H505" s="57"/>
    </row>
    <row r="506" spans="3:8">
      <c r="C506" s="57"/>
      <c r="D506" s="57"/>
      <c r="E506" s="57"/>
      <c r="F506" s="57"/>
      <c r="G506" s="57"/>
      <c r="H506" s="57"/>
    </row>
    <row r="507" spans="3:8">
      <c r="C507" s="57"/>
      <c r="D507" s="57"/>
      <c r="E507" s="57"/>
      <c r="F507" s="57"/>
      <c r="G507" s="57"/>
      <c r="H507" s="57"/>
    </row>
    <row r="508" spans="3:8">
      <c r="C508" s="57"/>
      <c r="D508" s="57"/>
      <c r="E508" s="57"/>
      <c r="F508" s="57"/>
      <c r="G508" s="57"/>
      <c r="H508" s="57"/>
    </row>
    <row r="509" spans="3:8">
      <c r="C509" s="57"/>
      <c r="D509" s="57"/>
      <c r="E509" s="57"/>
      <c r="F509" s="57"/>
      <c r="G509" s="57"/>
      <c r="H509" s="57"/>
    </row>
    <row r="510" spans="3:8">
      <c r="C510" s="57"/>
      <c r="D510" s="57"/>
      <c r="E510" s="57"/>
      <c r="F510" s="57"/>
      <c r="G510" s="57"/>
      <c r="H510" s="57"/>
    </row>
    <row r="511" spans="3:8">
      <c r="C511" s="57"/>
      <c r="D511" s="57"/>
      <c r="E511" s="57"/>
      <c r="F511" s="57"/>
      <c r="G511" s="57"/>
      <c r="H511" s="57"/>
    </row>
    <row r="512" spans="3:8">
      <c r="C512" s="57"/>
      <c r="D512" s="57"/>
      <c r="E512" s="57"/>
      <c r="F512" s="57"/>
      <c r="G512" s="57"/>
      <c r="H512" s="57"/>
    </row>
    <row r="513" spans="3:8">
      <c r="C513" s="57"/>
      <c r="D513" s="57"/>
      <c r="E513" s="57"/>
      <c r="F513" s="57"/>
      <c r="G513" s="57"/>
      <c r="H513" s="57"/>
    </row>
    <row r="514" spans="3:8">
      <c r="C514" s="57"/>
      <c r="D514" s="57"/>
      <c r="E514" s="57"/>
      <c r="F514" s="57"/>
      <c r="G514" s="57"/>
      <c r="H514" s="57"/>
    </row>
    <row r="515" spans="3:8">
      <c r="C515" s="57"/>
      <c r="D515" s="57"/>
      <c r="E515" s="57"/>
      <c r="F515" s="57"/>
      <c r="G515" s="57"/>
      <c r="H515" s="57"/>
    </row>
    <row r="516" spans="3:8">
      <c r="C516" s="57"/>
      <c r="D516" s="57"/>
      <c r="E516" s="57"/>
      <c r="F516" s="57"/>
      <c r="G516" s="57"/>
      <c r="H516" s="57"/>
    </row>
    <row r="517" spans="3:8">
      <c r="C517" s="57"/>
      <c r="D517" s="57"/>
      <c r="E517" s="57"/>
      <c r="F517" s="57"/>
      <c r="G517" s="57"/>
      <c r="H517" s="57"/>
    </row>
    <row r="518" spans="3:8">
      <c r="C518" s="57"/>
      <c r="D518" s="57"/>
      <c r="E518" s="57"/>
      <c r="F518" s="57"/>
      <c r="G518" s="57"/>
      <c r="H518" s="57"/>
    </row>
    <row r="519" spans="3:8">
      <c r="C519" s="57"/>
      <c r="D519" s="57"/>
      <c r="E519" s="57"/>
      <c r="F519" s="57"/>
      <c r="G519" s="57"/>
      <c r="H519" s="57"/>
    </row>
    <row r="520" spans="3:8">
      <c r="C520" s="57"/>
      <c r="D520" s="57"/>
      <c r="E520" s="57"/>
      <c r="F520" s="57"/>
      <c r="G520" s="57"/>
      <c r="H520" s="57"/>
    </row>
    <row r="521" spans="3:8">
      <c r="C521" s="57"/>
      <c r="D521" s="57"/>
      <c r="E521" s="57"/>
      <c r="F521" s="57"/>
      <c r="G521" s="57"/>
      <c r="H521" s="57"/>
    </row>
    <row r="522" spans="3:8">
      <c r="C522" s="57"/>
      <c r="D522" s="57"/>
      <c r="E522" s="57"/>
      <c r="F522" s="57"/>
      <c r="G522" s="57"/>
      <c r="H522" s="57"/>
    </row>
    <row r="523" spans="3:8">
      <c r="C523" s="57"/>
      <c r="D523" s="57"/>
      <c r="E523" s="57"/>
      <c r="F523" s="57"/>
      <c r="G523" s="57"/>
      <c r="H523" s="57"/>
    </row>
    <row r="524" spans="3:8">
      <c r="C524" s="57"/>
      <c r="D524" s="57"/>
      <c r="E524" s="57"/>
      <c r="F524" s="57"/>
      <c r="G524" s="57"/>
      <c r="H524" s="57"/>
    </row>
    <row r="525" spans="3:8">
      <c r="C525" s="57"/>
      <c r="D525" s="57"/>
      <c r="E525" s="57"/>
      <c r="F525" s="57"/>
      <c r="G525" s="57"/>
      <c r="H525" s="57"/>
    </row>
    <row r="526" spans="3:8">
      <c r="C526" s="57"/>
      <c r="D526" s="57"/>
      <c r="E526" s="57"/>
      <c r="F526" s="57"/>
      <c r="G526" s="57"/>
      <c r="H526" s="57"/>
    </row>
    <row r="527" spans="3:8">
      <c r="C527" s="57"/>
      <c r="D527" s="57"/>
      <c r="E527" s="57"/>
      <c r="F527" s="57"/>
      <c r="G527" s="57"/>
      <c r="H527" s="57"/>
    </row>
    <row r="528" spans="3:8">
      <c r="C528" s="57"/>
      <c r="D528" s="57"/>
      <c r="E528" s="57"/>
      <c r="F528" s="57"/>
      <c r="G528" s="57"/>
      <c r="H528" s="57"/>
    </row>
    <row r="529" spans="3:8">
      <c r="C529" s="57"/>
      <c r="D529" s="57"/>
      <c r="E529" s="57"/>
      <c r="F529" s="57"/>
      <c r="G529" s="57"/>
      <c r="H529" s="57"/>
    </row>
    <row r="530" spans="3:8">
      <c r="C530" s="57"/>
      <c r="D530" s="57"/>
      <c r="E530" s="57"/>
      <c r="F530" s="57"/>
      <c r="G530" s="57"/>
      <c r="H530" s="57"/>
    </row>
    <row r="531" spans="3:8">
      <c r="C531" s="57"/>
      <c r="D531" s="57"/>
      <c r="E531" s="57"/>
      <c r="F531" s="57"/>
      <c r="G531" s="57"/>
      <c r="H531" s="57"/>
    </row>
    <row r="532" spans="3:8">
      <c r="C532" s="57"/>
      <c r="D532" s="57"/>
      <c r="E532" s="57"/>
      <c r="F532" s="57"/>
      <c r="G532" s="57"/>
      <c r="H532" s="57"/>
    </row>
    <row r="533" spans="3:8">
      <c r="C533" s="57"/>
      <c r="D533" s="57"/>
      <c r="E533" s="57"/>
      <c r="F533" s="57"/>
      <c r="G533" s="57"/>
      <c r="H533" s="57"/>
    </row>
    <row r="534" spans="3:8">
      <c r="C534" s="57"/>
      <c r="D534" s="57"/>
      <c r="E534" s="57"/>
      <c r="F534" s="57"/>
      <c r="G534" s="57"/>
      <c r="H534" s="57"/>
    </row>
    <row r="535" spans="3:8">
      <c r="C535" s="57"/>
      <c r="D535" s="57"/>
      <c r="E535" s="57"/>
      <c r="F535" s="57"/>
      <c r="G535" s="57"/>
      <c r="H535" s="57"/>
    </row>
    <row r="536" spans="3:8">
      <c r="C536" s="57"/>
      <c r="D536" s="57"/>
      <c r="E536" s="57"/>
      <c r="F536" s="57"/>
      <c r="G536" s="57"/>
      <c r="H536" s="57"/>
    </row>
    <row r="537" spans="3:8">
      <c r="C537" s="57"/>
      <c r="D537" s="57"/>
      <c r="E537" s="57"/>
      <c r="F537" s="57"/>
      <c r="G537" s="57"/>
      <c r="H537" s="57"/>
    </row>
    <row r="538" spans="3:8">
      <c r="C538" s="57"/>
      <c r="D538" s="57"/>
      <c r="E538" s="57"/>
      <c r="F538" s="57"/>
      <c r="G538" s="57"/>
      <c r="H538" s="57"/>
    </row>
    <row r="539" spans="3:8">
      <c r="C539" s="57"/>
      <c r="D539" s="57"/>
      <c r="E539" s="57"/>
      <c r="F539" s="57"/>
      <c r="G539" s="57"/>
      <c r="H539" s="57"/>
    </row>
    <row r="540" spans="3:8">
      <c r="C540" s="57"/>
      <c r="D540" s="57"/>
      <c r="E540" s="57"/>
      <c r="F540" s="57"/>
      <c r="G540" s="57"/>
      <c r="H540" s="57"/>
    </row>
    <row r="541" spans="3:8">
      <c r="C541" s="57"/>
      <c r="D541" s="57"/>
      <c r="E541" s="57"/>
      <c r="F541" s="57"/>
      <c r="G541" s="57"/>
      <c r="H541" s="57"/>
    </row>
    <row r="542" spans="3:8">
      <c r="C542" s="57"/>
      <c r="D542" s="57"/>
      <c r="E542" s="57"/>
      <c r="F542" s="57"/>
      <c r="G542" s="57"/>
      <c r="H542" s="57"/>
    </row>
    <row r="543" spans="3:8">
      <c r="C543" s="57"/>
      <c r="D543" s="57"/>
      <c r="E543" s="57"/>
      <c r="F543" s="57"/>
      <c r="G543" s="57"/>
      <c r="H543" s="57"/>
    </row>
    <row r="544" spans="3:8">
      <c r="C544" s="57"/>
      <c r="D544" s="57"/>
      <c r="E544" s="57"/>
      <c r="F544" s="57"/>
      <c r="G544" s="57"/>
      <c r="H544" s="57"/>
    </row>
    <row r="545" spans="3:8">
      <c r="C545" s="57"/>
      <c r="D545" s="57"/>
      <c r="E545" s="57"/>
      <c r="F545" s="57"/>
      <c r="G545" s="57"/>
      <c r="H545" s="57"/>
    </row>
    <row r="546" spans="3:8">
      <c r="C546" s="57"/>
      <c r="D546" s="57"/>
      <c r="E546" s="57"/>
      <c r="F546" s="57"/>
      <c r="G546" s="57"/>
      <c r="H546" s="57"/>
    </row>
    <row r="547" spans="3:8">
      <c r="C547" s="57"/>
      <c r="D547" s="57"/>
      <c r="E547" s="57"/>
      <c r="F547" s="57"/>
      <c r="G547" s="57"/>
      <c r="H547" s="57"/>
    </row>
    <row r="548" spans="3:8">
      <c r="C548" s="57"/>
      <c r="D548" s="57"/>
      <c r="E548" s="57"/>
      <c r="F548" s="57"/>
      <c r="G548" s="57"/>
      <c r="H548" s="57"/>
    </row>
    <row r="549" spans="3:8">
      <c r="C549" s="57"/>
      <c r="D549" s="57"/>
      <c r="E549" s="57"/>
      <c r="F549" s="57"/>
      <c r="G549" s="57"/>
      <c r="H549" s="57"/>
    </row>
    <row r="550" spans="3:8">
      <c r="C550" s="57"/>
      <c r="D550" s="57"/>
      <c r="E550" s="57"/>
      <c r="F550" s="57"/>
      <c r="G550" s="57"/>
      <c r="H550" s="57"/>
    </row>
    <row r="551" spans="3:8">
      <c r="C551" s="57"/>
      <c r="D551" s="57"/>
      <c r="E551" s="57"/>
      <c r="F551" s="57"/>
      <c r="G551" s="57"/>
      <c r="H551" s="57"/>
    </row>
    <row r="552" spans="3:8">
      <c r="C552" s="57"/>
      <c r="D552" s="57"/>
      <c r="E552" s="57"/>
      <c r="F552" s="57"/>
      <c r="G552" s="57"/>
      <c r="H552" s="57"/>
    </row>
    <row r="553" spans="3:8">
      <c r="C553" s="57"/>
      <c r="D553" s="57"/>
      <c r="E553" s="57"/>
      <c r="F553" s="57"/>
      <c r="G553" s="57"/>
      <c r="H553" s="57"/>
    </row>
    <row r="554" spans="3:8">
      <c r="C554" s="57"/>
      <c r="D554" s="57"/>
      <c r="E554" s="57"/>
      <c r="F554" s="57"/>
      <c r="G554" s="57"/>
      <c r="H554" s="57"/>
    </row>
    <row r="555" spans="3:8">
      <c r="C555" s="57"/>
      <c r="D555" s="57"/>
      <c r="E555" s="57"/>
      <c r="F555" s="57"/>
      <c r="G555" s="57"/>
      <c r="H555" s="57"/>
    </row>
    <row r="556" spans="3:8">
      <c r="C556" s="57"/>
      <c r="D556" s="57"/>
      <c r="E556" s="57"/>
      <c r="F556" s="57"/>
      <c r="G556" s="57"/>
      <c r="H556" s="57"/>
    </row>
    <row r="557" spans="3:8">
      <c r="C557" s="57"/>
      <c r="D557" s="57"/>
      <c r="E557" s="57"/>
      <c r="F557" s="57"/>
      <c r="G557" s="57"/>
      <c r="H557" s="57"/>
    </row>
    <row r="558" spans="3:8">
      <c r="C558" s="57"/>
      <c r="D558" s="57"/>
      <c r="E558" s="57"/>
      <c r="F558" s="57"/>
      <c r="G558" s="57"/>
      <c r="H558" s="57"/>
    </row>
    <row r="559" spans="3:8">
      <c r="C559" s="57"/>
      <c r="D559" s="57"/>
      <c r="E559" s="57"/>
      <c r="F559" s="57"/>
      <c r="G559" s="57"/>
      <c r="H559" s="57"/>
    </row>
    <row r="560" spans="3:8">
      <c r="C560" s="57"/>
      <c r="D560" s="57"/>
      <c r="E560" s="57"/>
      <c r="F560" s="57"/>
      <c r="G560" s="57"/>
      <c r="H560" s="57"/>
    </row>
    <row r="561" spans="3:8">
      <c r="C561" s="57"/>
      <c r="D561" s="57"/>
      <c r="E561" s="57"/>
      <c r="F561" s="57"/>
      <c r="G561" s="57"/>
      <c r="H561" s="57"/>
    </row>
    <row r="562" spans="3:8">
      <c r="C562" s="57"/>
      <c r="D562" s="57"/>
      <c r="E562" s="57"/>
      <c r="F562" s="57"/>
      <c r="G562" s="57"/>
      <c r="H562" s="57"/>
    </row>
    <row r="563" spans="3:8">
      <c r="C563" s="57"/>
      <c r="D563" s="57"/>
      <c r="E563" s="57"/>
      <c r="F563" s="57"/>
      <c r="G563" s="57"/>
      <c r="H563" s="57"/>
    </row>
    <row r="564" spans="3:8">
      <c r="C564" s="57"/>
      <c r="D564" s="57"/>
      <c r="E564" s="57"/>
      <c r="F564" s="57"/>
      <c r="G564" s="57"/>
      <c r="H564" s="57"/>
    </row>
    <row r="565" spans="3:8">
      <c r="C565" s="57"/>
      <c r="D565" s="57"/>
      <c r="E565" s="57"/>
      <c r="F565" s="57"/>
      <c r="G565" s="57"/>
      <c r="H565" s="57"/>
    </row>
    <row r="566" spans="3:8">
      <c r="C566" s="57"/>
      <c r="D566" s="57"/>
      <c r="E566" s="57"/>
      <c r="F566" s="57"/>
      <c r="G566" s="57"/>
      <c r="H566" s="57"/>
    </row>
    <row r="567" spans="3:8">
      <c r="C567" s="57"/>
      <c r="D567" s="57"/>
      <c r="E567" s="57"/>
      <c r="F567" s="57"/>
      <c r="G567" s="57"/>
      <c r="H567" s="57"/>
    </row>
    <row r="568" spans="3:8">
      <c r="C568" s="57"/>
      <c r="D568" s="57"/>
      <c r="E568" s="57"/>
      <c r="F568" s="57"/>
      <c r="G568" s="57"/>
      <c r="H568" s="57"/>
    </row>
    <row r="569" spans="3:8">
      <c r="C569" s="57"/>
      <c r="D569" s="57"/>
      <c r="E569" s="57"/>
      <c r="F569" s="57"/>
      <c r="G569" s="57"/>
      <c r="H569" s="57"/>
    </row>
    <row r="570" spans="3:8">
      <c r="C570" s="57"/>
      <c r="D570" s="57"/>
      <c r="E570" s="57"/>
      <c r="F570" s="57"/>
      <c r="G570" s="57"/>
      <c r="H570" s="57"/>
    </row>
    <row r="571" spans="3:8">
      <c r="C571" s="57"/>
      <c r="D571" s="57"/>
      <c r="E571" s="57"/>
      <c r="F571" s="57"/>
      <c r="G571" s="57"/>
      <c r="H571" s="57"/>
    </row>
    <row r="572" spans="3:8">
      <c r="C572" s="57"/>
      <c r="D572" s="57"/>
      <c r="E572" s="57"/>
      <c r="F572" s="57"/>
      <c r="G572" s="57"/>
      <c r="H572" s="57"/>
    </row>
    <row r="573" spans="3:8">
      <c r="C573" s="57"/>
      <c r="D573" s="57"/>
      <c r="E573" s="57"/>
      <c r="F573" s="57"/>
      <c r="G573" s="57"/>
      <c r="H573" s="57"/>
    </row>
    <row r="574" spans="3:8">
      <c r="C574" s="57"/>
      <c r="D574" s="57"/>
      <c r="E574" s="57"/>
      <c r="F574" s="57"/>
      <c r="G574" s="57"/>
      <c r="H574" s="57"/>
    </row>
    <row r="575" spans="3:8">
      <c r="C575" s="57"/>
      <c r="D575" s="57"/>
      <c r="E575" s="57"/>
      <c r="F575" s="57"/>
      <c r="G575" s="57"/>
      <c r="H575" s="57"/>
    </row>
    <row r="576" spans="3:8">
      <c r="C576" s="57"/>
      <c r="D576" s="57"/>
      <c r="E576" s="57"/>
      <c r="F576" s="57"/>
      <c r="G576" s="57"/>
      <c r="H576" s="57"/>
    </row>
    <row r="577" spans="3:8">
      <c r="C577" s="57"/>
      <c r="D577" s="57"/>
      <c r="E577" s="57"/>
      <c r="F577" s="57"/>
      <c r="G577" s="57"/>
      <c r="H577" s="57"/>
    </row>
    <row r="578" spans="3:8">
      <c r="C578" s="57"/>
      <c r="D578" s="57"/>
      <c r="E578" s="57"/>
      <c r="F578" s="57"/>
      <c r="G578" s="57"/>
      <c r="H578" s="57"/>
    </row>
    <row r="579" spans="3:8">
      <c r="C579" s="57"/>
      <c r="D579" s="57"/>
      <c r="E579" s="57"/>
      <c r="F579" s="57"/>
      <c r="G579" s="57"/>
      <c r="H579" s="57"/>
    </row>
    <row r="580" spans="3:8">
      <c r="C580" s="57"/>
      <c r="D580" s="57"/>
      <c r="E580" s="57"/>
      <c r="F580" s="57"/>
      <c r="G580" s="57"/>
      <c r="H580" s="57"/>
    </row>
  </sheetData>
  <sheetProtection algorithmName="SHA-512" hashValue="apGV+WSWuFYMtKiIlrBl6gZH9ewZcN7qg4qz0ch6U75AVOt9+RGk33hw0jbslP9D/t49aAlAG2JP3BUhV8qwbg==" saltValue="Pgtz/jWJO7tYhVhoawU6GQ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5.140625" style="48" bestFit="1" customWidth="1"/>
    <col min="4" max="4" width="10.85546875" style="48" bestFit="1" customWidth="1"/>
    <col min="5" max="5" width="5.5703125" style="49" customWidth="1"/>
    <col min="6" max="6" width="8.7109375" style="49" bestFit="1" customWidth="1"/>
    <col min="7" max="7" width="11.85546875" style="49" bestFit="1" customWidth="1"/>
    <col min="8" max="8" width="8.140625" style="49" bestFit="1" customWidth="1"/>
    <col min="9" max="9" width="5.5703125" style="49" bestFit="1" customWidth="1"/>
    <col min="10" max="10" width="6.42578125" style="49" customWidth="1"/>
    <col min="11" max="11" width="9.28515625" style="49" bestFit="1" customWidth="1"/>
    <col min="12" max="12" width="10" style="49" bestFit="1" customWidth="1"/>
    <col min="13" max="13" width="10.85546875" style="49" bestFit="1" customWidth="1"/>
    <col min="14" max="14" width="11.85546875" style="49" bestFit="1" customWidth="1"/>
    <col min="15" max="15" width="11.28515625" style="49" bestFit="1" customWidth="1"/>
    <col min="16" max="16" width="11.85546875" style="49" bestFit="1" customWidth="1"/>
    <col min="17" max="17" width="11.140625" style="49" customWidth="1"/>
    <col min="18" max="18" width="7.5703125" style="49" customWidth="1"/>
    <col min="19" max="19" width="6.7109375" style="49" customWidth="1"/>
    <col min="20" max="20" width="7.7109375" style="49" customWidth="1"/>
    <col min="21" max="21" width="7.140625" style="49" customWidth="1"/>
    <col min="22" max="22" width="6" style="49" customWidth="1"/>
    <col min="23" max="23" width="7.85546875" style="49" customWidth="1"/>
    <col min="24" max="24" width="8.140625" style="49" customWidth="1"/>
    <col min="25" max="25" width="6.28515625" style="49" customWidth="1"/>
    <col min="26" max="26" width="8" style="49" customWidth="1"/>
    <col min="27" max="27" width="8.7109375" style="49" customWidth="1"/>
    <col min="28" max="28" width="10" style="49" customWidth="1"/>
    <col min="29" max="29" width="9.5703125" style="49" customWidth="1"/>
    <col min="30" max="30" width="6.140625" style="49" customWidth="1"/>
    <col min="31" max="32" width="5.7109375" style="49" customWidth="1"/>
    <col min="33" max="33" width="6.85546875" style="49" customWidth="1"/>
    <col min="34" max="34" width="6.42578125" style="49" customWidth="1"/>
    <col min="35" max="35" width="6.7109375" style="49" customWidth="1"/>
    <col min="36" max="36" width="7.28515625" style="49" customWidth="1"/>
    <col min="37" max="48" width="5.7109375" style="49" customWidth="1"/>
    <col min="49" max="16384" width="9.140625" style="49"/>
  </cols>
  <sheetData>
    <row r="1" spans="2:81">
      <c r="B1" s="10" t="s">
        <v>308</v>
      </c>
    </row>
    <row r="2" spans="2:81">
      <c r="B2" s="10" t="s">
        <v>309</v>
      </c>
    </row>
    <row r="3" spans="2:81">
      <c r="B3" s="10" t="s">
        <v>310</v>
      </c>
    </row>
    <row r="4" spans="2:81">
      <c r="B4" s="10" t="s">
        <v>311</v>
      </c>
    </row>
    <row r="6" spans="2:81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81" ht="26.25" customHeight="1">
      <c r="B7" s="111" t="s">
        <v>124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81" s="57" customFormat="1" ht="47.25">
      <c r="B8" s="15" t="s">
        <v>145</v>
      </c>
      <c r="C8" s="83" t="s">
        <v>48</v>
      </c>
      <c r="D8" s="104" t="s">
        <v>58</v>
      </c>
      <c r="E8" s="83" t="s">
        <v>15</v>
      </c>
      <c r="F8" s="83" t="s">
        <v>82</v>
      </c>
      <c r="G8" s="83" t="s">
        <v>131</v>
      </c>
      <c r="H8" s="85" t="s">
        <v>18</v>
      </c>
      <c r="I8" s="83" t="s">
        <v>130</v>
      </c>
      <c r="J8" s="83" t="s">
        <v>17</v>
      </c>
      <c r="K8" s="83" t="s">
        <v>19</v>
      </c>
      <c r="L8" s="83" t="s">
        <v>266</v>
      </c>
      <c r="M8" s="83" t="s">
        <v>262</v>
      </c>
      <c r="N8" s="83" t="s">
        <v>75</v>
      </c>
      <c r="O8" s="83" t="s">
        <v>69</v>
      </c>
      <c r="P8" s="86" t="s">
        <v>187</v>
      </c>
      <c r="Q8" s="114" t="s">
        <v>189</v>
      </c>
      <c r="R8" s="49"/>
      <c r="S8" s="49"/>
      <c r="T8" s="49"/>
      <c r="U8" s="49"/>
      <c r="V8" s="49"/>
      <c r="W8" s="49"/>
      <c r="X8" s="49"/>
    </row>
    <row r="9" spans="2:81" s="57" customFormat="1" ht="18" customHeight="1">
      <c r="B9" s="58"/>
      <c r="C9" s="59"/>
      <c r="D9" s="59"/>
      <c r="E9" s="88"/>
      <c r="F9" s="88"/>
      <c r="G9" s="88" t="s">
        <v>22</v>
      </c>
      <c r="H9" s="88" t="s">
        <v>21</v>
      </c>
      <c r="I9" s="88"/>
      <c r="J9" s="88" t="s">
        <v>20</v>
      </c>
      <c r="K9" s="88" t="s">
        <v>20</v>
      </c>
      <c r="L9" s="88" t="s">
        <v>268</v>
      </c>
      <c r="M9" s="88" t="s">
        <v>76</v>
      </c>
      <c r="N9" s="88" t="s">
        <v>260</v>
      </c>
      <c r="O9" s="88" t="s">
        <v>20</v>
      </c>
      <c r="P9" s="88" t="s">
        <v>20</v>
      </c>
      <c r="Q9" s="89" t="s">
        <v>20</v>
      </c>
      <c r="R9" s="49"/>
      <c r="S9" s="49"/>
      <c r="T9" s="49"/>
      <c r="U9" s="49"/>
      <c r="V9" s="49"/>
      <c r="W9" s="49"/>
      <c r="X9" s="49"/>
    </row>
    <row r="10" spans="2:81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62" t="s">
        <v>142</v>
      </c>
      <c r="R10" s="49"/>
      <c r="S10" s="49"/>
      <c r="T10" s="49"/>
      <c r="U10" s="49"/>
      <c r="V10" s="49"/>
      <c r="W10" s="49"/>
      <c r="X10" s="49"/>
    </row>
    <row r="11" spans="2:81" s="63" customFormat="1" ht="18" customHeight="1">
      <c r="B11" s="64" t="s">
        <v>57</v>
      </c>
      <c r="C11" s="65"/>
      <c r="D11" s="65"/>
      <c r="E11" s="65"/>
      <c r="F11" s="65"/>
      <c r="G11" s="92"/>
      <c r="H11" s="65">
        <v>8.2799999999999994</v>
      </c>
      <c r="I11" s="65"/>
      <c r="J11" s="67"/>
      <c r="K11" s="67">
        <v>-56.06</v>
      </c>
      <c r="L11" s="67">
        <v>605</v>
      </c>
      <c r="M11" s="67"/>
      <c r="N11" s="67">
        <v>2313.14</v>
      </c>
      <c r="O11" s="67"/>
      <c r="P11" s="67"/>
      <c r="Q11" s="67">
        <v>0.19</v>
      </c>
      <c r="R11" s="49"/>
      <c r="S11" s="49"/>
      <c r="T11" s="49"/>
      <c r="U11" s="49"/>
      <c r="V11" s="49"/>
      <c r="W11" s="49"/>
      <c r="X11" s="49"/>
      <c r="CC11" s="49"/>
    </row>
    <row r="12" spans="2:81" s="71" customFormat="1" ht="21.75" customHeight="1">
      <c r="B12" s="93" t="s">
        <v>250</v>
      </c>
      <c r="C12" s="69"/>
      <c r="D12" s="69"/>
      <c r="E12" s="69"/>
      <c r="F12" s="69"/>
      <c r="G12" s="94"/>
      <c r="H12" s="69"/>
      <c r="I12" s="69"/>
      <c r="J12" s="70"/>
      <c r="K12" s="70"/>
      <c r="L12" s="70"/>
      <c r="M12" s="70"/>
      <c r="N12" s="70"/>
      <c r="O12" s="70"/>
      <c r="P12" s="70"/>
      <c r="Q12" s="70"/>
    </row>
    <row r="13" spans="2:81" s="71" customFormat="1" ht="15.75">
      <c r="B13" s="93" t="s">
        <v>55</v>
      </c>
      <c r="C13" s="69"/>
      <c r="D13" s="69"/>
      <c r="E13" s="69"/>
      <c r="F13" s="69"/>
      <c r="G13" s="94"/>
      <c r="H13" s="69"/>
      <c r="I13" s="69"/>
      <c r="J13" s="70"/>
      <c r="K13" s="70"/>
      <c r="L13" s="70"/>
      <c r="M13" s="70"/>
      <c r="N13" s="70"/>
      <c r="O13" s="70"/>
      <c r="P13" s="70"/>
      <c r="Q13" s="70"/>
    </row>
    <row r="14" spans="2:81" s="71" customFormat="1" ht="15.75">
      <c r="B14" s="95" t="s">
        <v>294</v>
      </c>
      <c r="C14" s="75"/>
      <c r="D14" s="75"/>
      <c r="E14" s="75"/>
      <c r="F14" s="75"/>
      <c r="G14" s="109"/>
      <c r="H14" s="75"/>
      <c r="I14" s="75"/>
      <c r="J14" s="110"/>
      <c r="K14" s="110"/>
      <c r="L14" s="110"/>
      <c r="M14" s="110"/>
      <c r="N14" s="110"/>
      <c r="O14" s="110"/>
      <c r="P14" s="110"/>
      <c r="Q14" s="110"/>
    </row>
    <row r="15" spans="2:81" s="71" customFormat="1" ht="15.75">
      <c r="B15" s="93" t="s">
        <v>56</v>
      </c>
      <c r="C15" s="69"/>
      <c r="D15" s="69"/>
      <c r="E15" s="69"/>
      <c r="F15" s="69"/>
      <c r="G15" s="94"/>
      <c r="H15" s="69"/>
      <c r="I15" s="69"/>
      <c r="J15" s="70"/>
      <c r="K15" s="70"/>
      <c r="L15" s="70"/>
      <c r="M15" s="70"/>
      <c r="N15" s="70"/>
      <c r="O15" s="70"/>
      <c r="P15" s="70"/>
      <c r="Q15" s="70"/>
    </row>
    <row r="16" spans="2:81" s="71" customFormat="1" ht="15.75">
      <c r="B16" s="95" t="s">
        <v>294</v>
      </c>
      <c r="C16" s="75"/>
      <c r="D16" s="75"/>
      <c r="E16" s="75"/>
      <c r="F16" s="75"/>
      <c r="G16" s="109"/>
      <c r="H16" s="75"/>
      <c r="I16" s="75"/>
      <c r="J16" s="110"/>
      <c r="K16" s="110"/>
      <c r="L16" s="110"/>
      <c r="M16" s="110"/>
      <c r="N16" s="110"/>
      <c r="O16" s="110"/>
      <c r="P16" s="110"/>
      <c r="Q16" s="110"/>
    </row>
    <row r="17" spans="1:17" s="71" customFormat="1" ht="15.75">
      <c r="B17" s="93" t="s">
        <v>74</v>
      </c>
      <c r="C17" s="69"/>
      <c r="D17" s="69"/>
      <c r="E17" s="69"/>
      <c r="F17" s="69"/>
      <c r="G17" s="94"/>
      <c r="H17" s="69"/>
      <c r="I17" s="69"/>
      <c r="J17" s="70"/>
      <c r="K17" s="70"/>
      <c r="L17" s="70"/>
      <c r="M17" s="70"/>
      <c r="N17" s="70"/>
      <c r="O17" s="70"/>
      <c r="P17" s="70"/>
      <c r="Q17" s="70"/>
    </row>
    <row r="18" spans="1:17" s="71" customFormat="1" ht="15.75">
      <c r="B18" s="95" t="s">
        <v>294</v>
      </c>
      <c r="C18" s="75"/>
      <c r="D18" s="75"/>
      <c r="E18" s="75"/>
      <c r="F18" s="75"/>
      <c r="G18" s="109"/>
      <c r="H18" s="75"/>
      <c r="I18" s="75"/>
      <c r="J18" s="110"/>
      <c r="K18" s="110"/>
      <c r="L18" s="110"/>
      <c r="M18" s="110"/>
      <c r="N18" s="110"/>
      <c r="O18" s="110"/>
      <c r="P18" s="110"/>
      <c r="Q18" s="110"/>
    </row>
    <row r="19" spans="1:17" s="71" customFormat="1" ht="15.75">
      <c r="B19" s="95" t="s">
        <v>294</v>
      </c>
      <c r="C19" s="75"/>
      <c r="D19" s="75"/>
      <c r="E19" s="75"/>
      <c r="F19" s="75"/>
      <c r="G19" s="109"/>
      <c r="H19" s="75"/>
      <c r="I19" s="75"/>
      <c r="J19" s="110"/>
      <c r="K19" s="110"/>
      <c r="L19" s="110"/>
      <c r="M19" s="110"/>
      <c r="N19" s="110"/>
      <c r="O19" s="110"/>
      <c r="P19" s="110"/>
      <c r="Q19" s="110"/>
    </row>
    <row r="20" spans="1:17" s="71" customFormat="1" ht="15.75">
      <c r="B20" s="95" t="s">
        <v>294</v>
      </c>
      <c r="C20" s="75"/>
      <c r="D20" s="75"/>
      <c r="E20" s="75"/>
      <c r="F20" s="75"/>
      <c r="G20" s="109"/>
      <c r="H20" s="75"/>
      <c r="I20" s="75"/>
      <c r="J20" s="110"/>
      <c r="K20" s="110"/>
      <c r="L20" s="110"/>
      <c r="M20" s="110"/>
      <c r="N20" s="110"/>
      <c r="O20" s="110"/>
      <c r="P20" s="110"/>
      <c r="Q20" s="110"/>
    </row>
    <row r="21" spans="1:17" s="71" customFormat="1" ht="15.75">
      <c r="B21" s="95" t="s">
        <v>294</v>
      </c>
      <c r="C21" s="75"/>
      <c r="D21" s="75"/>
      <c r="E21" s="75"/>
      <c r="F21" s="75"/>
      <c r="G21" s="109"/>
      <c r="H21" s="75"/>
      <c r="I21" s="75"/>
      <c r="J21" s="110"/>
      <c r="K21" s="110"/>
      <c r="L21" s="110"/>
      <c r="M21" s="110"/>
      <c r="N21" s="110"/>
      <c r="O21" s="110"/>
      <c r="P21" s="110"/>
      <c r="Q21" s="110"/>
    </row>
    <row r="22" spans="1:17" s="71" customFormat="1" ht="15.75">
      <c r="B22" s="93" t="s">
        <v>249</v>
      </c>
      <c r="C22" s="69"/>
      <c r="D22" s="69"/>
      <c r="E22" s="69"/>
      <c r="F22" s="69"/>
      <c r="G22" s="94"/>
      <c r="H22" s="69">
        <v>8.2799999999999994</v>
      </c>
      <c r="I22" s="69"/>
      <c r="J22" s="70"/>
      <c r="K22" s="70">
        <v>-56.06</v>
      </c>
      <c r="L22" s="70">
        <v>605</v>
      </c>
      <c r="M22" s="70"/>
      <c r="N22" s="70">
        <v>2313.14</v>
      </c>
      <c r="O22" s="70"/>
      <c r="P22" s="70"/>
      <c r="Q22" s="70">
        <v>0.19</v>
      </c>
    </row>
    <row r="23" spans="1:17" s="71" customFormat="1" ht="15.75">
      <c r="B23" s="93" t="s">
        <v>55</v>
      </c>
      <c r="C23" s="69"/>
      <c r="D23" s="69"/>
      <c r="E23" s="69"/>
      <c r="F23" s="69"/>
      <c r="G23" s="94"/>
      <c r="H23" s="69">
        <v>8.2799999999999994</v>
      </c>
      <c r="I23" s="69"/>
      <c r="J23" s="70"/>
      <c r="K23" s="70">
        <v>-56.06</v>
      </c>
      <c r="L23" s="70">
        <v>605</v>
      </c>
      <c r="M23" s="70"/>
      <c r="N23" s="70">
        <v>2313.14</v>
      </c>
      <c r="O23" s="70"/>
      <c r="P23" s="70"/>
      <c r="Q23" s="70">
        <v>0.19</v>
      </c>
    </row>
    <row r="24" spans="1:17" s="71" customFormat="1" ht="15.75">
      <c r="B24" s="95" t="s">
        <v>1230</v>
      </c>
      <c r="C24" s="75" t="s">
        <v>1231</v>
      </c>
      <c r="D24" s="75"/>
      <c r="E24" s="75">
        <v>0</v>
      </c>
      <c r="F24" s="75" t="s">
        <v>313</v>
      </c>
      <c r="G24" s="109">
        <v>43145</v>
      </c>
      <c r="H24" s="75">
        <v>8.2799999999999994</v>
      </c>
      <c r="I24" s="75" t="s">
        <v>178</v>
      </c>
      <c r="J24" s="110">
        <v>0</v>
      </c>
      <c r="K24" s="110">
        <v>-56.06</v>
      </c>
      <c r="L24" s="110">
        <v>605</v>
      </c>
      <c r="M24" s="110">
        <v>90700</v>
      </c>
      <c r="N24" s="110">
        <v>2313.14</v>
      </c>
      <c r="O24" s="110">
        <v>0</v>
      </c>
      <c r="P24" s="110">
        <v>100</v>
      </c>
      <c r="Q24" s="110">
        <v>0.19</v>
      </c>
    </row>
    <row r="25" spans="1:17" s="71" customFormat="1" ht="15.75">
      <c r="B25" s="93" t="s">
        <v>56</v>
      </c>
      <c r="C25" s="69"/>
      <c r="D25" s="69"/>
      <c r="E25" s="69"/>
      <c r="F25" s="69"/>
      <c r="G25" s="94"/>
      <c r="H25" s="69"/>
      <c r="I25" s="69"/>
      <c r="J25" s="70"/>
      <c r="K25" s="70"/>
      <c r="L25" s="70"/>
      <c r="M25" s="70"/>
      <c r="N25" s="70"/>
      <c r="O25" s="70"/>
      <c r="P25" s="70"/>
      <c r="Q25" s="70"/>
    </row>
    <row r="26" spans="1:17" s="71" customFormat="1" ht="15.75">
      <c r="B26" s="95" t="s">
        <v>294</v>
      </c>
      <c r="C26" s="75"/>
      <c r="D26" s="75"/>
      <c r="E26" s="75"/>
      <c r="F26" s="75"/>
      <c r="G26" s="109"/>
      <c r="H26" s="75"/>
      <c r="I26" s="75"/>
      <c r="J26" s="110"/>
      <c r="K26" s="110"/>
      <c r="L26" s="110"/>
      <c r="M26" s="110"/>
      <c r="N26" s="110"/>
      <c r="O26" s="110"/>
      <c r="P26" s="110"/>
      <c r="Q26" s="110"/>
    </row>
    <row r="27" spans="1:17" s="71" customFormat="1" ht="15.75">
      <c r="B27" s="93" t="s">
        <v>74</v>
      </c>
      <c r="C27" s="69"/>
      <c r="D27" s="69"/>
      <c r="E27" s="69"/>
      <c r="F27" s="69"/>
      <c r="G27" s="94"/>
      <c r="H27" s="69"/>
      <c r="I27" s="69"/>
      <c r="J27" s="70"/>
      <c r="K27" s="70"/>
      <c r="L27" s="70"/>
      <c r="M27" s="70"/>
      <c r="N27" s="70"/>
      <c r="O27" s="70"/>
      <c r="P27" s="70"/>
      <c r="Q27" s="70"/>
    </row>
    <row r="28" spans="1:17" s="71" customFormat="1" ht="15.75">
      <c r="B28" s="95" t="s">
        <v>294</v>
      </c>
      <c r="C28" s="75"/>
      <c r="D28" s="75"/>
      <c r="E28" s="75"/>
      <c r="F28" s="75"/>
      <c r="G28" s="109"/>
      <c r="H28" s="75"/>
      <c r="I28" s="75"/>
      <c r="J28" s="110"/>
      <c r="K28" s="110"/>
      <c r="L28" s="110"/>
      <c r="M28" s="110"/>
      <c r="N28" s="110"/>
      <c r="O28" s="110"/>
      <c r="P28" s="110"/>
      <c r="Q28" s="110"/>
    </row>
    <row r="29" spans="1:17" s="71" customFormat="1" ht="15.75">
      <c r="B29" s="95" t="s">
        <v>294</v>
      </c>
      <c r="C29" s="75"/>
      <c r="D29" s="75"/>
      <c r="E29" s="75"/>
      <c r="F29" s="75"/>
      <c r="G29" s="109"/>
      <c r="H29" s="75"/>
      <c r="I29" s="75"/>
      <c r="J29" s="110"/>
      <c r="K29" s="110"/>
      <c r="L29" s="110"/>
      <c r="M29" s="110"/>
      <c r="N29" s="110"/>
      <c r="O29" s="110"/>
      <c r="P29" s="110"/>
      <c r="Q29" s="110"/>
    </row>
    <row r="30" spans="1:17" s="71" customFormat="1" ht="15.75">
      <c r="B30" s="95" t="s">
        <v>294</v>
      </c>
      <c r="C30" s="75"/>
      <c r="D30" s="75"/>
      <c r="E30" s="75"/>
      <c r="F30" s="75"/>
      <c r="G30" s="109"/>
      <c r="H30" s="75"/>
      <c r="I30" s="75"/>
      <c r="J30" s="110"/>
      <c r="K30" s="110"/>
      <c r="L30" s="110"/>
      <c r="M30" s="110"/>
      <c r="N30" s="110"/>
      <c r="O30" s="110"/>
      <c r="P30" s="110"/>
      <c r="Q30" s="110"/>
    </row>
    <row r="31" spans="1:17" s="71" customFormat="1" ht="15.75">
      <c r="B31" s="97" t="s">
        <v>294</v>
      </c>
      <c r="C31" s="75"/>
      <c r="D31" s="75"/>
      <c r="E31" s="75"/>
      <c r="F31" s="75"/>
      <c r="G31" s="109"/>
      <c r="H31" s="75"/>
      <c r="I31" s="75"/>
      <c r="J31" s="110"/>
      <c r="K31" s="110"/>
      <c r="L31" s="110"/>
      <c r="M31" s="110"/>
      <c r="N31" s="110"/>
      <c r="O31" s="110"/>
      <c r="P31" s="110"/>
      <c r="Q31" s="110"/>
    </row>
    <row r="32" spans="1:17" s="71" customFormat="1">
      <c r="A32" s="49"/>
      <c r="B32" s="36" t="s">
        <v>267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</row>
    <row r="33" spans="1:17" s="71" customFormat="1">
      <c r="A33" s="49"/>
      <c r="B33" s="36" t="s">
        <v>141</v>
      </c>
      <c r="C33" s="48"/>
      <c r="D33" s="48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</row>
    <row r="34" spans="1:17" s="71" customFormat="1">
      <c r="A34" s="49"/>
      <c r="B34" s="36" t="s">
        <v>263</v>
      </c>
      <c r="C34" s="48"/>
      <c r="D34" s="48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</row>
    <row r="35" spans="1:17" s="71" customFormat="1">
      <c r="A35" s="49"/>
      <c r="B35" s="36" t="s">
        <v>264</v>
      </c>
      <c r="C35" s="48"/>
      <c r="D35" s="48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</row>
    <row r="36" spans="1:17" s="71" customFormat="1" ht="12.75"/>
    <row r="37" spans="1:17" s="71" customFormat="1" ht="12.75"/>
    <row r="38" spans="1:17" s="71" customFormat="1" ht="12.75"/>
    <row r="39" spans="1:17" s="71" customFormat="1" ht="12.75"/>
  </sheetData>
  <sheetProtection algorithmName="SHA-512" hashValue="91qjNFntCss+JnFLLlSDuJLUOHXsKF8UWmSIuAPSjIeodXQ71knxpkPjUA8FhBAi+v0AYNYlFcWcw2nzq4gGcg==" saltValue="mt0vyy3N2LSYmN6o6YT0QA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/>
  </sheetViews>
  <sheetFormatPr defaultColWidth="9.140625" defaultRowHeight="18"/>
  <cols>
    <col min="1" max="1" width="3" style="49" customWidth="1"/>
    <col min="2" max="2" width="52.85546875" style="48" bestFit="1" customWidth="1"/>
    <col min="3" max="3" width="9.28515625" style="48" customWidth="1"/>
    <col min="4" max="4" width="5.5703125" style="49" customWidth="1"/>
    <col min="5" max="5" width="5.28515625" style="49" customWidth="1"/>
    <col min="6" max="6" width="11.7109375" style="49" customWidth="1"/>
    <col min="7" max="7" width="6" style="49" bestFit="1" customWidth="1"/>
    <col min="8" max="8" width="5.5703125" style="49" customWidth="1"/>
    <col min="9" max="9" width="6.28515625" style="49" customWidth="1"/>
    <col min="10" max="10" width="7.140625" style="49" customWidth="1"/>
    <col min="11" max="11" width="7.7109375" style="49" customWidth="1"/>
    <col min="12" max="12" width="7.42578125" style="49" customWidth="1"/>
    <col min="13" max="13" width="8.140625" style="49" customWidth="1"/>
    <col min="14" max="14" width="11.28515625" style="49" bestFit="1" customWidth="1"/>
    <col min="15" max="15" width="11.85546875" style="49" bestFit="1" customWidth="1"/>
    <col min="16" max="16" width="11.140625" style="49" customWidth="1"/>
    <col min="17" max="17" width="7.5703125" style="57" customWidth="1"/>
    <col min="18" max="18" width="6.7109375" style="57" customWidth="1"/>
    <col min="19" max="19" width="7.7109375" style="57" customWidth="1"/>
    <col min="20" max="20" width="7.140625" style="57" customWidth="1"/>
    <col min="21" max="21" width="6" style="57" customWidth="1"/>
    <col min="22" max="22" width="7.85546875" style="57" customWidth="1"/>
    <col min="23" max="23" width="8.140625" style="57" customWidth="1"/>
    <col min="24" max="24" width="6.28515625" style="57" customWidth="1"/>
    <col min="25" max="25" width="8" style="57" customWidth="1"/>
    <col min="26" max="26" width="8.7109375" style="57" customWidth="1"/>
    <col min="27" max="27" width="10" style="57" customWidth="1"/>
    <col min="28" max="28" width="9.5703125" style="57" customWidth="1"/>
    <col min="29" max="29" width="6.140625" style="57" customWidth="1"/>
    <col min="30" max="31" width="5.7109375" style="57" customWidth="1"/>
    <col min="32" max="32" width="6.85546875" style="57" customWidth="1"/>
    <col min="33" max="33" width="6.42578125" style="57" customWidth="1"/>
    <col min="34" max="34" width="6.7109375" style="57" customWidth="1"/>
    <col min="35" max="35" width="7.28515625" style="57" customWidth="1"/>
    <col min="36" max="39" width="5.7109375" style="57" customWidth="1"/>
    <col min="40" max="47" width="5.7109375" style="49" customWidth="1"/>
    <col min="48" max="16384" width="9.140625" style="49"/>
  </cols>
  <sheetData>
    <row r="1" spans="2:72">
      <c r="B1" s="10" t="s">
        <v>308</v>
      </c>
    </row>
    <row r="2" spans="2:72">
      <c r="B2" s="10" t="s">
        <v>309</v>
      </c>
    </row>
    <row r="3" spans="2:72">
      <c r="B3" s="10" t="s">
        <v>310</v>
      </c>
    </row>
    <row r="4" spans="2:72">
      <c r="B4" s="10" t="s">
        <v>311</v>
      </c>
    </row>
    <row r="6" spans="2:72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72" ht="26.25" customHeight="1">
      <c r="B7" s="111" t="s">
        <v>115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72" s="57" customFormat="1" ht="47.25">
      <c r="B8" s="15" t="s">
        <v>145</v>
      </c>
      <c r="C8" s="83" t="s">
        <v>48</v>
      </c>
      <c r="D8" s="83" t="s">
        <v>15</v>
      </c>
      <c r="E8" s="83" t="s">
        <v>82</v>
      </c>
      <c r="F8" s="83" t="s">
        <v>131</v>
      </c>
      <c r="G8" s="85" t="s">
        <v>18</v>
      </c>
      <c r="H8" s="83" t="s">
        <v>130</v>
      </c>
      <c r="I8" s="83" t="s">
        <v>17</v>
      </c>
      <c r="J8" s="83" t="s">
        <v>19</v>
      </c>
      <c r="K8" s="83" t="s">
        <v>266</v>
      </c>
      <c r="L8" s="83" t="s">
        <v>262</v>
      </c>
      <c r="M8" s="83" t="s">
        <v>139</v>
      </c>
      <c r="N8" s="83" t="s">
        <v>69</v>
      </c>
      <c r="O8" s="86" t="s">
        <v>187</v>
      </c>
      <c r="P8" s="114" t="s">
        <v>189</v>
      </c>
    </row>
    <row r="9" spans="2:72" s="57" customFormat="1" ht="25.5" customHeight="1">
      <c r="B9" s="58"/>
      <c r="C9" s="88"/>
      <c r="D9" s="88"/>
      <c r="E9" s="88"/>
      <c r="F9" s="88" t="s">
        <v>22</v>
      </c>
      <c r="G9" s="88" t="s">
        <v>21</v>
      </c>
      <c r="H9" s="88"/>
      <c r="I9" s="88" t="s">
        <v>20</v>
      </c>
      <c r="J9" s="88" t="s">
        <v>20</v>
      </c>
      <c r="K9" s="88" t="s">
        <v>268</v>
      </c>
      <c r="L9" s="88" t="s">
        <v>76</v>
      </c>
      <c r="M9" s="88" t="s">
        <v>260</v>
      </c>
      <c r="N9" s="88" t="s">
        <v>20</v>
      </c>
      <c r="O9" s="88" t="s">
        <v>20</v>
      </c>
      <c r="P9" s="89" t="s">
        <v>20</v>
      </c>
    </row>
    <row r="10" spans="2:72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62" t="s">
        <v>13</v>
      </c>
      <c r="P10" s="62" t="s">
        <v>14</v>
      </c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</row>
    <row r="11" spans="2:72" s="63" customFormat="1" ht="18" customHeight="1">
      <c r="B11" s="64" t="s">
        <v>25</v>
      </c>
      <c r="C11" s="65"/>
      <c r="D11" s="65"/>
      <c r="E11" s="65"/>
      <c r="F11" s="92"/>
      <c r="G11" s="65"/>
      <c r="H11" s="65"/>
      <c r="I11" s="65"/>
      <c r="J11" s="67"/>
      <c r="K11" s="124"/>
      <c r="L11" s="124"/>
      <c r="M11" s="124"/>
      <c r="N11" s="124"/>
      <c r="O11" s="124"/>
      <c r="P11" s="124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BT11" s="49"/>
    </row>
    <row r="12" spans="2:72" s="71" customFormat="1" ht="21.75" customHeight="1">
      <c r="B12" s="68" t="s">
        <v>250</v>
      </c>
      <c r="C12" s="69"/>
      <c r="D12" s="69"/>
      <c r="E12" s="69"/>
      <c r="F12" s="94"/>
      <c r="G12" s="69"/>
      <c r="H12" s="69"/>
      <c r="I12" s="69"/>
      <c r="J12" s="70"/>
      <c r="K12" s="70"/>
      <c r="L12" s="70"/>
      <c r="M12" s="70"/>
      <c r="N12" s="70"/>
      <c r="O12" s="70"/>
      <c r="P12" s="70"/>
    </row>
    <row r="13" spans="2:72" s="71" customFormat="1" ht="15.75">
      <c r="B13" s="122" t="s">
        <v>294</v>
      </c>
      <c r="C13" s="75"/>
      <c r="D13" s="75"/>
      <c r="E13" s="75"/>
      <c r="F13" s="109"/>
      <c r="G13" s="75"/>
      <c r="H13" s="75"/>
      <c r="I13" s="75"/>
      <c r="J13" s="110"/>
      <c r="K13" s="110"/>
      <c r="L13" s="110"/>
      <c r="M13" s="110"/>
      <c r="N13" s="110"/>
      <c r="O13" s="110"/>
      <c r="P13" s="110"/>
    </row>
    <row r="14" spans="2:72" s="71" customFormat="1" ht="15.75">
      <c r="B14" s="122" t="s">
        <v>294</v>
      </c>
      <c r="C14" s="75"/>
      <c r="D14" s="75"/>
      <c r="E14" s="75"/>
      <c r="F14" s="109"/>
      <c r="G14" s="75"/>
      <c r="H14" s="75"/>
      <c r="I14" s="75"/>
      <c r="J14" s="110"/>
      <c r="K14" s="110"/>
      <c r="L14" s="110"/>
      <c r="M14" s="110"/>
      <c r="N14" s="110"/>
      <c r="O14" s="110"/>
      <c r="P14" s="110"/>
    </row>
    <row r="15" spans="2:72" s="71" customFormat="1" ht="15.75">
      <c r="B15" s="122" t="s">
        <v>294</v>
      </c>
      <c r="C15" s="75"/>
      <c r="D15" s="75"/>
      <c r="E15" s="75"/>
      <c r="F15" s="109"/>
      <c r="G15" s="75"/>
      <c r="H15" s="75"/>
      <c r="I15" s="75"/>
      <c r="J15" s="110"/>
      <c r="K15" s="110"/>
      <c r="L15" s="110"/>
      <c r="M15" s="110"/>
      <c r="N15" s="110"/>
      <c r="O15" s="110"/>
      <c r="P15" s="110"/>
    </row>
    <row r="16" spans="2:72" s="71" customFormat="1" ht="15.75">
      <c r="B16" s="122" t="s">
        <v>294</v>
      </c>
      <c r="C16" s="75"/>
      <c r="D16" s="75"/>
      <c r="E16" s="75"/>
      <c r="F16" s="109"/>
      <c r="G16" s="75"/>
      <c r="H16" s="75"/>
      <c r="I16" s="75"/>
      <c r="J16" s="110"/>
      <c r="K16" s="110"/>
      <c r="L16" s="110"/>
      <c r="M16" s="110"/>
      <c r="N16" s="110"/>
      <c r="O16" s="110"/>
      <c r="P16" s="110"/>
    </row>
    <row r="17" spans="1:16" s="71" customFormat="1" ht="15.75">
      <c r="B17" s="122" t="s">
        <v>294</v>
      </c>
      <c r="C17" s="75"/>
      <c r="D17" s="75"/>
      <c r="E17" s="75"/>
      <c r="F17" s="109"/>
      <c r="G17" s="75"/>
      <c r="H17" s="75"/>
      <c r="I17" s="75"/>
      <c r="J17" s="110"/>
      <c r="K17" s="110"/>
      <c r="L17" s="110"/>
      <c r="M17" s="110"/>
      <c r="N17" s="110"/>
      <c r="O17" s="110"/>
      <c r="P17" s="110"/>
    </row>
    <row r="18" spans="1:16" s="71" customFormat="1" ht="15.75">
      <c r="B18" s="68" t="s">
        <v>249</v>
      </c>
      <c r="C18" s="69"/>
      <c r="D18" s="69"/>
      <c r="E18" s="69"/>
      <c r="F18" s="94"/>
      <c r="G18" s="69"/>
      <c r="H18" s="69"/>
      <c r="I18" s="69"/>
      <c r="J18" s="70"/>
      <c r="K18" s="70"/>
      <c r="L18" s="70"/>
      <c r="M18" s="70"/>
      <c r="N18" s="70"/>
      <c r="O18" s="70"/>
      <c r="P18" s="70"/>
    </row>
    <row r="19" spans="1:16" s="71" customFormat="1" ht="15.75">
      <c r="B19" s="68" t="s">
        <v>77</v>
      </c>
      <c r="C19" s="69"/>
      <c r="D19" s="69"/>
      <c r="E19" s="69"/>
      <c r="F19" s="94"/>
      <c r="G19" s="69"/>
      <c r="H19" s="69"/>
      <c r="I19" s="69"/>
      <c r="J19" s="70"/>
      <c r="K19" s="70"/>
      <c r="L19" s="70"/>
      <c r="M19" s="70"/>
      <c r="N19" s="70"/>
      <c r="O19" s="70"/>
      <c r="P19" s="70"/>
    </row>
    <row r="20" spans="1:16" s="71" customFormat="1" ht="15.75">
      <c r="B20" s="122" t="s">
        <v>294</v>
      </c>
      <c r="C20" s="75"/>
      <c r="D20" s="75"/>
      <c r="E20" s="75"/>
      <c r="F20" s="109"/>
      <c r="G20" s="75"/>
      <c r="H20" s="75"/>
      <c r="I20" s="75"/>
      <c r="J20" s="110"/>
      <c r="K20" s="110"/>
      <c r="L20" s="110"/>
      <c r="M20" s="110"/>
      <c r="N20" s="110"/>
      <c r="O20" s="110"/>
      <c r="P20" s="110"/>
    </row>
    <row r="21" spans="1:16" s="71" customFormat="1" ht="15.75">
      <c r="B21" s="68" t="s">
        <v>1232</v>
      </c>
      <c r="C21" s="69"/>
      <c r="D21" s="69"/>
      <c r="E21" s="69"/>
      <c r="F21" s="94"/>
      <c r="G21" s="69"/>
      <c r="H21" s="69"/>
      <c r="I21" s="69"/>
      <c r="J21" s="70"/>
      <c r="K21" s="70"/>
      <c r="L21" s="70"/>
      <c r="M21" s="70"/>
      <c r="N21" s="70"/>
      <c r="O21" s="70"/>
      <c r="P21" s="70"/>
    </row>
    <row r="22" spans="1:16" s="71" customFormat="1" ht="15.75">
      <c r="B22" s="123" t="s">
        <v>294</v>
      </c>
      <c r="C22" s="75"/>
      <c r="D22" s="75"/>
      <c r="E22" s="75"/>
      <c r="F22" s="109"/>
      <c r="G22" s="75"/>
      <c r="H22" s="75"/>
      <c r="I22" s="75"/>
      <c r="J22" s="110"/>
      <c r="K22" s="110"/>
      <c r="L22" s="110"/>
      <c r="M22" s="110"/>
      <c r="N22" s="110"/>
      <c r="O22" s="110"/>
      <c r="P22" s="110"/>
    </row>
    <row r="23" spans="1:16" s="71" customFormat="1">
      <c r="A23" s="49"/>
      <c r="B23" s="36" t="s">
        <v>141</v>
      </c>
      <c r="C23" s="48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</row>
    <row r="24" spans="1:16" s="71" customFormat="1">
      <c r="A24" s="49"/>
      <c r="B24" s="36" t="s">
        <v>263</v>
      </c>
      <c r="C24" s="48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</row>
    <row r="25" spans="1:16" s="71" customFormat="1">
      <c r="A25" s="49"/>
      <c r="B25" s="36" t="s">
        <v>264</v>
      </c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</row>
    <row r="26" spans="1:16" s="71" customFormat="1" ht="12.75"/>
    <row r="27" spans="1:16" s="71" customFormat="1" ht="12.75"/>
  </sheetData>
  <sheetProtection algorithmName="SHA-512" hashValue="aOJpHJm34GqIAbXnCUTljMz0XGfq+tdgCIdiX3SBblw6L6KJwFGYn87Czrmc3of25MZ/ih8/6s3hgUjH2KDSkQ==" saltValue="ARKyK71xU931r8ocCZClkg==" spinCount="100000"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0.7109375" style="48" bestFit="1" customWidth="1"/>
    <col min="4" max="5" width="6.28515625" style="48" customWidth="1"/>
    <col min="6" max="6" width="9.7109375" style="48" bestFit="1" customWidth="1"/>
    <col min="7" max="7" width="5.5703125" style="49" customWidth="1"/>
    <col min="8" max="8" width="8.7109375" style="49" bestFit="1" customWidth="1"/>
    <col min="9" max="9" width="11.85546875" style="49" bestFit="1" customWidth="1"/>
    <col min="10" max="10" width="6" style="49" bestFit="1" customWidth="1"/>
    <col min="11" max="11" width="12.5703125" style="49" bestFit="1" customWidth="1"/>
    <col min="12" max="12" width="6.28515625" style="49" bestFit="1" customWidth="1"/>
    <col min="13" max="13" width="7.140625" style="49" customWidth="1"/>
    <col min="14" max="14" width="11.85546875" style="49" bestFit="1" customWidth="1"/>
    <col min="15" max="15" width="9.85546875" style="49" bestFit="1" customWidth="1"/>
    <col min="16" max="16" width="8.7109375" style="49" bestFit="1" customWidth="1"/>
    <col min="17" max="17" width="11.28515625" style="49" bestFit="1" customWidth="1"/>
    <col min="18" max="18" width="11.85546875" style="49" bestFit="1" customWidth="1"/>
    <col min="19" max="19" width="11.140625" style="49" customWidth="1"/>
    <col min="20" max="20" width="7.5703125" style="49" customWidth="1"/>
    <col min="21" max="21" width="6.7109375" style="49" customWidth="1"/>
    <col min="22" max="22" width="7.7109375" style="49" customWidth="1"/>
    <col min="23" max="23" width="7.140625" style="49" customWidth="1"/>
    <col min="24" max="24" width="6" style="49" customWidth="1"/>
    <col min="25" max="25" width="7.85546875" style="49" customWidth="1"/>
    <col min="26" max="26" width="8.140625" style="49" customWidth="1"/>
    <col min="27" max="27" width="6.28515625" style="49" customWidth="1"/>
    <col min="28" max="28" width="8" style="49" customWidth="1"/>
    <col min="29" max="29" width="8.7109375" style="49" customWidth="1"/>
    <col min="30" max="30" width="10" style="49" customWidth="1"/>
    <col min="31" max="31" width="9.5703125" style="49" customWidth="1"/>
    <col min="32" max="32" width="6.140625" style="49" customWidth="1"/>
    <col min="33" max="34" width="5.7109375" style="49" customWidth="1"/>
    <col min="35" max="35" width="6.85546875" style="49" customWidth="1"/>
    <col min="36" max="36" width="6.42578125" style="49" customWidth="1"/>
    <col min="37" max="37" width="6.7109375" style="49" customWidth="1"/>
    <col min="38" max="38" width="7.28515625" style="49" customWidth="1"/>
    <col min="39" max="50" width="5.7109375" style="49" customWidth="1"/>
    <col min="51" max="16384" width="9.140625" style="49"/>
  </cols>
  <sheetData>
    <row r="1" spans="2:65">
      <c r="B1" s="10" t="s">
        <v>308</v>
      </c>
    </row>
    <row r="2" spans="2:65">
      <c r="B2" s="10" t="s">
        <v>309</v>
      </c>
    </row>
    <row r="3" spans="2:65">
      <c r="B3" s="10" t="s">
        <v>310</v>
      </c>
    </row>
    <row r="4" spans="2:65">
      <c r="B4" s="10" t="s">
        <v>311</v>
      </c>
    </row>
    <row r="6" spans="2:65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65" ht="26.25" customHeight="1">
      <c r="B7" s="111" t="s">
        <v>116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65" s="57" customFormat="1" ht="47.25">
      <c r="B8" s="15" t="s">
        <v>145</v>
      </c>
      <c r="C8" s="83" t="s">
        <v>48</v>
      </c>
      <c r="D8" s="86" t="s">
        <v>147</v>
      </c>
      <c r="E8" s="86" t="s">
        <v>146</v>
      </c>
      <c r="F8" s="84" t="s">
        <v>81</v>
      </c>
      <c r="G8" s="83" t="s">
        <v>15</v>
      </c>
      <c r="H8" s="83" t="s">
        <v>82</v>
      </c>
      <c r="I8" s="83" t="s">
        <v>131</v>
      </c>
      <c r="J8" s="85" t="s">
        <v>18</v>
      </c>
      <c r="K8" s="83" t="s">
        <v>130</v>
      </c>
      <c r="L8" s="83" t="s">
        <v>17</v>
      </c>
      <c r="M8" s="86" t="s">
        <v>19</v>
      </c>
      <c r="N8" s="83" t="s">
        <v>266</v>
      </c>
      <c r="O8" s="83" t="s">
        <v>262</v>
      </c>
      <c r="P8" s="83" t="s">
        <v>139</v>
      </c>
      <c r="Q8" s="83" t="s">
        <v>69</v>
      </c>
      <c r="R8" s="86" t="s">
        <v>187</v>
      </c>
      <c r="S8" s="114" t="s">
        <v>189</v>
      </c>
      <c r="U8" s="49"/>
      <c r="BJ8" s="49"/>
    </row>
    <row r="9" spans="2:65" s="57" customFormat="1" ht="17.25" customHeight="1">
      <c r="B9" s="58"/>
      <c r="C9" s="88"/>
      <c r="D9" s="59"/>
      <c r="E9" s="59"/>
      <c r="F9" s="88"/>
      <c r="G9" s="88"/>
      <c r="H9" s="88"/>
      <c r="I9" s="88" t="s">
        <v>22</v>
      </c>
      <c r="J9" s="88" t="s">
        <v>21</v>
      </c>
      <c r="K9" s="88"/>
      <c r="L9" s="88" t="s">
        <v>20</v>
      </c>
      <c r="M9" s="88" t="s">
        <v>20</v>
      </c>
      <c r="N9" s="88" t="s">
        <v>268</v>
      </c>
      <c r="O9" s="88" t="s">
        <v>76</v>
      </c>
      <c r="P9" s="88" t="s">
        <v>260</v>
      </c>
      <c r="Q9" s="88" t="s">
        <v>20</v>
      </c>
      <c r="R9" s="88" t="s">
        <v>20</v>
      </c>
      <c r="S9" s="89" t="s">
        <v>20</v>
      </c>
      <c r="BJ9" s="49"/>
    </row>
    <row r="10" spans="2:65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62" t="s">
        <v>143</v>
      </c>
      <c r="S10" s="62" t="s">
        <v>190</v>
      </c>
      <c r="T10" s="91"/>
      <c r="BJ10" s="49"/>
    </row>
    <row r="11" spans="2:65" s="63" customFormat="1" ht="18" customHeight="1">
      <c r="B11" s="64" t="s">
        <v>49</v>
      </c>
      <c r="C11" s="65"/>
      <c r="D11" s="65"/>
      <c r="E11" s="65"/>
      <c r="F11" s="65"/>
      <c r="G11" s="65"/>
      <c r="H11" s="65"/>
      <c r="I11" s="92"/>
      <c r="J11" s="65"/>
      <c r="K11" s="65"/>
      <c r="L11" s="67"/>
      <c r="M11" s="67"/>
      <c r="N11" s="67">
        <v>4622.4399999999996</v>
      </c>
      <c r="O11" s="67"/>
      <c r="P11" s="67">
        <v>15.13</v>
      </c>
      <c r="Q11" s="67"/>
      <c r="R11" s="67"/>
      <c r="S11" s="67"/>
      <c r="T11" s="91"/>
      <c r="BJ11" s="49"/>
      <c r="BM11" s="49"/>
    </row>
    <row r="12" spans="2:65" s="71" customFormat="1" ht="20.25" customHeight="1">
      <c r="B12" s="93" t="s">
        <v>250</v>
      </c>
      <c r="C12" s="69"/>
      <c r="D12" s="69"/>
      <c r="E12" s="69"/>
      <c r="F12" s="69"/>
      <c r="G12" s="69"/>
      <c r="H12" s="69"/>
      <c r="I12" s="94"/>
      <c r="J12" s="69"/>
      <c r="K12" s="69"/>
      <c r="L12" s="70"/>
      <c r="M12" s="70"/>
      <c r="N12" s="70">
        <v>4622.4399999999996</v>
      </c>
      <c r="O12" s="70"/>
      <c r="P12" s="70">
        <v>15.13</v>
      </c>
      <c r="Q12" s="70"/>
      <c r="R12" s="70"/>
      <c r="S12" s="70"/>
    </row>
    <row r="13" spans="2:65" s="71" customFormat="1" ht="15.75">
      <c r="B13" s="93" t="s">
        <v>71</v>
      </c>
      <c r="C13" s="69"/>
      <c r="D13" s="69"/>
      <c r="E13" s="69"/>
      <c r="F13" s="69"/>
      <c r="G13" s="69"/>
      <c r="H13" s="69"/>
      <c r="I13" s="94"/>
      <c r="J13" s="69"/>
      <c r="K13" s="69"/>
      <c r="L13" s="70"/>
      <c r="M13" s="70"/>
      <c r="N13" s="70"/>
      <c r="O13" s="70"/>
      <c r="P13" s="70"/>
      <c r="Q13" s="70"/>
      <c r="R13" s="70"/>
      <c r="S13" s="70"/>
    </row>
    <row r="14" spans="2:65" s="71" customFormat="1" ht="15.75">
      <c r="B14" s="122" t="s">
        <v>294</v>
      </c>
      <c r="C14" s="75"/>
      <c r="D14" s="75"/>
      <c r="E14" s="75"/>
      <c r="F14" s="75"/>
      <c r="G14" s="75"/>
      <c r="H14" s="75"/>
      <c r="I14" s="109"/>
      <c r="J14" s="75"/>
      <c r="K14" s="75"/>
      <c r="L14" s="110"/>
      <c r="M14" s="110"/>
      <c r="N14" s="110"/>
      <c r="O14" s="110"/>
      <c r="P14" s="110"/>
      <c r="Q14" s="110"/>
      <c r="R14" s="110"/>
      <c r="S14" s="110"/>
    </row>
    <row r="15" spans="2:65" s="71" customFormat="1" ht="15.75">
      <c r="B15" s="93" t="s">
        <v>72</v>
      </c>
      <c r="C15" s="69"/>
      <c r="D15" s="69"/>
      <c r="E15" s="69"/>
      <c r="F15" s="69"/>
      <c r="G15" s="69"/>
      <c r="H15" s="69"/>
      <c r="I15" s="94"/>
      <c r="J15" s="69"/>
      <c r="K15" s="69"/>
      <c r="L15" s="70"/>
      <c r="M15" s="70"/>
      <c r="N15" s="70"/>
      <c r="O15" s="70"/>
      <c r="P15" s="70"/>
      <c r="Q15" s="70"/>
      <c r="R15" s="70"/>
      <c r="S15" s="70"/>
    </row>
    <row r="16" spans="2:65" s="71" customFormat="1" ht="15.75">
      <c r="B16" s="122" t="s">
        <v>294</v>
      </c>
      <c r="C16" s="75"/>
      <c r="D16" s="75"/>
      <c r="E16" s="75"/>
      <c r="F16" s="75"/>
      <c r="G16" s="75"/>
      <c r="H16" s="75"/>
      <c r="I16" s="109"/>
      <c r="J16" s="75"/>
      <c r="K16" s="75"/>
      <c r="L16" s="110"/>
      <c r="M16" s="110"/>
      <c r="N16" s="110"/>
      <c r="O16" s="110"/>
      <c r="P16" s="110"/>
      <c r="Q16" s="110"/>
      <c r="R16" s="110"/>
      <c r="S16" s="110"/>
    </row>
    <row r="17" spans="1:19" s="71" customFormat="1" ht="15.75">
      <c r="B17" s="93" t="s">
        <v>51</v>
      </c>
      <c r="C17" s="69"/>
      <c r="D17" s="69"/>
      <c r="E17" s="69"/>
      <c r="F17" s="69"/>
      <c r="G17" s="69"/>
      <c r="H17" s="69"/>
      <c r="I17" s="94"/>
      <c r="J17" s="69"/>
      <c r="K17" s="69"/>
      <c r="L17" s="70"/>
      <c r="M17" s="70"/>
      <c r="N17" s="70">
        <v>4622.4399999999996</v>
      </c>
      <c r="O17" s="70"/>
      <c r="P17" s="70">
        <v>15.13</v>
      </c>
      <c r="Q17" s="70"/>
      <c r="R17" s="70"/>
      <c r="S17" s="70"/>
    </row>
    <row r="18" spans="1:19" s="71" customFormat="1" ht="15.75">
      <c r="B18" s="122" t="s">
        <v>1233</v>
      </c>
      <c r="C18" s="75">
        <v>20920153</v>
      </c>
      <c r="D18" s="75"/>
      <c r="E18" s="75">
        <v>695</v>
      </c>
      <c r="F18" s="75" t="s">
        <v>377</v>
      </c>
      <c r="G18" s="75">
        <v>0</v>
      </c>
      <c r="H18" s="75" t="s">
        <v>313</v>
      </c>
      <c r="I18" s="109">
        <v>42256</v>
      </c>
      <c r="J18" s="75">
        <v>0</v>
      </c>
      <c r="K18" s="75" t="s">
        <v>176</v>
      </c>
      <c r="L18" s="110">
        <v>5.03</v>
      </c>
      <c r="M18" s="110">
        <v>0</v>
      </c>
      <c r="N18" s="110">
        <v>4622.4399999999996</v>
      </c>
      <c r="O18" s="110">
        <v>9094</v>
      </c>
      <c r="P18" s="110">
        <v>15.13</v>
      </c>
      <c r="Q18" s="110">
        <v>0</v>
      </c>
      <c r="R18" s="110">
        <v>100</v>
      </c>
      <c r="S18" s="110">
        <v>0</v>
      </c>
    </row>
    <row r="19" spans="1:19" s="71" customFormat="1" ht="15.75">
      <c r="B19" s="93" t="s">
        <v>73</v>
      </c>
      <c r="C19" s="69"/>
      <c r="D19" s="69"/>
      <c r="E19" s="69"/>
      <c r="F19" s="69"/>
      <c r="G19" s="69"/>
      <c r="H19" s="69"/>
      <c r="I19" s="94"/>
      <c r="J19" s="69"/>
      <c r="K19" s="69"/>
      <c r="L19" s="70"/>
      <c r="M19" s="70"/>
      <c r="N19" s="70"/>
      <c r="O19" s="70"/>
      <c r="P19" s="70"/>
      <c r="Q19" s="70"/>
      <c r="R19" s="70"/>
      <c r="S19" s="70"/>
    </row>
    <row r="20" spans="1:19" s="71" customFormat="1" ht="15.75">
      <c r="B20" s="122" t="s">
        <v>294</v>
      </c>
      <c r="C20" s="75"/>
      <c r="D20" s="75"/>
      <c r="E20" s="75"/>
      <c r="F20" s="75"/>
      <c r="G20" s="75"/>
      <c r="H20" s="75"/>
      <c r="I20" s="109"/>
      <c r="J20" s="75"/>
      <c r="K20" s="75"/>
      <c r="L20" s="110"/>
      <c r="M20" s="110"/>
      <c r="N20" s="110"/>
      <c r="O20" s="110"/>
      <c r="P20" s="110"/>
      <c r="Q20" s="110"/>
      <c r="R20" s="110"/>
      <c r="S20" s="110"/>
    </row>
    <row r="21" spans="1:19" s="71" customFormat="1" ht="15.75">
      <c r="B21" s="93" t="s">
        <v>249</v>
      </c>
      <c r="C21" s="69"/>
      <c r="D21" s="69"/>
      <c r="E21" s="69"/>
      <c r="F21" s="69"/>
      <c r="G21" s="69"/>
      <c r="H21" s="69"/>
      <c r="I21" s="94"/>
      <c r="J21" s="69"/>
      <c r="K21" s="69"/>
      <c r="L21" s="70"/>
      <c r="M21" s="70"/>
      <c r="N21" s="70"/>
      <c r="O21" s="70"/>
      <c r="P21" s="70"/>
      <c r="Q21" s="70"/>
      <c r="R21" s="70"/>
      <c r="S21" s="70"/>
    </row>
    <row r="22" spans="1:19" s="71" customFormat="1" ht="15.75">
      <c r="B22" s="93" t="s">
        <v>90</v>
      </c>
      <c r="C22" s="69"/>
      <c r="D22" s="69"/>
      <c r="E22" s="69"/>
      <c r="F22" s="69"/>
      <c r="G22" s="69"/>
      <c r="H22" s="69"/>
      <c r="I22" s="94"/>
      <c r="J22" s="69"/>
      <c r="K22" s="69"/>
      <c r="L22" s="70"/>
      <c r="M22" s="70"/>
      <c r="N22" s="70"/>
      <c r="O22" s="70"/>
      <c r="P22" s="70"/>
      <c r="Q22" s="70"/>
      <c r="R22" s="70"/>
      <c r="S22" s="70"/>
    </row>
    <row r="23" spans="1:19" s="71" customFormat="1" ht="15.75">
      <c r="B23" s="122" t="s">
        <v>294</v>
      </c>
      <c r="C23" s="75"/>
      <c r="D23" s="75"/>
      <c r="E23" s="75"/>
      <c r="F23" s="75"/>
      <c r="G23" s="75"/>
      <c r="H23" s="75"/>
      <c r="I23" s="109"/>
      <c r="J23" s="75"/>
      <c r="K23" s="75"/>
      <c r="L23" s="110"/>
      <c r="M23" s="110"/>
      <c r="N23" s="110"/>
      <c r="O23" s="110"/>
      <c r="P23" s="110"/>
      <c r="Q23" s="110"/>
      <c r="R23" s="110"/>
      <c r="S23" s="110"/>
    </row>
    <row r="24" spans="1:19" s="71" customFormat="1" ht="15.75">
      <c r="B24" s="93" t="s">
        <v>91</v>
      </c>
      <c r="C24" s="69"/>
      <c r="D24" s="69"/>
      <c r="E24" s="69"/>
      <c r="F24" s="69"/>
      <c r="G24" s="69"/>
      <c r="H24" s="69"/>
      <c r="I24" s="94"/>
      <c r="J24" s="69"/>
      <c r="K24" s="69"/>
      <c r="L24" s="70"/>
      <c r="M24" s="70"/>
      <c r="N24" s="70"/>
      <c r="O24" s="70"/>
      <c r="P24" s="70"/>
      <c r="Q24" s="70"/>
      <c r="R24" s="70"/>
      <c r="S24" s="70"/>
    </row>
    <row r="25" spans="1:19" s="71" customFormat="1" ht="15.75">
      <c r="B25" s="123" t="s">
        <v>294</v>
      </c>
      <c r="C25" s="75"/>
      <c r="D25" s="75"/>
      <c r="E25" s="75"/>
      <c r="F25" s="75"/>
      <c r="G25" s="75"/>
      <c r="H25" s="75"/>
      <c r="I25" s="109"/>
      <c r="J25" s="75"/>
      <c r="K25" s="75"/>
      <c r="L25" s="110"/>
      <c r="M25" s="110"/>
      <c r="N25" s="110"/>
      <c r="O25" s="110"/>
      <c r="P25" s="110"/>
      <c r="Q25" s="110"/>
      <c r="R25" s="110"/>
      <c r="S25" s="110"/>
    </row>
    <row r="26" spans="1:19" s="71" customFormat="1">
      <c r="A26" s="49"/>
      <c r="B26" s="36" t="s">
        <v>267</v>
      </c>
      <c r="C26" s="48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</row>
    <row r="27" spans="1:19" s="71" customFormat="1">
      <c r="A27" s="49"/>
      <c r="B27" s="36" t="s">
        <v>141</v>
      </c>
      <c r="C27" s="48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</row>
    <row r="28" spans="1:19" s="71" customFormat="1">
      <c r="A28" s="49"/>
      <c r="B28" s="36" t="s">
        <v>263</v>
      </c>
      <c r="C28" s="48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</row>
    <row r="29" spans="1:19" s="71" customFormat="1">
      <c r="A29" s="49"/>
      <c r="B29" s="36" t="s">
        <v>264</v>
      </c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</row>
    <row r="30" spans="1:19" s="71" customFormat="1" ht="12.75"/>
    <row r="31" spans="1:19" s="71" customFormat="1" ht="12.75"/>
    <row r="32" spans="1:19" s="71" customFormat="1" ht="12.75"/>
    <row r="33" spans="4:6" s="71" customFormat="1" ht="12.75"/>
    <row r="34" spans="4:6" s="71" customFormat="1" ht="12.75"/>
    <row r="35" spans="4:6" s="71" customFormat="1" ht="12.75"/>
    <row r="36" spans="4:6">
      <c r="D36" s="49"/>
      <c r="E36" s="49"/>
      <c r="F36" s="49"/>
    </row>
    <row r="37" spans="4:6">
      <c r="D37" s="49"/>
      <c r="E37" s="49"/>
      <c r="F37" s="49"/>
    </row>
    <row r="38" spans="4:6">
      <c r="D38" s="49"/>
      <c r="E38" s="49"/>
      <c r="F38" s="49"/>
    </row>
    <row r="39" spans="4:6">
      <c r="D39" s="49"/>
      <c r="E39" s="49"/>
      <c r="F39" s="49"/>
    </row>
    <row r="40" spans="4:6">
      <c r="D40" s="49"/>
      <c r="E40" s="49"/>
      <c r="F40" s="49"/>
    </row>
    <row r="41" spans="4:6">
      <c r="D41" s="49"/>
      <c r="E41" s="49"/>
      <c r="F41" s="49"/>
    </row>
    <row r="42" spans="4:6">
      <c r="D42" s="49"/>
      <c r="E42" s="49"/>
      <c r="F42" s="49"/>
    </row>
    <row r="43" spans="4:6">
      <c r="D43" s="49"/>
      <c r="E43" s="49"/>
      <c r="F43" s="49"/>
    </row>
    <row r="44" spans="4:6">
      <c r="D44" s="49"/>
      <c r="E44" s="49"/>
      <c r="F44" s="49"/>
    </row>
    <row r="45" spans="4:6">
      <c r="D45" s="49"/>
      <c r="E45" s="49"/>
      <c r="F45" s="49"/>
    </row>
    <row r="46" spans="4:6">
      <c r="D46" s="49"/>
      <c r="E46" s="49"/>
      <c r="F46" s="49"/>
    </row>
    <row r="47" spans="4:6">
      <c r="D47" s="49"/>
      <c r="E47" s="49"/>
      <c r="F47" s="49"/>
    </row>
    <row r="48" spans="4:6">
      <c r="D48" s="49"/>
      <c r="E48" s="49"/>
      <c r="F48" s="49"/>
    </row>
    <row r="49" spans="4:6">
      <c r="D49" s="49"/>
      <c r="E49" s="49"/>
      <c r="F49" s="49"/>
    </row>
    <row r="50" spans="4:6">
      <c r="D50" s="49"/>
      <c r="E50" s="49"/>
      <c r="F50" s="49"/>
    </row>
    <row r="51" spans="4:6">
      <c r="D51" s="49"/>
      <c r="E51" s="49"/>
      <c r="F51" s="49"/>
    </row>
    <row r="52" spans="4:6">
      <c r="D52" s="49"/>
      <c r="E52" s="49"/>
      <c r="F52" s="49"/>
    </row>
    <row r="53" spans="4:6">
      <c r="D53" s="49"/>
      <c r="E53" s="49"/>
      <c r="F53" s="49"/>
    </row>
    <row r="54" spans="4:6">
      <c r="D54" s="49"/>
      <c r="E54" s="49"/>
      <c r="F54" s="49"/>
    </row>
    <row r="55" spans="4:6">
      <c r="D55" s="49"/>
      <c r="E55" s="49"/>
      <c r="F55" s="49"/>
    </row>
    <row r="56" spans="4:6">
      <c r="D56" s="49"/>
      <c r="E56" s="49"/>
      <c r="F56" s="49"/>
    </row>
    <row r="57" spans="4:6">
      <c r="D57" s="49"/>
      <c r="E57" s="49"/>
      <c r="F57" s="49"/>
    </row>
    <row r="58" spans="4:6">
      <c r="D58" s="49"/>
      <c r="E58" s="49"/>
      <c r="F58" s="49"/>
    </row>
    <row r="59" spans="4:6">
      <c r="D59" s="49"/>
      <c r="E59" s="49"/>
      <c r="F59" s="49"/>
    </row>
    <row r="60" spans="4:6">
      <c r="D60" s="49"/>
      <c r="E60" s="49"/>
      <c r="F60" s="49"/>
    </row>
    <row r="61" spans="4:6">
      <c r="D61" s="49"/>
      <c r="E61" s="49"/>
      <c r="F61" s="49"/>
    </row>
    <row r="62" spans="4:6">
      <c r="D62" s="49"/>
      <c r="E62" s="49"/>
      <c r="F62" s="49"/>
    </row>
    <row r="63" spans="4:6">
      <c r="D63" s="49"/>
      <c r="E63" s="49"/>
      <c r="F63" s="49"/>
    </row>
    <row r="64" spans="4:6">
      <c r="D64" s="49"/>
      <c r="E64" s="49"/>
      <c r="F64" s="49"/>
    </row>
    <row r="65" spans="4:6">
      <c r="D65" s="49"/>
      <c r="E65" s="49"/>
      <c r="F65" s="49"/>
    </row>
    <row r="66" spans="4:6">
      <c r="D66" s="49"/>
      <c r="E66" s="49"/>
      <c r="F66" s="49"/>
    </row>
    <row r="67" spans="4:6">
      <c r="D67" s="49"/>
      <c r="E67" s="49"/>
      <c r="F67" s="49"/>
    </row>
    <row r="68" spans="4:6">
      <c r="D68" s="49"/>
      <c r="E68" s="49"/>
      <c r="F68" s="49"/>
    </row>
    <row r="69" spans="4:6">
      <c r="D69" s="49"/>
      <c r="E69" s="49"/>
      <c r="F69" s="49"/>
    </row>
    <row r="70" spans="4:6">
      <c r="D70" s="49"/>
      <c r="E70" s="49"/>
      <c r="F70" s="49"/>
    </row>
    <row r="71" spans="4:6">
      <c r="D71" s="49"/>
      <c r="E71" s="49"/>
      <c r="F71" s="49"/>
    </row>
    <row r="72" spans="4:6">
      <c r="D72" s="49"/>
      <c r="E72" s="49"/>
      <c r="F72" s="49"/>
    </row>
    <row r="73" spans="4:6">
      <c r="D73" s="49"/>
      <c r="E73" s="49"/>
      <c r="F73" s="49"/>
    </row>
    <row r="74" spans="4:6">
      <c r="D74" s="49"/>
      <c r="E74" s="49"/>
      <c r="F74" s="49"/>
    </row>
    <row r="75" spans="4:6">
      <c r="D75" s="49"/>
      <c r="E75" s="49"/>
      <c r="F75" s="49"/>
    </row>
    <row r="76" spans="4:6">
      <c r="D76" s="49"/>
      <c r="E76" s="49"/>
      <c r="F76" s="49"/>
    </row>
    <row r="77" spans="4:6">
      <c r="D77" s="49"/>
      <c r="E77" s="49"/>
      <c r="F77" s="49"/>
    </row>
    <row r="78" spans="4:6">
      <c r="D78" s="49"/>
      <c r="E78" s="49"/>
      <c r="F78" s="49"/>
    </row>
    <row r="79" spans="4:6">
      <c r="D79" s="49"/>
      <c r="E79" s="49"/>
      <c r="F79" s="49"/>
    </row>
    <row r="80" spans="4:6">
      <c r="D80" s="49"/>
      <c r="E80" s="49"/>
      <c r="F80" s="49"/>
    </row>
    <row r="81" spans="4:6">
      <c r="D81" s="49"/>
      <c r="E81" s="49"/>
      <c r="F81" s="49"/>
    </row>
    <row r="82" spans="4:6">
      <c r="D82" s="49"/>
      <c r="E82" s="49"/>
      <c r="F82" s="49"/>
    </row>
    <row r="83" spans="4:6">
      <c r="D83" s="49"/>
      <c r="E83" s="49"/>
      <c r="F83" s="49"/>
    </row>
    <row r="84" spans="4:6">
      <c r="D84" s="49"/>
      <c r="E84" s="49"/>
      <c r="F84" s="49"/>
    </row>
    <row r="85" spans="4:6">
      <c r="D85" s="49"/>
      <c r="E85" s="49"/>
      <c r="F85" s="49"/>
    </row>
    <row r="86" spans="4:6">
      <c r="D86" s="49"/>
      <c r="E86" s="49"/>
      <c r="F86" s="49"/>
    </row>
    <row r="87" spans="4:6">
      <c r="D87" s="49"/>
      <c r="E87" s="49"/>
      <c r="F87" s="49"/>
    </row>
    <row r="88" spans="4:6">
      <c r="D88" s="49"/>
      <c r="E88" s="49"/>
      <c r="F88" s="49"/>
    </row>
    <row r="89" spans="4:6">
      <c r="D89" s="49"/>
      <c r="E89" s="49"/>
      <c r="F89" s="49"/>
    </row>
    <row r="90" spans="4:6">
      <c r="D90" s="49"/>
      <c r="E90" s="49"/>
      <c r="F90" s="49"/>
    </row>
    <row r="91" spans="4:6">
      <c r="D91" s="49"/>
      <c r="E91" s="49"/>
      <c r="F91" s="49"/>
    </row>
    <row r="92" spans="4:6">
      <c r="D92" s="49"/>
      <c r="E92" s="49"/>
      <c r="F92" s="49"/>
    </row>
    <row r="93" spans="4:6">
      <c r="D93" s="49"/>
      <c r="E93" s="49"/>
      <c r="F93" s="49"/>
    </row>
    <row r="94" spans="4:6">
      <c r="D94" s="49"/>
      <c r="E94" s="49"/>
      <c r="F94" s="49"/>
    </row>
    <row r="95" spans="4:6">
      <c r="D95" s="49"/>
      <c r="E95" s="49"/>
      <c r="F95" s="49"/>
    </row>
    <row r="96" spans="4:6">
      <c r="D96" s="49"/>
      <c r="E96" s="49"/>
      <c r="F96" s="49"/>
    </row>
    <row r="97" spans="4:6">
      <c r="D97" s="49"/>
      <c r="E97" s="49"/>
      <c r="F97" s="49"/>
    </row>
    <row r="98" spans="4:6">
      <c r="D98" s="49"/>
      <c r="E98" s="49"/>
      <c r="F98" s="49"/>
    </row>
    <row r="99" spans="4:6">
      <c r="D99" s="49"/>
      <c r="E99" s="49"/>
      <c r="F99" s="49"/>
    </row>
    <row r="100" spans="4:6">
      <c r="D100" s="49"/>
      <c r="E100" s="49"/>
      <c r="F100" s="49"/>
    </row>
    <row r="101" spans="4:6">
      <c r="D101" s="49"/>
      <c r="E101" s="49"/>
      <c r="F101" s="49"/>
    </row>
    <row r="102" spans="4:6">
      <c r="D102" s="49"/>
      <c r="E102" s="49"/>
      <c r="F102" s="49"/>
    </row>
    <row r="103" spans="4:6">
      <c r="D103" s="49"/>
      <c r="E103" s="49"/>
      <c r="F103" s="49"/>
    </row>
    <row r="104" spans="4:6">
      <c r="D104" s="49"/>
      <c r="E104" s="49"/>
      <c r="F104" s="49"/>
    </row>
    <row r="105" spans="4:6">
      <c r="D105" s="49"/>
      <c r="E105" s="49"/>
      <c r="F105" s="49"/>
    </row>
    <row r="106" spans="4:6">
      <c r="D106" s="49"/>
      <c r="E106" s="49"/>
      <c r="F106" s="49"/>
    </row>
    <row r="107" spans="4:6">
      <c r="D107" s="49"/>
      <c r="E107" s="49"/>
      <c r="F107" s="49"/>
    </row>
    <row r="108" spans="4:6">
      <c r="D108" s="49"/>
      <c r="E108" s="49"/>
      <c r="F108" s="49"/>
    </row>
    <row r="109" spans="4:6">
      <c r="D109" s="49"/>
      <c r="E109" s="49"/>
      <c r="F109" s="49"/>
    </row>
    <row r="110" spans="4:6">
      <c r="D110" s="49"/>
      <c r="E110" s="49"/>
      <c r="F110" s="49"/>
    </row>
    <row r="111" spans="4:6">
      <c r="D111" s="49"/>
      <c r="E111" s="49"/>
      <c r="F111" s="49"/>
    </row>
    <row r="112" spans="4:6">
      <c r="D112" s="49"/>
      <c r="E112" s="49"/>
      <c r="F112" s="49"/>
    </row>
    <row r="113" spans="4:6">
      <c r="D113" s="49"/>
      <c r="E113" s="49"/>
      <c r="F113" s="49"/>
    </row>
    <row r="114" spans="4:6">
      <c r="D114" s="49"/>
      <c r="E114" s="49"/>
      <c r="F114" s="49"/>
    </row>
    <row r="115" spans="4:6">
      <c r="D115" s="49"/>
      <c r="E115" s="49"/>
      <c r="F115" s="49"/>
    </row>
    <row r="116" spans="4:6">
      <c r="D116" s="49"/>
      <c r="E116" s="49"/>
      <c r="F116" s="49"/>
    </row>
    <row r="117" spans="4:6">
      <c r="D117" s="49"/>
      <c r="E117" s="49"/>
      <c r="F117" s="49"/>
    </row>
    <row r="118" spans="4:6">
      <c r="D118" s="49"/>
      <c r="E118" s="49"/>
      <c r="F118" s="49"/>
    </row>
    <row r="119" spans="4:6">
      <c r="D119" s="49"/>
      <c r="E119" s="49"/>
      <c r="F119" s="49"/>
    </row>
    <row r="120" spans="4:6">
      <c r="D120" s="49"/>
      <c r="E120" s="49"/>
      <c r="F120" s="49"/>
    </row>
    <row r="121" spans="4:6">
      <c r="D121" s="49"/>
      <c r="E121" s="49"/>
      <c r="F121" s="49"/>
    </row>
    <row r="122" spans="4:6">
      <c r="D122" s="49"/>
      <c r="E122" s="49"/>
      <c r="F122" s="49"/>
    </row>
    <row r="123" spans="4:6">
      <c r="D123" s="49"/>
      <c r="E123" s="49"/>
      <c r="F123" s="49"/>
    </row>
    <row r="124" spans="4:6">
      <c r="D124" s="49"/>
      <c r="E124" s="49"/>
      <c r="F124" s="49"/>
    </row>
    <row r="125" spans="4:6">
      <c r="D125" s="49"/>
      <c r="E125" s="49"/>
      <c r="F125" s="49"/>
    </row>
    <row r="126" spans="4:6">
      <c r="D126" s="49"/>
      <c r="E126" s="49"/>
      <c r="F126" s="49"/>
    </row>
    <row r="127" spans="4:6">
      <c r="D127" s="49"/>
      <c r="E127" s="49"/>
      <c r="F127" s="49"/>
    </row>
    <row r="128" spans="4:6">
      <c r="D128" s="49"/>
      <c r="E128" s="49"/>
      <c r="F128" s="49"/>
    </row>
    <row r="129" spans="4:6">
      <c r="D129" s="49"/>
      <c r="E129" s="49"/>
      <c r="F129" s="49"/>
    </row>
    <row r="130" spans="4:6">
      <c r="D130" s="49"/>
      <c r="E130" s="49"/>
      <c r="F130" s="49"/>
    </row>
    <row r="131" spans="4:6">
      <c r="D131" s="49"/>
      <c r="E131" s="49"/>
      <c r="F131" s="49"/>
    </row>
    <row r="132" spans="4:6">
      <c r="D132" s="49"/>
      <c r="E132" s="49"/>
      <c r="F132" s="49"/>
    </row>
    <row r="133" spans="4:6">
      <c r="D133" s="49"/>
      <c r="E133" s="49"/>
      <c r="F133" s="49"/>
    </row>
    <row r="134" spans="4:6">
      <c r="D134" s="49"/>
      <c r="E134" s="49"/>
      <c r="F134" s="49"/>
    </row>
    <row r="135" spans="4:6">
      <c r="D135" s="49"/>
      <c r="E135" s="49"/>
      <c r="F135" s="49"/>
    </row>
    <row r="136" spans="4:6">
      <c r="D136" s="49"/>
      <c r="E136" s="49"/>
      <c r="F136" s="49"/>
    </row>
    <row r="137" spans="4:6">
      <c r="D137" s="49"/>
      <c r="E137" s="49"/>
      <c r="F137" s="49"/>
    </row>
    <row r="138" spans="4:6">
      <c r="D138" s="49"/>
      <c r="E138" s="49"/>
      <c r="F138" s="49"/>
    </row>
    <row r="139" spans="4:6">
      <c r="D139" s="49"/>
      <c r="E139" s="49"/>
      <c r="F139" s="49"/>
    </row>
    <row r="140" spans="4:6">
      <c r="D140" s="49"/>
      <c r="E140" s="49"/>
      <c r="F140" s="49"/>
    </row>
    <row r="141" spans="4:6">
      <c r="D141" s="49"/>
      <c r="E141" s="49"/>
      <c r="F141" s="49"/>
    </row>
    <row r="142" spans="4:6">
      <c r="D142" s="49"/>
      <c r="E142" s="49"/>
      <c r="F142" s="49"/>
    </row>
    <row r="143" spans="4:6">
      <c r="D143" s="49"/>
      <c r="E143" s="49"/>
      <c r="F143" s="49"/>
    </row>
    <row r="144" spans="4:6">
      <c r="D144" s="49"/>
      <c r="E144" s="49"/>
      <c r="F144" s="49"/>
    </row>
    <row r="145" spans="4:6">
      <c r="D145" s="49"/>
      <c r="E145" s="49"/>
      <c r="F145" s="49"/>
    </row>
    <row r="146" spans="4:6">
      <c r="D146" s="49"/>
      <c r="E146" s="49"/>
      <c r="F146" s="49"/>
    </row>
    <row r="147" spans="4:6">
      <c r="D147" s="49"/>
      <c r="E147" s="49"/>
      <c r="F147" s="49"/>
    </row>
    <row r="148" spans="4:6">
      <c r="D148" s="49"/>
      <c r="E148" s="49"/>
      <c r="F148" s="49"/>
    </row>
    <row r="149" spans="4:6">
      <c r="D149" s="49"/>
      <c r="E149" s="49"/>
      <c r="F149" s="49"/>
    </row>
    <row r="150" spans="4:6">
      <c r="D150" s="49"/>
      <c r="E150" s="49"/>
      <c r="F150" s="49"/>
    </row>
    <row r="151" spans="4:6">
      <c r="D151" s="49"/>
      <c r="E151" s="49"/>
      <c r="F151" s="49"/>
    </row>
    <row r="152" spans="4:6">
      <c r="D152" s="49"/>
      <c r="E152" s="49"/>
      <c r="F152" s="49"/>
    </row>
    <row r="153" spans="4:6">
      <c r="D153" s="49"/>
      <c r="E153" s="49"/>
      <c r="F153" s="49"/>
    </row>
    <row r="154" spans="4:6">
      <c r="D154" s="49"/>
      <c r="E154" s="49"/>
      <c r="F154" s="49"/>
    </row>
    <row r="155" spans="4:6">
      <c r="D155" s="49"/>
      <c r="E155" s="49"/>
      <c r="F155" s="49"/>
    </row>
    <row r="156" spans="4:6">
      <c r="D156" s="49"/>
      <c r="E156" s="49"/>
      <c r="F156" s="49"/>
    </row>
    <row r="157" spans="4:6">
      <c r="D157" s="49"/>
      <c r="E157" s="49"/>
      <c r="F157" s="49"/>
    </row>
    <row r="158" spans="4:6">
      <c r="D158" s="49"/>
      <c r="E158" s="49"/>
      <c r="F158" s="49"/>
    </row>
    <row r="159" spans="4:6">
      <c r="D159" s="49"/>
      <c r="E159" s="49"/>
      <c r="F159" s="49"/>
    </row>
    <row r="160" spans="4:6">
      <c r="D160" s="49"/>
      <c r="E160" s="49"/>
      <c r="F160" s="49"/>
    </row>
    <row r="161" spans="4:6">
      <c r="D161" s="49"/>
      <c r="E161" s="49"/>
      <c r="F161" s="49"/>
    </row>
    <row r="162" spans="4:6">
      <c r="D162" s="49"/>
      <c r="E162" s="49"/>
      <c r="F162" s="49"/>
    </row>
    <row r="163" spans="4:6">
      <c r="D163" s="49"/>
      <c r="E163" s="49"/>
      <c r="F163" s="49"/>
    </row>
    <row r="164" spans="4:6">
      <c r="D164" s="49"/>
      <c r="E164" s="49"/>
      <c r="F164" s="49"/>
    </row>
    <row r="165" spans="4:6">
      <c r="D165" s="49"/>
      <c r="E165" s="49"/>
      <c r="F165" s="49"/>
    </row>
    <row r="166" spans="4:6">
      <c r="D166" s="49"/>
      <c r="E166" s="49"/>
      <c r="F166" s="49"/>
    </row>
    <row r="167" spans="4:6">
      <c r="D167" s="49"/>
      <c r="E167" s="49"/>
      <c r="F167" s="49"/>
    </row>
    <row r="168" spans="4:6">
      <c r="D168" s="49"/>
      <c r="E168" s="49"/>
      <c r="F168" s="49"/>
    </row>
    <row r="169" spans="4:6">
      <c r="D169" s="49"/>
      <c r="E169" s="49"/>
      <c r="F169" s="49"/>
    </row>
    <row r="170" spans="4:6">
      <c r="D170" s="49"/>
      <c r="E170" s="49"/>
      <c r="F170" s="49"/>
    </row>
    <row r="171" spans="4:6">
      <c r="D171" s="49"/>
      <c r="E171" s="49"/>
      <c r="F171" s="49"/>
    </row>
    <row r="172" spans="4:6">
      <c r="D172" s="49"/>
      <c r="E172" s="49"/>
      <c r="F172" s="49"/>
    </row>
    <row r="173" spans="4:6">
      <c r="D173" s="49"/>
      <c r="E173" s="49"/>
      <c r="F173" s="49"/>
    </row>
    <row r="174" spans="4:6">
      <c r="D174" s="49"/>
      <c r="E174" s="49"/>
      <c r="F174" s="49"/>
    </row>
    <row r="175" spans="4:6">
      <c r="D175" s="49"/>
      <c r="E175" s="49"/>
      <c r="F175" s="49"/>
    </row>
    <row r="176" spans="4:6">
      <c r="D176" s="49"/>
      <c r="E176" s="49"/>
      <c r="F176" s="49"/>
    </row>
    <row r="177" spans="4:6">
      <c r="D177" s="49"/>
      <c r="E177" s="49"/>
      <c r="F177" s="49"/>
    </row>
    <row r="178" spans="4:6">
      <c r="D178" s="49"/>
      <c r="E178" s="49"/>
      <c r="F178" s="49"/>
    </row>
    <row r="179" spans="4:6">
      <c r="D179" s="49"/>
      <c r="E179" s="49"/>
      <c r="F179" s="49"/>
    </row>
    <row r="180" spans="4:6">
      <c r="D180" s="49"/>
      <c r="E180" s="49"/>
      <c r="F180" s="49"/>
    </row>
    <row r="181" spans="4:6">
      <c r="D181" s="49"/>
      <c r="E181" s="49"/>
      <c r="F181" s="49"/>
    </row>
    <row r="182" spans="4:6">
      <c r="D182" s="49"/>
      <c r="E182" s="49"/>
      <c r="F182" s="49"/>
    </row>
    <row r="183" spans="4:6">
      <c r="D183" s="49"/>
      <c r="E183" s="49"/>
      <c r="F183" s="49"/>
    </row>
    <row r="184" spans="4:6">
      <c r="D184" s="49"/>
      <c r="E184" s="49"/>
      <c r="F184" s="49"/>
    </row>
    <row r="185" spans="4:6">
      <c r="D185" s="49"/>
      <c r="E185" s="49"/>
      <c r="F185" s="49"/>
    </row>
    <row r="186" spans="4:6">
      <c r="D186" s="49"/>
      <c r="E186" s="49"/>
      <c r="F186" s="49"/>
    </row>
    <row r="187" spans="4:6">
      <c r="D187" s="49"/>
      <c r="E187" s="49"/>
      <c r="F187" s="49"/>
    </row>
    <row r="188" spans="4:6">
      <c r="D188" s="49"/>
      <c r="E188" s="49"/>
      <c r="F188" s="49"/>
    </row>
    <row r="189" spans="4:6">
      <c r="D189" s="49"/>
      <c r="E189" s="49"/>
      <c r="F189" s="49"/>
    </row>
    <row r="190" spans="4:6">
      <c r="D190" s="49"/>
      <c r="E190" s="49"/>
      <c r="F190" s="49"/>
    </row>
    <row r="191" spans="4:6">
      <c r="D191" s="49"/>
      <c r="E191" s="49"/>
      <c r="F191" s="49"/>
    </row>
    <row r="192" spans="4:6">
      <c r="D192" s="49"/>
      <c r="E192" s="49"/>
      <c r="F192" s="49"/>
    </row>
    <row r="193" spans="4:6">
      <c r="D193" s="49"/>
      <c r="E193" s="49"/>
      <c r="F193" s="49"/>
    </row>
    <row r="194" spans="4:6">
      <c r="D194" s="49"/>
      <c r="E194" s="49"/>
      <c r="F194" s="49"/>
    </row>
    <row r="195" spans="4:6">
      <c r="D195" s="49"/>
      <c r="E195" s="49"/>
      <c r="F195" s="49"/>
    </row>
    <row r="196" spans="4:6">
      <c r="D196" s="49"/>
      <c r="E196" s="49"/>
      <c r="F196" s="49"/>
    </row>
    <row r="197" spans="4:6">
      <c r="D197" s="49"/>
      <c r="E197" s="49"/>
      <c r="F197" s="49"/>
    </row>
    <row r="198" spans="4:6">
      <c r="D198" s="49"/>
      <c r="E198" s="49"/>
      <c r="F198" s="49"/>
    </row>
    <row r="199" spans="4:6">
      <c r="D199" s="49"/>
      <c r="E199" s="49"/>
      <c r="F199" s="49"/>
    </row>
    <row r="200" spans="4:6">
      <c r="D200" s="49"/>
      <c r="E200" s="49"/>
      <c r="F200" s="49"/>
    </row>
    <row r="201" spans="4:6">
      <c r="D201" s="49"/>
      <c r="E201" s="49"/>
      <c r="F201" s="49"/>
    </row>
    <row r="202" spans="4:6">
      <c r="D202" s="49"/>
      <c r="E202" s="49"/>
      <c r="F202" s="49"/>
    </row>
    <row r="203" spans="4:6">
      <c r="D203" s="49"/>
      <c r="E203" s="49"/>
      <c r="F203" s="49"/>
    </row>
    <row r="204" spans="4:6">
      <c r="D204" s="49"/>
      <c r="E204" s="49"/>
      <c r="F204" s="49"/>
    </row>
    <row r="205" spans="4:6">
      <c r="D205" s="49"/>
      <c r="E205" s="49"/>
      <c r="F205" s="49"/>
    </row>
    <row r="206" spans="4:6">
      <c r="D206" s="49"/>
      <c r="E206" s="49"/>
      <c r="F206" s="49"/>
    </row>
    <row r="207" spans="4:6">
      <c r="D207" s="49"/>
      <c r="E207" s="49"/>
      <c r="F207" s="49"/>
    </row>
    <row r="208" spans="4:6">
      <c r="D208" s="49"/>
      <c r="E208" s="49"/>
      <c r="F208" s="49"/>
    </row>
    <row r="209" spans="4:6">
      <c r="D209" s="49"/>
      <c r="E209" s="49"/>
      <c r="F209" s="49"/>
    </row>
    <row r="210" spans="4:6">
      <c r="D210" s="49"/>
      <c r="E210" s="49"/>
      <c r="F210" s="49"/>
    </row>
    <row r="211" spans="4:6">
      <c r="D211" s="49"/>
      <c r="E211" s="49"/>
      <c r="F211" s="49"/>
    </row>
    <row r="212" spans="4:6">
      <c r="D212" s="49"/>
      <c r="E212" s="49"/>
      <c r="F212" s="49"/>
    </row>
    <row r="213" spans="4:6">
      <c r="D213" s="49"/>
      <c r="E213" s="49"/>
      <c r="F213" s="49"/>
    </row>
    <row r="214" spans="4:6">
      <c r="D214" s="49"/>
      <c r="E214" s="49"/>
      <c r="F214" s="49"/>
    </row>
    <row r="215" spans="4:6">
      <c r="D215" s="49"/>
      <c r="E215" s="49"/>
      <c r="F215" s="49"/>
    </row>
    <row r="216" spans="4:6">
      <c r="D216" s="49"/>
      <c r="E216" s="49"/>
      <c r="F216" s="49"/>
    </row>
    <row r="217" spans="4:6">
      <c r="D217" s="49"/>
      <c r="E217" s="49"/>
      <c r="F217" s="49"/>
    </row>
    <row r="218" spans="4:6">
      <c r="D218" s="49"/>
      <c r="E218" s="49"/>
      <c r="F218" s="49"/>
    </row>
    <row r="219" spans="4:6">
      <c r="D219" s="49"/>
      <c r="E219" s="49"/>
      <c r="F219" s="49"/>
    </row>
    <row r="220" spans="4:6">
      <c r="D220" s="49"/>
      <c r="E220" s="49"/>
      <c r="F220" s="49"/>
    </row>
    <row r="221" spans="4:6">
      <c r="D221" s="49"/>
      <c r="E221" s="49"/>
      <c r="F221" s="49"/>
    </row>
    <row r="222" spans="4:6">
      <c r="D222" s="49"/>
      <c r="E222" s="49"/>
      <c r="F222" s="49"/>
    </row>
    <row r="223" spans="4:6">
      <c r="D223" s="49"/>
      <c r="E223" s="49"/>
      <c r="F223" s="49"/>
    </row>
    <row r="224" spans="4:6">
      <c r="D224" s="49"/>
      <c r="E224" s="49"/>
      <c r="F224" s="49"/>
    </row>
    <row r="225" spans="4:6">
      <c r="D225" s="49"/>
      <c r="E225" s="49"/>
      <c r="F225" s="49"/>
    </row>
    <row r="226" spans="4:6">
      <c r="D226" s="49"/>
      <c r="E226" s="49"/>
      <c r="F226" s="49"/>
    </row>
    <row r="227" spans="4:6">
      <c r="D227" s="49"/>
      <c r="E227" s="49"/>
      <c r="F227" s="49"/>
    </row>
    <row r="228" spans="4:6">
      <c r="D228" s="49"/>
      <c r="E228" s="49"/>
      <c r="F228" s="49"/>
    </row>
    <row r="229" spans="4:6">
      <c r="D229" s="49"/>
      <c r="E229" s="49"/>
      <c r="F229" s="49"/>
    </row>
    <row r="230" spans="4:6">
      <c r="D230" s="49"/>
      <c r="E230" s="49"/>
      <c r="F230" s="49"/>
    </row>
    <row r="231" spans="4:6">
      <c r="D231" s="49"/>
      <c r="E231" s="49"/>
      <c r="F231" s="49"/>
    </row>
    <row r="232" spans="4:6">
      <c r="D232" s="49"/>
      <c r="E232" s="49"/>
      <c r="F232" s="49"/>
    </row>
    <row r="233" spans="4:6">
      <c r="D233" s="49"/>
      <c r="E233" s="49"/>
      <c r="F233" s="49"/>
    </row>
    <row r="234" spans="4:6">
      <c r="D234" s="49"/>
      <c r="E234" s="49"/>
      <c r="F234" s="49"/>
    </row>
    <row r="235" spans="4:6">
      <c r="D235" s="49"/>
      <c r="E235" s="49"/>
      <c r="F235" s="49"/>
    </row>
    <row r="236" spans="4:6">
      <c r="D236" s="49"/>
      <c r="E236" s="49"/>
      <c r="F236" s="49"/>
    </row>
    <row r="237" spans="4:6">
      <c r="D237" s="49"/>
      <c r="E237" s="49"/>
      <c r="F237" s="49"/>
    </row>
    <row r="238" spans="4:6">
      <c r="D238" s="49"/>
      <c r="E238" s="49"/>
      <c r="F238" s="49"/>
    </row>
    <row r="239" spans="4:6">
      <c r="D239" s="49"/>
      <c r="E239" s="49"/>
      <c r="F239" s="49"/>
    </row>
    <row r="240" spans="4:6">
      <c r="D240" s="49"/>
      <c r="E240" s="49"/>
      <c r="F240" s="49"/>
    </row>
    <row r="241" spans="4:6">
      <c r="D241" s="49"/>
      <c r="E241" s="49"/>
      <c r="F241" s="49"/>
    </row>
    <row r="242" spans="4:6">
      <c r="D242" s="49"/>
      <c r="E242" s="49"/>
      <c r="F242" s="49"/>
    </row>
    <row r="243" spans="4:6">
      <c r="D243" s="49"/>
      <c r="E243" s="49"/>
      <c r="F243" s="49"/>
    </row>
    <row r="244" spans="4:6">
      <c r="D244" s="49"/>
      <c r="E244" s="49"/>
      <c r="F244" s="49"/>
    </row>
    <row r="245" spans="4:6">
      <c r="D245" s="49"/>
      <c r="E245" s="49"/>
      <c r="F245" s="49"/>
    </row>
    <row r="246" spans="4:6">
      <c r="D246" s="49"/>
      <c r="E246" s="49"/>
      <c r="F246" s="49"/>
    </row>
    <row r="247" spans="4:6">
      <c r="D247" s="49"/>
      <c r="E247" s="49"/>
      <c r="F247" s="49"/>
    </row>
    <row r="248" spans="4:6">
      <c r="D248" s="49"/>
      <c r="E248" s="49"/>
      <c r="F248" s="49"/>
    </row>
    <row r="249" spans="4:6">
      <c r="D249" s="49"/>
      <c r="E249" s="49"/>
      <c r="F249" s="49"/>
    </row>
    <row r="250" spans="4:6">
      <c r="D250" s="49"/>
      <c r="E250" s="49"/>
      <c r="F250" s="49"/>
    </row>
    <row r="251" spans="4:6">
      <c r="D251" s="49"/>
      <c r="E251" s="49"/>
      <c r="F251" s="49"/>
    </row>
    <row r="252" spans="4:6">
      <c r="D252" s="49"/>
      <c r="E252" s="49"/>
      <c r="F252" s="49"/>
    </row>
    <row r="253" spans="4:6">
      <c r="D253" s="49"/>
      <c r="E253" s="49"/>
      <c r="F253" s="49"/>
    </row>
    <row r="254" spans="4:6">
      <c r="D254" s="49"/>
      <c r="E254" s="49"/>
      <c r="F254" s="49"/>
    </row>
    <row r="255" spans="4:6">
      <c r="D255" s="49"/>
      <c r="E255" s="49"/>
      <c r="F255" s="49"/>
    </row>
    <row r="256" spans="4:6">
      <c r="D256" s="49"/>
      <c r="E256" s="49"/>
      <c r="F256" s="49"/>
    </row>
    <row r="257" spans="4:6">
      <c r="D257" s="49"/>
      <c r="E257" s="49"/>
      <c r="F257" s="49"/>
    </row>
    <row r="258" spans="4:6">
      <c r="D258" s="49"/>
      <c r="E258" s="49"/>
      <c r="F258" s="49"/>
    </row>
    <row r="259" spans="4:6">
      <c r="D259" s="49"/>
      <c r="E259" s="49"/>
      <c r="F259" s="49"/>
    </row>
    <row r="260" spans="4:6">
      <c r="D260" s="49"/>
      <c r="E260" s="49"/>
      <c r="F260" s="49"/>
    </row>
    <row r="261" spans="4:6">
      <c r="D261" s="49"/>
      <c r="E261" s="49"/>
      <c r="F261" s="49"/>
    </row>
    <row r="262" spans="4:6">
      <c r="D262" s="49"/>
      <c r="E262" s="49"/>
      <c r="F262" s="49"/>
    </row>
    <row r="263" spans="4:6">
      <c r="D263" s="49"/>
      <c r="E263" s="49"/>
      <c r="F263" s="49"/>
    </row>
    <row r="264" spans="4:6">
      <c r="D264" s="49"/>
      <c r="E264" s="49"/>
      <c r="F264" s="49"/>
    </row>
    <row r="265" spans="4:6">
      <c r="D265" s="49"/>
      <c r="E265" s="49"/>
      <c r="F265" s="49"/>
    </row>
    <row r="266" spans="4:6">
      <c r="D266" s="49"/>
      <c r="E266" s="49"/>
      <c r="F266" s="49"/>
    </row>
    <row r="267" spans="4:6">
      <c r="D267" s="49"/>
      <c r="E267" s="49"/>
      <c r="F267" s="49"/>
    </row>
    <row r="268" spans="4:6">
      <c r="D268" s="49"/>
      <c r="E268" s="49"/>
      <c r="F268" s="49"/>
    </row>
    <row r="269" spans="4:6">
      <c r="D269" s="49"/>
      <c r="E269" s="49"/>
      <c r="F269" s="49"/>
    </row>
    <row r="270" spans="4:6">
      <c r="D270" s="49"/>
      <c r="E270" s="49"/>
      <c r="F270" s="49"/>
    </row>
    <row r="271" spans="4:6">
      <c r="D271" s="49"/>
      <c r="E271" s="49"/>
      <c r="F271" s="49"/>
    </row>
    <row r="272" spans="4:6">
      <c r="D272" s="49"/>
      <c r="E272" s="49"/>
      <c r="F272" s="49"/>
    </row>
    <row r="273" spans="4:6">
      <c r="D273" s="49"/>
      <c r="E273" s="49"/>
      <c r="F273" s="49"/>
    </row>
    <row r="274" spans="4:6">
      <c r="D274" s="49"/>
      <c r="E274" s="49"/>
      <c r="F274" s="49"/>
    </row>
    <row r="275" spans="4:6">
      <c r="D275" s="49"/>
      <c r="E275" s="49"/>
      <c r="F275" s="49"/>
    </row>
    <row r="276" spans="4:6">
      <c r="D276" s="49"/>
      <c r="E276" s="49"/>
      <c r="F276" s="49"/>
    </row>
    <row r="277" spans="4:6">
      <c r="D277" s="49"/>
      <c r="E277" s="49"/>
      <c r="F277" s="49"/>
    </row>
    <row r="278" spans="4:6">
      <c r="D278" s="49"/>
      <c r="E278" s="49"/>
      <c r="F278" s="49"/>
    </row>
    <row r="279" spans="4:6">
      <c r="D279" s="49"/>
      <c r="E279" s="49"/>
      <c r="F279" s="49"/>
    </row>
    <row r="280" spans="4:6">
      <c r="D280" s="49"/>
      <c r="E280" s="49"/>
      <c r="F280" s="49"/>
    </row>
    <row r="281" spans="4:6">
      <c r="D281" s="49"/>
      <c r="E281" s="49"/>
      <c r="F281" s="49"/>
    </row>
    <row r="282" spans="4:6">
      <c r="D282" s="49"/>
      <c r="E282" s="49"/>
      <c r="F282" s="49"/>
    </row>
    <row r="283" spans="4:6">
      <c r="D283" s="49"/>
      <c r="E283" s="49"/>
      <c r="F283" s="49"/>
    </row>
    <row r="284" spans="4:6">
      <c r="D284" s="49"/>
      <c r="E284" s="49"/>
      <c r="F284" s="49"/>
    </row>
    <row r="285" spans="4:6">
      <c r="D285" s="49"/>
      <c r="E285" s="49"/>
      <c r="F285" s="49"/>
    </row>
    <row r="286" spans="4:6">
      <c r="D286" s="49"/>
      <c r="E286" s="49"/>
      <c r="F286" s="49"/>
    </row>
    <row r="287" spans="4:6">
      <c r="D287" s="49"/>
      <c r="E287" s="49"/>
      <c r="F287" s="49"/>
    </row>
    <row r="288" spans="4:6">
      <c r="D288" s="49"/>
      <c r="E288" s="49"/>
      <c r="F288" s="49"/>
    </row>
    <row r="289" spans="4:6">
      <c r="D289" s="49"/>
      <c r="E289" s="49"/>
      <c r="F289" s="49"/>
    </row>
    <row r="290" spans="4:6">
      <c r="D290" s="49"/>
      <c r="E290" s="49"/>
      <c r="F290" s="49"/>
    </row>
    <row r="291" spans="4:6">
      <c r="D291" s="49"/>
      <c r="E291" s="49"/>
      <c r="F291" s="49"/>
    </row>
    <row r="292" spans="4:6">
      <c r="D292" s="49"/>
      <c r="E292" s="49"/>
      <c r="F292" s="49"/>
    </row>
    <row r="293" spans="4:6">
      <c r="D293" s="49"/>
      <c r="E293" s="49"/>
      <c r="F293" s="49"/>
    </row>
    <row r="294" spans="4:6">
      <c r="D294" s="49"/>
      <c r="E294" s="49"/>
      <c r="F294" s="49"/>
    </row>
    <row r="295" spans="4:6">
      <c r="D295" s="49"/>
      <c r="E295" s="49"/>
      <c r="F295" s="49"/>
    </row>
    <row r="296" spans="4:6">
      <c r="D296" s="49"/>
      <c r="E296" s="49"/>
      <c r="F296" s="49"/>
    </row>
    <row r="297" spans="4:6">
      <c r="D297" s="49"/>
      <c r="E297" s="49"/>
      <c r="F297" s="49"/>
    </row>
    <row r="298" spans="4:6">
      <c r="D298" s="49"/>
      <c r="E298" s="49"/>
      <c r="F298" s="49"/>
    </row>
    <row r="299" spans="4:6">
      <c r="D299" s="49"/>
      <c r="E299" s="49"/>
      <c r="F299" s="49"/>
    </row>
    <row r="300" spans="4:6">
      <c r="D300" s="49"/>
      <c r="E300" s="49"/>
      <c r="F300" s="49"/>
    </row>
    <row r="301" spans="4:6">
      <c r="D301" s="49"/>
      <c r="E301" s="49"/>
      <c r="F301" s="49"/>
    </row>
    <row r="302" spans="4:6">
      <c r="D302" s="49"/>
      <c r="E302" s="49"/>
      <c r="F302" s="49"/>
    </row>
    <row r="303" spans="4:6">
      <c r="D303" s="49"/>
      <c r="E303" s="49"/>
      <c r="F303" s="49"/>
    </row>
    <row r="304" spans="4:6">
      <c r="D304" s="49"/>
      <c r="E304" s="49"/>
      <c r="F304" s="49"/>
    </row>
    <row r="305" spans="4:6">
      <c r="D305" s="49"/>
      <c r="E305" s="49"/>
      <c r="F305" s="49"/>
    </row>
    <row r="306" spans="4:6">
      <c r="D306" s="49"/>
      <c r="E306" s="49"/>
      <c r="F306" s="49"/>
    </row>
    <row r="307" spans="4:6">
      <c r="D307" s="49"/>
      <c r="E307" s="49"/>
      <c r="F307" s="49"/>
    </row>
    <row r="308" spans="4:6">
      <c r="D308" s="49"/>
      <c r="E308" s="49"/>
      <c r="F308" s="49"/>
    </row>
    <row r="309" spans="4:6">
      <c r="D309" s="49"/>
      <c r="E309" s="49"/>
      <c r="F309" s="49"/>
    </row>
    <row r="310" spans="4:6">
      <c r="D310" s="49"/>
      <c r="E310" s="49"/>
      <c r="F310" s="49"/>
    </row>
    <row r="311" spans="4:6">
      <c r="D311" s="49"/>
      <c r="E311" s="49"/>
      <c r="F311" s="49"/>
    </row>
    <row r="312" spans="4:6">
      <c r="D312" s="49"/>
      <c r="E312" s="49"/>
      <c r="F312" s="49"/>
    </row>
    <row r="313" spans="4:6">
      <c r="D313" s="49"/>
      <c r="E313" s="49"/>
      <c r="F313" s="49"/>
    </row>
    <row r="314" spans="4:6">
      <c r="D314" s="49"/>
      <c r="E314" s="49"/>
      <c r="F314" s="49"/>
    </row>
    <row r="315" spans="4:6">
      <c r="D315" s="49"/>
      <c r="E315" s="49"/>
      <c r="F315" s="49"/>
    </row>
    <row r="316" spans="4:6">
      <c r="D316" s="49"/>
      <c r="E316" s="49"/>
      <c r="F316" s="49"/>
    </row>
    <row r="317" spans="4:6">
      <c r="D317" s="49"/>
      <c r="E317" s="49"/>
      <c r="F317" s="49"/>
    </row>
    <row r="318" spans="4:6">
      <c r="D318" s="49"/>
      <c r="E318" s="49"/>
      <c r="F318" s="49"/>
    </row>
    <row r="319" spans="4:6">
      <c r="D319" s="49"/>
      <c r="E319" s="49"/>
      <c r="F319" s="49"/>
    </row>
    <row r="320" spans="4:6">
      <c r="D320" s="49"/>
      <c r="E320" s="49"/>
      <c r="F320" s="49"/>
    </row>
    <row r="321" spans="4:6">
      <c r="D321" s="49"/>
      <c r="E321" s="49"/>
      <c r="F321" s="49"/>
    </row>
    <row r="322" spans="4:6">
      <c r="D322" s="49"/>
      <c r="E322" s="49"/>
      <c r="F322" s="49"/>
    </row>
    <row r="323" spans="4:6">
      <c r="D323" s="49"/>
      <c r="E323" s="49"/>
      <c r="F323" s="49"/>
    </row>
    <row r="324" spans="4:6">
      <c r="D324" s="49"/>
      <c r="E324" s="49"/>
      <c r="F324" s="49"/>
    </row>
    <row r="325" spans="4:6">
      <c r="D325" s="49"/>
      <c r="E325" s="49"/>
      <c r="F325" s="49"/>
    </row>
    <row r="326" spans="4:6">
      <c r="D326" s="49"/>
      <c r="E326" s="49"/>
      <c r="F326" s="49"/>
    </row>
    <row r="327" spans="4:6">
      <c r="D327" s="49"/>
      <c r="E327" s="49"/>
      <c r="F327" s="49"/>
    </row>
    <row r="328" spans="4:6">
      <c r="D328" s="49"/>
      <c r="E328" s="49"/>
      <c r="F328" s="49"/>
    </row>
    <row r="329" spans="4:6">
      <c r="D329" s="49"/>
      <c r="E329" s="49"/>
      <c r="F329" s="49"/>
    </row>
    <row r="330" spans="4:6">
      <c r="D330" s="49"/>
      <c r="E330" s="49"/>
      <c r="F330" s="49"/>
    </row>
    <row r="331" spans="4:6">
      <c r="D331" s="49"/>
      <c r="E331" s="49"/>
      <c r="F331" s="49"/>
    </row>
    <row r="332" spans="4:6">
      <c r="D332" s="49"/>
      <c r="E332" s="49"/>
      <c r="F332" s="49"/>
    </row>
    <row r="333" spans="4:6">
      <c r="D333" s="49"/>
      <c r="E333" s="49"/>
      <c r="F333" s="49"/>
    </row>
    <row r="334" spans="4:6">
      <c r="D334" s="49"/>
      <c r="E334" s="49"/>
      <c r="F334" s="49"/>
    </row>
    <row r="335" spans="4:6">
      <c r="D335" s="49"/>
      <c r="E335" s="49"/>
      <c r="F335" s="49"/>
    </row>
    <row r="336" spans="4:6">
      <c r="D336" s="49"/>
      <c r="E336" s="49"/>
      <c r="F336" s="49"/>
    </row>
    <row r="337" spans="4:6">
      <c r="D337" s="49"/>
      <c r="E337" s="49"/>
      <c r="F337" s="49"/>
    </row>
    <row r="338" spans="4:6">
      <c r="D338" s="49"/>
      <c r="E338" s="49"/>
      <c r="F338" s="49"/>
    </row>
    <row r="339" spans="4:6">
      <c r="D339" s="49"/>
      <c r="E339" s="49"/>
      <c r="F339" s="49"/>
    </row>
    <row r="340" spans="4:6">
      <c r="D340" s="49"/>
      <c r="E340" s="49"/>
      <c r="F340" s="49"/>
    </row>
    <row r="341" spans="4:6">
      <c r="D341" s="49"/>
      <c r="E341" s="49"/>
      <c r="F341" s="49"/>
    </row>
    <row r="342" spans="4:6">
      <c r="D342" s="49"/>
      <c r="E342" s="49"/>
      <c r="F342" s="49"/>
    </row>
    <row r="343" spans="4:6">
      <c r="D343" s="49"/>
      <c r="E343" s="49"/>
      <c r="F343" s="49"/>
    </row>
    <row r="344" spans="4:6">
      <c r="D344" s="49"/>
      <c r="E344" s="49"/>
      <c r="F344" s="49"/>
    </row>
    <row r="345" spans="4:6">
      <c r="D345" s="49"/>
      <c r="E345" s="49"/>
      <c r="F345" s="49"/>
    </row>
    <row r="346" spans="4:6">
      <c r="D346" s="49"/>
      <c r="E346" s="49"/>
      <c r="F346" s="49"/>
    </row>
    <row r="347" spans="4:6">
      <c r="D347" s="49"/>
      <c r="E347" s="49"/>
      <c r="F347" s="49"/>
    </row>
    <row r="348" spans="4:6">
      <c r="D348" s="49"/>
      <c r="E348" s="49"/>
      <c r="F348" s="49"/>
    </row>
    <row r="349" spans="4:6">
      <c r="D349" s="49"/>
      <c r="E349" s="49"/>
      <c r="F349" s="49"/>
    </row>
    <row r="350" spans="4:6">
      <c r="D350" s="49"/>
      <c r="E350" s="49"/>
      <c r="F350" s="49"/>
    </row>
    <row r="351" spans="4:6">
      <c r="D351" s="49"/>
      <c r="E351" s="49"/>
      <c r="F351" s="49"/>
    </row>
    <row r="352" spans="4:6">
      <c r="D352" s="49"/>
      <c r="E352" s="49"/>
      <c r="F352" s="49"/>
    </row>
    <row r="353" spans="4:6">
      <c r="D353" s="49"/>
      <c r="E353" s="49"/>
      <c r="F353" s="49"/>
    </row>
    <row r="354" spans="4:6">
      <c r="D354" s="49"/>
      <c r="E354" s="49"/>
      <c r="F354" s="49"/>
    </row>
    <row r="355" spans="4:6">
      <c r="D355" s="49"/>
      <c r="E355" s="49"/>
      <c r="F355" s="49"/>
    </row>
    <row r="356" spans="4:6">
      <c r="D356" s="49"/>
      <c r="E356" s="49"/>
      <c r="F356" s="49"/>
    </row>
    <row r="357" spans="4:6">
      <c r="D357" s="49"/>
      <c r="E357" s="49"/>
      <c r="F357" s="49"/>
    </row>
    <row r="358" spans="4:6">
      <c r="D358" s="49"/>
      <c r="E358" s="49"/>
      <c r="F358" s="49"/>
    </row>
    <row r="359" spans="4:6">
      <c r="D359" s="49"/>
      <c r="E359" s="49"/>
      <c r="F359" s="49"/>
    </row>
    <row r="360" spans="4:6">
      <c r="D360" s="49"/>
      <c r="E360" s="49"/>
      <c r="F360" s="49"/>
    </row>
    <row r="361" spans="4:6">
      <c r="D361" s="49"/>
      <c r="E361" s="49"/>
      <c r="F361" s="49"/>
    </row>
    <row r="362" spans="4:6">
      <c r="D362" s="49"/>
      <c r="E362" s="49"/>
      <c r="F362" s="49"/>
    </row>
    <row r="363" spans="4:6">
      <c r="D363" s="49"/>
      <c r="E363" s="49"/>
      <c r="F363" s="49"/>
    </row>
    <row r="364" spans="4:6">
      <c r="D364" s="49"/>
      <c r="E364" s="49"/>
      <c r="F364" s="49"/>
    </row>
    <row r="365" spans="4:6">
      <c r="D365" s="49"/>
      <c r="E365" s="49"/>
      <c r="F365" s="49"/>
    </row>
    <row r="366" spans="4:6">
      <c r="D366" s="49"/>
      <c r="E366" s="49"/>
      <c r="F366" s="49"/>
    </row>
    <row r="367" spans="4:6">
      <c r="D367" s="49"/>
      <c r="E367" s="49"/>
      <c r="F367" s="49"/>
    </row>
    <row r="368" spans="4:6">
      <c r="D368" s="49"/>
      <c r="E368" s="49"/>
      <c r="F368" s="49"/>
    </row>
    <row r="369" spans="4:6">
      <c r="D369" s="49"/>
      <c r="E369" s="49"/>
      <c r="F369" s="49"/>
    </row>
    <row r="370" spans="4:6">
      <c r="D370" s="49"/>
      <c r="E370" s="49"/>
      <c r="F370" s="49"/>
    </row>
    <row r="371" spans="4:6">
      <c r="D371" s="49"/>
      <c r="E371" s="49"/>
      <c r="F371" s="49"/>
    </row>
    <row r="372" spans="4:6">
      <c r="D372" s="49"/>
      <c r="E372" s="49"/>
      <c r="F372" s="49"/>
    </row>
    <row r="373" spans="4:6">
      <c r="D373" s="49"/>
      <c r="E373" s="49"/>
      <c r="F373" s="49"/>
    </row>
    <row r="374" spans="4:6">
      <c r="D374" s="49"/>
      <c r="E374" s="49"/>
      <c r="F374" s="49"/>
    </row>
    <row r="375" spans="4:6">
      <c r="D375" s="49"/>
      <c r="E375" s="49"/>
      <c r="F375" s="49"/>
    </row>
    <row r="376" spans="4:6">
      <c r="D376" s="49"/>
      <c r="E376" s="49"/>
      <c r="F376" s="49"/>
    </row>
    <row r="377" spans="4:6">
      <c r="D377" s="49"/>
      <c r="E377" s="49"/>
      <c r="F377" s="49"/>
    </row>
    <row r="378" spans="4:6">
      <c r="D378" s="49"/>
      <c r="E378" s="49"/>
      <c r="F378" s="49"/>
    </row>
    <row r="379" spans="4:6">
      <c r="D379" s="49"/>
      <c r="E379" s="49"/>
      <c r="F379" s="49"/>
    </row>
    <row r="380" spans="4:6">
      <c r="D380" s="49"/>
      <c r="E380" s="49"/>
      <c r="F380" s="49"/>
    </row>
    <row r="381" spans="4:6">
      <c r="D381" s="49"/>
      <c r="E381" s="49"/>
      <c r="F381" s="49"/>
    </row>
    <row r="382" spans="4:6">
      <c r="D382" s="49"/>
      <c r="E382" s="49"/>
      <c r="F382" s="49"/>
    </row>
    <row r="383" spans="4:6">
      <c r="D383" s="49"/>
      <c r="E383" s="49"/>
      <c r="F383" s="49"/>
    </row>
    <row r="384" spans="4:6">
      <c r="D384" s="49"/>
      <c r="E384" s="49"/>
      <c r="F384" s="49"/>
    </row>
    <row r="385" spans="2:6">
      <c r="D385" s="49"/>
      <c r="E385" s="49"/>
      <c r="F385" s="49"/>
    </row>
    <row r="386" spans="2:6">
      <c r="D386" s="49"/>
      <c r="E386" s="49"/>
      <c r="F386" s="49"/>
    </row>
    <row r="387" spans="2:6">
      <c r="D387" s="49"/>
      <c r="E387" s="49"/>
      <c r="F387" s="49"/>
    </row>
    <row r="388" spans="2:6">
      <c r="D388" s="49"/>
      <c r="E388" s="49"/>
      <c r="F388" s="49"/>
    </row>
    <row r="389" spans="2:6">
      <c r="D389" s="49"/>
      <c r="E389" s="49"/>
      <c r="F389" s="49"/>
    </row>
    <row r="390" spans="2:6">
      <c r="D390" s="49"/>
      <c r="E390" s="49"/>
      <c r="F390" s="49"/>
    </row>
    <row r="391" spans="2:6">
      <c r="D391" s="49"/>
      <c r="E391" s="49"/>
      <c r="F391" s="49"/>
    </row>
    <row r="392" spans="2:6">
      <c r="D392" s="49"/>
      <c r="E392" s="49"/>
      <c r="F392" s="49"/>
    </row>
    <row r="393" spans="2:6">
      <c r="D393" s="49"/>
      <c r="E393" s="49"/>
      <c r="F393" s="49"/>
    </row>
    <row r="394" spans="2:6">
      <c r="D394" s="49"/>
      <c r="E394" s="49"/>
      <c r="F394" s="49"/>
    </row>
    <row r="395" spans="2:6">
      <c r="D395" s="49"/>
      <c r="E395" s="49"/>
      <c r="F395" s="49"/>
    </row>
    <row r="396" spans="2:6">
      <c r="D396" s="49"/>
      <c r="E396" s="49"/>
      <c r="F396" s="49"/>
    </row>
    <row r="397" spans="2:6">
      <c r="D397" s="49"/>
      <c r="E397" s="49"/>
      <c r="F397" s="49"/>
    </row>
    <row r="398" spans="2:6">
      <c r="B398" s="101"/>
      <c r="D398" s="49"/>
      <c r="E398" s="49"/>
      <c r="F398" s="49"/>
    </row>
    <row r="399" spans="2:6">
      <c r="B399" s="101"/>
      <c r="D399" s="49"/>
      <c r="E399" s="49"/>
      <c r="F399" s="49"/>
    </row>
    <row r="400" spans="2:6">
      <c r="B400" s="57"/>
      <c r="D400" s="49"/>
      <c r="E400" s="49"/>
      <c r="F400" s="49"/>
    </row>
  </sheetData>
  <sheetProtection algorithmName="SHA-512" hashValue="34nb/ugV5HOHrpZt+oiVIsQvwtgJF/g3rczGz/YC87Hc8LZdYxdVZIiLJl1Sf2uyR1DJK/4mz17Cp5ciz6XwyA==" saltValue="s4d+AvfXsdUfHe/EO28Qpw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4.28515625" style="48" bestFit="1" customWidth="1"/>
    <col min="4" max="4" width="10" style="48" customWidth="1"/>
    <col min="5" max="5" width="11.7109375" style="48" bestFit="1" customWidth="1"/>
    <col min="6" max="6" width="16.5703125" style="49" bestFit="1" customWidth="1"/>
    <col min="7" max="7" width="9.140625" style="49" bestFit="1" customWidth="1"/>
    <col min="8" max="8" width="11.7109375" style="49" bestFit="1" customWidth="1"/>
    <col min="9" max="9" width="11.85546875" style="49" bestFit="1" customWidth="1"/>
    <col min="10" max="10" width="8.140625" style="49" bestFit="1" customWidth="1"/>
    <col min="11" max="11" width="12.5703125" style="49" bestFit="1" customWidth="1"/>
    <col min="12" max="12" width="6.28515625" style="49" bestFit="1" customWidth="1"/>
    <col min="13" max="13" width="8.7109375" style="49" bestFit="1" customWidth="1"/>
    <col min="14" max="14" width="17.85546875" style="49" bestFit="1" customWidth="1"/>
    <col min="15" max="15" width="8.28515625" style="49" bestFit="1" customWidth="1"/>
    <col min="16" max="16" width="13.140625" style="49" bestFit="1" customWidth="1"/>
    <col min="17" max="17" width="11.28515625" style="49" bestFit="1" customWidth="1"/>
    <col min="18" max="18" width="11.85546875" style="49" bestFit="1" customWidth="1"/>
    <col min="19" max="19" width="11.140625" style="49" customWidth="1"/>
    <col min="20" max="20" width="7.5703125" style="49" customWidth="1"/>
    <col min="21" max="21" width="6.7109375" style="49" customWidth="1"/>
    <col min="22" max="22" width="7.7109375" style="49" customWidth="1"/>
    <col min="23" max="23" width="7.140625" style="49" customWidth="1"/>
    <col min="24" max="24" width="6" style="49" customWidth="1"/>
    <col min="25" max="25" width="7.85546875" style="49" customWidth="1"/>
    <col min="26" max="26" width="8.140625" style="49" customWidth="1"/>
    <col min="27" max="27" width="6.28515625" style="49" customWidth="1"/>
    <col min="28" max="28" width="8" style="49" customWidth="1"/>
    <col min="29" max="29" width="8.7109375" style="49" customWidth="1"/>
    <col min="30" max="30" width="10" style="49" customWidth="1"/>
    <col min="31" max="31" width="9.5703125" style="49" customWidth="1"/>
    <col min="32" max="32" width="6.140625" style="49" customWidth="1"/>
    <col min="33" max="34" width="5.7109375" style="49" customWidth="1"/>
    <col min="35" max="35" width="6.85546875" style="49" customWidth="1"/>
    <col min="36" max="36" width="6.42578125" style="49" customWidth="1"/>
    <col min="37" max="37" width="6.7109375" style="49" customWidth="1"/>
    <col min="38" max="38" width="7.28515625" style="49" customWidth="1"/>
    <col min="39" max="50" width="5.7109375" style="49" customWidth="1"/>
    <col min="51" max="16384" width="9.140625" style="49"/>
  </cols>
  <sheetData>
    <row r="1" spans="2:81">
      <c r="B1" s="10" t="s">
        <v>308</v>
      </c>
    </row>
    <row r="2" spans="2:81">
      <c r="B2" s="10" t="s">
        <v>309</v>
      </c>
    </row>
    <row r="3" spans="2:81">
      <c r="B3" s="10" t="s">
        <v>310</v>
      </c>
    </row>
    <row r="4" spans="2:81">
      <c r="B4" s="10" t="s">
        <v>311</v>
      </c>
    </row>
    <row r="6" spans="2:81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81" ht="26.25" customHeight="1">
      <c r="B7" s="111" t="s">
        <v>117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81" s="57" customFormat="1" ht="47.25">
      <c r="B8" s="15" t="s">
        <v>145</v>
      </c>
      <c r="C8" s="83" t="s">
        <v>48</v>
      </c>
      <c r="D8" s="86" t="s">
        <v>147</v>
      </c>
      <c r="E8" s="86" t="s">
        <v>146</v>
      </c>
      <c r="F8" s="84" t="s">
        <v>81</v>
      </c>
      <c r="G8" s="83" t="s">
        <v>15</v>
      </c>
      <c r="H8" s="83" t="s">
        <v>82</v>
      </c>
      <c r="I8" s="83" t="s">
        <v>131</v>
      </c>
      <c r="J8" s="85" t="s">
        <v>18</v>
      </c>
      <c r="K8" s="83" t="s">
        <v>130</v>
      </c>
      <c r="L8" s="83" t="s">
        <v>17</v>
      </c>
      <c r="M8" s="86" t="s">
        <v>19</v>
      </c>
      <c r="N8" s="83" t="s">
        <v>266</v>
      </c>
      <c r="O8" s="83" t="s">
        <v>262</v>
      </c>
      <c r="P8" s="83" t="s">
        <v>139</v>
      </c>
      <c r="Q8" s="83" t="s">
        <v>69</v>
      </c>
      <c r="R8" s="86" t="s">
        <v>187</v>
      </c>
      <c r="S8" s="114" t="s">
        <v>189</v>
      </c>
      <c r="U8" s="49"/>
      <c r="BZ8" s="49"/>
    </row>
    <row r="9" spans="2:81" s="57" customFormat="1" ht="27.75" customHeight="1">
      <c r="B9" s="58"/>
      <c r="C9" s="88"/>
      <c r="D9" s="59"/>
      <c r="E9" s="59"/>
      <c r="F9" s="88"/>
      <c r="G9" s="88"/>
      <c r="H9" s="88"/>
      <c r="I9" s="88" t="s">
        <v>22</v>
      </c>
      <c r="J9" s="88" t="s">
        <v>21</v>
      </c>
      <c r="K9" s="88"/>
      <c r="L9" s="88" t="s">
        <v>20</v>
      </c>
      <c r="M9" s="88" t="s">
        <v>20</v>
      </c>
      <c r="N9" s="88" t="s">
        <v>268</v>
      </c>
      <c r="O9" s="88" t="s">
        <v>76</v>
      </c>
      <c r="P9" s="88" t="s">
        <v>260</v>
      </c>
      <c r="Q9" s="88" t="s">
        <v>20</v>
      </c>
      <c r="R9" s="88" t="s">
        <v>20</v>
      </c>
      <c r="S9" s="89" t="s">
        <v>20</v>
      </c>
      <c r="BZ9" s="49"/>
    </row>
    <row r="10" spans="2:81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62" t="s">
        <v>143</v>
      </c>
      <c r="S10" s="62" t="s">
        <v>190</v>
      </c>
      <c r="T10" s="91"/>
      <c r="BZ10" s="49"/>
    </row>
    <row r="11" spans="2:81" s="63" customFormat="1" ht="18" customHeight="1">
      <c r="B11" s="64" t="s">
        <v>59</v>
      </c>
      <c r="C11" s="65"/>
      <c r="D11" s="65"/>
      <c r="E11" s="65"/>
      <c r="F11" s="65"/>
      <c r="G11" s="65"/>
      <c r="H11" s="65"/>
      <c r="I11" s="92"/>
      <c r="J11" s="65">
        <v>3.27</v>
      </c>
      <c r="K11" s="65"/>
      <c r="L11" s="67"/>
      <c r="M11" s="67">
        <v>6.11</v>
      </c>
      <c r="N11" s="67">
        <v>38434629.780000001</v>
      </c>
      <c r="O11" s="67"/>
      <c r="P11" s="67">
        <v>38184.54</v>
      </c>
      <c r="Q11" s="67"/>
      <c r="R11" s="67"/>
      <c r="S11" s="67">
        <v>3.09</v>
      </c>
      <c r="T11" s="91"/>
      <c r="BZ11" s="49"/>
      <c r="CC11" s="49"/>
    </row>
    <row r="12" spans="2:81" s="71" customFormat="1" ht="17.25" customHeight="1">
      <c r="B12" s="93" t="s">
        <v>250</v>
      </c>
      <c r="C12" s="69"/>
      <c r="D12" s="69"/>
      <c r="E12" s="69"/>
      <c r="F12" s="69"/>
      <c r="G12" s="69"/>
      <c r="H12" s="69"/>
      <c r="I12" s="94"/>
      <c r="J12" s="69">
        <v>3.27</v>
      </c>
      <c r="K12" s="69"/>
      <c r="L12" s="70"/>
      <c r="M12" s="70">
        <v>6.14</v>
      </c>
      <c r="N12" s="70">
        <v>38219429.780000001</v>
      </c>
      <c r="O12" s="70"/>
      <c r="P12" s="70">
        <v>37398.35</v>
      </c>
      <c r="Q12" s="70"/>
      <c r="R12" s="70"/>
      <c r="S12" s="70">
        <v>3.03</v>
      </c>
    </row>
    <row r="13" spans="2:81" s="71" customFormat="1" ht="15.75">
      <c r="B13" s="93" t="s">
        <v>71</v>
      </c>
      <c r="C13" s="69"/>
      <c r="D13" s="69"/>
      <c r="E13" s="69"/>
      <c r="F13" s="69"/>
      <c r="G13" s="69"/>
      <c r="H13" s="69"/>
      <c r="I13" s="94"/>
      <c r="J13" s="69">
        <v>2.97</v>
      </c>
      <c r="K13" s="69"/>
      <c r="L13" s="70"/>
      <c r="M13" s="70">
        <v>5.76</v>
      </c>
      <c r="N13" s="70">
        <v>26189714.379999999</v>
      </c>
      <c r="O13" s="70"/>
      <c r="P13" s="70">
        <v>27161.57</v>
      </c>
      <c r="Q13" s="70"/>
      <c r="R13" s="70"/>
      <c r="S13" s="70">
        <v>2.2000000000000002</v>
      </c>
    </row>
    <row r="14" spans="2:81" s="71" customFormat="1" ht="15.75">
      <c r="B14" s="122" t="s">
        <v>1234</v>
      </c>
      <c r="C14" s="75">
        <v>1136035</v>
      </c>
      <c r="D14" s="75"/>
      <c r="E14" s="75">
        <v>1647</v>
      </c>
      <c r="F14" s="75" t="s">
        <v>424</v>
      </c>
      <c r="G14" s="75" t="s">
        <v>374</v>
      </c>
      <c r="H14" s="75" t="s">
        <v>375</v>
      </c>
      <c r="I14" s="109">
        <v>42200</v>
      </c>
      <c r="J14" s="75">
        <v>0.73</v>
      </c>
      <c r="K14" s="75" t="s">
        <v>177</v>
      </c>
      <c r="L14" s="110">
        <v>1.95</v>
      </c>
      <c r="M14" s="110">
        <v>0.27</v>
      </c>
      <c r="N14" s="110">
        <v>169787.92</v>
      </c>
      <c r="O14" s="110">
        <v>102.03023</v>
      </c>
      <c r="P14" s="110">
        <v>173.24</v>
      </c>
      <c r="Q14" s="110">
        <v>0.12</v>
      </c>
      <c r="R14" s="110">
        <v>0.45</v>
      </c>
      <c r="S14" s="110">
        <v>0.01</v>
      </c>
    </row>
    <row r="15" spans="2:81" s="71" customFormat="1" ht="15.75">
      <c r="B15" s="122" t="s">
        <v>1235</v>
      </c>
      <c r="C15" s="75">
        <v>1124346</v>
      </c>
      <c r="D15" s="75"/>
      <c r="E15" s="75">
        <v>2420</v>
      </c>
      <c r="F15" s="75" t="s">
        <v>461</v>
      </c>
      <c r="G15" s="75" t="s">
        <v>374</v>
      </c>
      <c r="H15" s="75" t="s">
        <v>375</v>
      </c>
      <c r="I15" s="109">
        <v>40738</v>
      </c>
      <c r="J15" s="75">
        <v>11.71</v>
      </c>
      <c r="K15" s="75" t="s">
        <v>177</v>
      </c>
      <c r="L15" s="110">
        <v>4.0999999999999996</v>
      </c>
      <c r="M15" s="110">
        <v>2.5099999999999998</v>
      </c>
      <c r="N15" s="110">
        <v>1274069.82</v>
      </c>
      <c r="O15" s="110">
        <v>125.46997</v>
      </c>
      <c r="P15" s="110">
        <v>1598.58</v>
      </c>
      <c r="Q15" s="110">
        <v>0.05</v>
      </c>
      <c r="R15" s="110">
        <v>4.1900000000000004</v>
      </c>
      <c r="S15" s="110">
        <v>0.13</v>
      </c>
    </row>
    <row r="16" spans="2:81" s="71" customFormat="1" ht="15.75">
      <c r="B16" s="122" t="s">
        <v>1236</v>
      </c>
      <c r="C16" s="75">
        <v>1100908</v>
      </c>
      <c r="D16" s="75"/>
      <c r="E16" s="75">
        <v>2420</v>
      </c>
      <c r="F16" s="75" t="s">
        <v>461</v>
      </c>
      <c r="G16" s="75" t="s">
        <v>374</v>
      </c>
      <c r="H16" s="75" t="s">
        <v>375</v>
      </c>
      <c r="I16" s="109">
        <v>39076</v>
      </c>
      <c r="J16" s="75">
        <v>8.2200000000000006</v>
      </c>
      <c r="K16" s="75" t="s">
        <v>177</v>
      </c>
      <c r="L16" s="110">
        <v>4.9000000000000004</v>
      </c>
      <c r="M16" s="110">
        <v>2.57</v>
      </c>
      <c r="N16" s="110">
        <v>487500</v>
      </c>
      <c r="O16" s="110">
        <v>164.97004999999999</v>
      </c>
      <c r="P16" s="110">
        <v>804.23</v>
      </c>
      <c r="Q16" s="110">
        <v>0.03</v>
      </c>
      <c r="R16" s="110">
        <v>2.11</v>
      </c>
      <c r="S16" s="110">
        <v>7.0000000000000007E-2</v>
      </c>
    </row>
    <row r="17" spans="2:19" s="71" customFormat="1" ht="15.75">
      <c r="B17" s="122" t="s">
        <v>1237</v>
      </c>
      <c r="C17" s="75">
        <v>1095538</v>
      </c>
      <c r="D17" s="75"/>
      <c r="E17" s="75">
        <v>2420</v>
      </c>
      <c r="F17" s="75" t="s">
        <v>461</v>
      </c>
      <c r="G17" s="75" t="s">
        <v>374</v>
      </c>
      <c r="H17" s="75" t="s">
        <v>375</v>
      </c>
      <c r="I17" s="109">
        <v>38714</v>
      </c>
      <c r="J17" s="75">
        <v>0.25</v>
      </c>
      <c r="K17" s="75" t="s">
        <v>177</v>
      </c>
      <c r="L17" s="110">
        <v>4.9000000000000004</v>
      </c>
      <c r="M17" s="110">
        <v>32.86</v>
      </c>
      <c r="N17" s="110">
        <v>557015</v>
      </c>
      <c r="O17" s="110">
        <v>126.68995</v>
      </c>
      <c r="P17" s="110">
        <v>705.68</v>
      </c>
      <c r="Q17" s="110">
        <v>0.09</v>
      </c>
      <c r="R17" s="110">
        <v>1.85</v>
      </c>
      <c r="S17" s="110">
        <v>0.06</v>
      </c>
    </row>
    <row r="18" spans="2:19" s="71" customFormat="1" ht="15.75">
      <c r="B18" s="122" t="s">
        <v>1238</v>
      </c>
      <c r="C18" s="75">
        <v>3120052</v>
      </c>
      <c r="D18" s="75"/>
      <c r="E18" s="75">
        <v>604</v>
      </c>
      <c r="F18" s="75" t="s">
        <v>377</v>
      </c>
      <c r="G18" s="75" t="s">
        <v>392</v>
      </c>
      <c r="H18" s="75" t="s">
        <v>375</v>
      </c>
      <c r="I18" s="109">
        <v>37615</v>
      </c>
      <c r="J18" s="75">
        <v>3.96</v>
      </c>
      <c r="K18" s="75" t="s">
        <v>177</v>
      </c>
      <c r="L18" s="110">
        <v>6.6</v>
      </c>
      <c r="M18" s="110">
        <v>0.47</v>
      </c>
      <c r="N18" s="110">
        <v>121500</v>
      </c>
      <c r="O18" s="110">
        <v>160.05020999999999</v>
      </c>
      <c r="P18" s="110">
        <v>194.46</v>
      </c>
      <c r="Q18" s="110">
        <v>0</v>
      </c>
      <c r="R18" s="110">
        <v>0.51</v>
      </c>
      <c r="S18" s="110">
        <v>0.02</v>
      </c>
    </row>
    <row r="19" spans="2:19" s="71" customFormat="1" ht="15.75">
      <c r="B19" s="122" t="s">
        <v>1239</v>
      </c>
      <c r="C19" s="75">
        <v>1106822</v>
      </c>
      <c r="D19" s="75"/>
      <c r="E19" s="75">
        <v>1486</v>
      </c>
      <c r="F19" s="75" t="s">
        <v>461</v>
      </c>
      <c r="G19" s="75" t="s">
        <v>1240</v>
      </c>
      <c r="H19" s="75" t="s">
        <v>173</v>
      </c>
      <c r="I19" s="109">
        <v>39265</v>
      </c>
      <c r="J19" s="75">
        <v>3.25</v>
      </c>
      <c r="K19" s="75" t="s">
        <v>177</v>
      </c>
      <c r="L19" s="110">
        <v>4.9000000000000004</v>
      </c>
      <c r="M19" s="110">
        <v>0.27</v>
      </c>
      <c r="N19" s="110">
        <v>1932940.95</v>
      </c>
      <c r="O19" s="110">
        <v>141.24001000000001</v>
      </c>
      <c r="P19" s="110">
        <v>2730.09</v>
      </c>
      <c r="Q19" s="110">
        <v>0.32</v>
      </c>
      <c r="R19" s="110">
        <v>7.15</v>
      </c>
      <c r="S19" s="110">
        <v>0.22</v>
      </c>
    </row>
    <row r="20" spans="2:19" s="71" customFormat="1" ht="15.75">
      <c r="B20" s="122" t="s">
        <v>1241</v>
      </c>
      <c r="C20" s="75">
        <v>1099084</v>
      </c>
      <c r="D20" s="75"/>
      <c r="E20" s="75">
        <v>1359</v>
      </c>
      <c r="F20" s="75" t="s">
        <v>461</v>
      </c>
      <c r="G20" s="75" t="s">
        <v>392</v>
      </c>
      <c r="H20" s="75" t="s">
        <v>375</v>
      </c>
      <c r="I20" s="109">
        <v>38950</v>
      </c>
      <c r="J20" s="75">
        <v>1.52</v>
      </c>
      <c r="K20" s="75" t="s">
        <v>177</v>
      </c>
      <c r="L20" s="110">
        <v>5.8</v>
      </c>
      <c r="M20" s="110">
        <v>-0.21</v>
      </c>
      <c r="N20" s="110">
        <v>323569.33</v>
      </c>
      <c r="O20" s="110">
        <v>130.89992000000001</v>
      </c>
      <c r="P20" s="110">
        <v>423.55</v>
      </c>
      <c r="Q20" s="110">
        <v>0.33</v>
      </c>
      <c r="R20" s="110">
        <v>1.1100000000000001</v>
      </c>
      <c r="S20" s="110">
        <v>0.03</v>
      </c>
    </row>
    <row r="21" spans="2:19" s="71" customFormat="1" ht="15.75">
      <c r="B21" s="122" t="s">
        <v>1242</v>
      </c>
      <c r="C21" s="75">
        <v>1094820</v>
      </c>
      <c r="D21" s="75"/>
      <c r="E21" s="75">
        <v>1283</v>
      </c>
      <c r="F21" s="75" t="s">
        <v>396</v>
      </c>
      <c r="G21" s="75" t="s">
        <v>405</v>
      </c>
      <c r="H21" s="75" t="s">
        <v>375</v>
      </c>
      <c r="I21" s="109">
        <v>38652</v>
      </c>
      <c r="J21" s="75">
        <v>1.75</v>
      </c>
      <c r="K21" s="75" t="s">
        <v>177</v>
      </c>
      <c r="L21" s="110">
        <v>5.3</v>
      </c>
      <c r="M21" s="110">
        <v>-0.15</v>
      </c>
      <c r="N21" s="110">
        <v>1020517.8</v>
      </c>
      <c r="O21" s="110">
        <v>134.94003000000001</v>
      </c>
      <c r="P21" s="110">
        <v>1377.09</v>
      </c>
      <c r="Q21" s="110">
        <v>0.33</v>
      </c>
      <c r="R21" s="110">
        <v>3.61</v>
      </c>
      <c r="S21" s="110">
        <v>0.11</v>
      </c>
    </row>
    <row r="22" spans="2:19" s="71" customFormat="1" ht="15.75">
      <c r="B22" s="122" t="s">
        <v>1243</v>
      </c>
      <c r="C22" s="75">
        <v>1102797</v>
      </c>
      <c r="D22" s="75"/>
      <c r="E22" s="75">
        <v>1417</v>
      </c>
      <c r="F22" s="75" t="s">
        <v>164</v>
      </c>
      <c r="G22" s="75" t="s">
        <v>1244</v>
      </c>
      <c r="H22" s="75" t="s">
        <v>173</v>
      </c>
      <c r="I22" s="109">
        <v>39148</v>
      </c>
      <c r="J22" s="75">
        <v>0.24</v>
      </c>
      <c r="K22" s="75" t="s">
        <v>177</v>
      </c>
      <c r="L22" s="110">
        <v>4.9000000000000004</v>
      </c>
      <c r="M22" s="110">
        <v>48.28</v>
      </c>
      <c r="N22" s="110">
        <v>689709.41</v>
      </c>
      <c r="O22" s="110">
        <v>127.13006</v>
      </c>
      <c r="P22" s="110">
        <v>876.83</v>
      </c>
      <c r="Q22" s="110">
        <v>0.05</v>
      </c>
      <c r="R22" s="110">
        <v>2.2999999999999998</v>
      </c>
      <c r="S22" s="110">
        <v>7.0000000000000007E-2</v>
      </c>
    </row>
    <row r="23" spans="2:19" s="71" customFormat="1" ht="15.75">
      <c r="B23" s="122" t="s">
        <v>1245</v>
      </c>
      <c r="C23" s="75">
        <v>1093491</v>
      </c>
      <c r="D23" s="75"/>
      <c r="E23" s="75">
        <v>1252</v>
      </c>
      <c r="F23" s="75" t="s">
        <v>166</v>
      </c>
      <c r="G23" s="75" t="s">
        <v>405</v>
      </c>
      <c r="H23" s="75" t="s">
        <v>375</v>
      </c>
      <c r="I23" s="109">
        <v>38462</v>
      </c>
      <c r="J23" s="75">
        <v>1.01</v>
      </c>
      <c r="K23" s="75" t="s">
        <v>177</v>
      </c>
      <c r="L23" s="110">
        <v>4.95</v>
      </c>
      <c r="M23" s="110">
        <v>-0.21</v>
      </c>
      <c r="N23" s="110">
        <v>9049.89</v>
      </c>
      <c r="O23" s="110">
        <v>131.17286999999999</v>
      </c>
      <c r="P23" s="110">
        <v>11.87</v>
      </c>
      <c r="Q23" s="110">
        <v>0</v>
      </c>
      <c r="R23" s="110">
        <v>0.03</v>
      </c>
      <c r="S23" s="110">
        <v>0</v>
      </c>
    </row>
    <row r="24" spans="2:19" s="71" customFormat="1" ht="15.75">
      <c r="B24" s="122" t="s">
        <v>1246</v>
      </c>
      <c r="C24" s="75">
        <v>90748183</v>
      </c>
      <c r="D24" s="75"/>
      <c r="E24" s="75">
        <v>691</v>
      </c>
      <c r="F24" s="75" t="s">
        <v>377</v>
      </c>
      <c r="G24" s="75" t="s">
        <v>405</v>
      </c>
      <c r="H24" s="75" t="s">
        <v>375</v>
      </c>
      <c r="I24" s="109">
        <v>37972</v>
      </c>
      <c r="J24" s="75">
        <v>0.21</v>
      </c>
      <c r="K24" s="75" t="s">
        <v>177</v>
      </c>
      <c r="L24" s="110">
        <v>5.45</v>
      </c>
      <c r="M24" s="110">
        <v>1.05</v>
      </c>
      <c r="N24" s="110">
        <v>18910</v>
      </c>
      <c r="O24" s="110">
        <v>131.58116999999999</v>
      </c>
      <c r="P24" s="110">
        <v>24.88</v>
      </c>
      <c r="Q24" s="110">
        <v>0.76</v>
      </c>
      <c r="R24" s="110">
        <v>7.0000000000000007E-2</v>
      </c>
      <c r="S24" s="110">
        <v>0</v>
      </c>
    </row>
    <row r="25" spans="2:19" s="71" customFormat="1" ht="15.75">
      <c r="B25" s="122" t="s">
        <v>1247</v>
      </c>
      <c r="C25" s="75">
        <v>1089655</v>
      </c>
      <c r="D25" s="75"/>
      <c r="E25" s="75">
        <v>1367</v>
      </c>
      <c r="F25" s="75" t="s">
        <v>424</v>
      </c>
      <c r="G25" s="75" t="s">
        <v>405</v>
      </c>
      <c r="H25" s="75" t="s">
        <v>375</v>
      </c>
      <c r="I25" s="109">
        <v>38035</v>
      </c>
      <c r="J25" s="75">
        <v>0.5</v>
      </c>
      <c r="K25" s="75" t="s">
        <v>177</v>
      </c>
      <c r="L25" s="110">
        <v>5.55</v>
      </c>
      <c r="M25" s="110">
        <v>49.29</v>
      </c>
      <c r="N25" s="110">
        <v>17480</v>
      </c>
      <c r="O25" s="110">
        <v>132.71167</v>
      </c>
      <c r="P25" s="110">
        <v>23.2</v>
      </c>
      <c r="Q25" s="110">
        <v>0.01</v>
      </c>
      <c r="R25" s="110">
        <v>0.06</v>
      </c>
      <c r="S25" s="110">
        <v>0</v>
      </c>
    </row>
    <row r="26" spans="2:19" s="71" customFormat="1" ht="15.75">
      <c r="B26" s="122" t="s">
        <v>1248</v>
      </c>
      <c r="C26" s="75">
        <v>6000129</v>
      </c>
      <c r="D26" s="75"/>
      <c r="E26" s="75">
        <v>600</v>
      </c>
      <c r="F26" s="75" t="s">
        <v>461</v>
      </c>
      <c r="G26" s="75" t="s">
        <v>1244</v>
      </c>
      <c r="H26" s="75" t="s">
        <v>173</v>
      </c>
      <c r="I26" s="109">
        <v>40561</v>
      </c>
      <c r="J26" s="75">
        <v>2.84</v>
      </c>
      <c r="K26" s="75" t="s">
        <v>177</v>
      </c>
      <c r="L26" s="110">
        <v>6</v>
      </c>
      <c r="M26" s="110">
        <v>0.91</v>
      </c>
      <c r="N26" s="110">
        <v>4053486</v>
      </c>
      <c r="O26" s="110">
        <v>124.75001</v>
      </c>
      <c r="P26" s="110">
        <v>5056.72</v>
      </c>
      <c r="Q26" s="110">
        <v>0.18</v>
      </c>
      <c r="R26" s="110">
        <v>13.24</v>
      </c>
      <c r="S26" s="110">
        <v>0.41</v>
      </c>
    </row>
    <row r="27" spans="2:19" s="71" customFormat="1" ht="15.75">
      <c r="B27" s="122" t="s">
        <v>1249</v>
      </c>
      <c r="C27" s="75">
        <v>1094739</v>
      </c>
      <c r="D27" s="75"/>
      <c r="E27" s="75">
        <v>1281</v>
      </c>
      <c r="F27" s="75" t="s">
        <v>461</v>
      </c>
      <c r="G27" s="75" t="s">
        <v>405</v>
      </c>
      <c r="H27" s="75" t="s">
        <v>375</v>
      </c>
      <c r="I27" s="109">
        <v>38662</v>
      </c>
      <c r="J27" s="75">
        <v>1.1000000000000001</v>
      </c>
      <c r="K27" s="75" t="s">
        <v>177</v>
      </c>
      <c r="L27" s="110">
        <v>5.9</v>
      </c>
      <c r="M27" s="110">
        <v>-0.41</v>
      </c>
      <c r="N27" s="110">
        <v>260837.14</v>
      </c>
      <c r="O27" s="110">
        <v>131.08984000000001</v>
      </c>
      <c r="P27" s="110">
        <v>341.93</v>
      </c>
      <c r="Q27" s="110">
        <v>0.18</v>
      </c>
      <c r="R27" s="110">
        <v>0.9</v>
      </c>
      <c r="S27" s="110">
        <v>0.03</v>
      </c>
    </row>
    <row r="28" spans="2:19" s="71" customFormat="1" ht="15.75">
      <c r="B28" s="122" t="s">
        <v>1250</v>
      </c>
      <c r="C28" s="75">
        <v>1087683</v>
      </c>
      <c r="D28" s="75"/>
      <c r="E28" s="75">
        <v>1148</v>
      </c>
      <c r="F28" s="75" t="s">
        <v>461</v>
      </c>
      <c r="G28" s="75" t="s">
        <v>443</v>
      </c>
      <c r="H28" s="75" t="s">
        <v>375</v>
      </c>
      <c r="I28" s="109">
        <v>37551</v>
      </c>
      <c r="J28" s="75">
        <v>3.28</v>
      </c>
      <c r="K28" s="75" t="s">
        <v>177</v>
      </c>
      <c r="L28" s="110">
        <v>7.75</v>
      </c>
      <c r="M28" s="110">
        <v>0.34</v>
      </c>
      <c r="N28" s="110">
        <v>288470.21000000002</v>
      </c>
      <c r="O28" s="110">
        <v>156.90008</v>
      </c>
      <c r="P28" s="110">
        <v>452.61</v>
      </c>
      <c r="Q28" s="110">
        <v>1.34</v>
      </c>
      <c r="R28" s="110">
        <v>1.19</v>
      </c>
      <c r="S28" s="110">
        <v>0.04</v>
      </c>
    </row>
    <row r="29" spans="2:19" s="71" customFormat="1" ht="15.75">
      <c r="B29" s="122" t="s">
        <v>1250</v>
      </c>
      <c r="C29" s="75">
        <v>1097997</v>
      </c>
      <c r="D29" s="75"/>
      <c r="E29" s="75">
        <v>1148</v>
      </c>
      <c r="F29" s="75" t="s">
        <v>461</v>
      </c>
      <c r="G29" s="75" t="s">
        <v>443</v>
      </c>
      <c r="H29" s="75" t="s">
        <v>375</v>
      </c>
      <c r="I29" s="109"/>
      <c r="J29" s="75">
        <v>3.28</v>
      </c>
      <c r="K29" s="75" t="s">
        <v>177</v>
      </c>
      <c r="L29" s="110">
        <v>7.75</v>
      </c>
      <c r="M29" s="110">
        <v>0.31</v>
      </c>
      <c r="N29" s="110">
        <v>3548077.38</v>
      </c>
      <c r="O29" s="110">
        <v>158.13001</v>
      </c>
      <c r="P29" s="110">
        <v>5610.58</v>
      </c>
      <c r="Q29" s="110">
        <v>0.93</v>
      </c>
      <c r="R29" s="110">
        <v>14.69</v>
      </c>
      <c r="S29" s="110">
        <v>0.45</v>
      </c>
    </row>
    <row r="30" spans="2:19" s="71" customFormat="1" ht="15.75">
      <c r="B30" s="122" t="s">
        <v>1251</v>
      </c>
      <c r="C30" s="75">
        <v>6620215</v>
      </c>
      <c r="D30" s="75"/>
      <c r="E30" s="75">
        <v>662</v>
      </c>
      <c r="F30" s="75" t="s">
        <v>377</v>
      </c>
      <c r="G30" s="75" t="s">
        <v>475</v>
      </c>
      <c r="H30" s="75" t="s">
        <v>375</v>
      </c>
      <c r="I30" s="109">
        <v>38018</v>
      </c>
      <c r="J30" s="75">
        <v>0.33</v>
      </c>
      <c r="K30" s="75" t="s">
        <v>177</v>
      </c>
      <c r="L30" s="110">
        <v>5.75</v>
      </c>
      <c r="M30" s="110">
        <v>0.03</v>
      </c>
      <c r="N30" s="110">
        <v>1375000</v>
      </c>
      <c r="O30" s="110">
        <v>128.9</v>
      </c>
      <c r="P30" s="110">
        <v>1772.38</v>
      </c>
      <c r="Q30" s="110">
        <v>0.3</v>
      </c>
      <c r="R30" s="110">
        <v>4.6399999999999997</v>
      </c>
      <c r="S30" s="110">
        <v>0.14000000000000001</v>
      </c>
    </row>
    <row r="31" spans="2:19" s="71" customFormat="1" ht="15.75">
      <c r="B31" s="122" t="s">
        <v>1252</v>
      </c>
      <c r="C31" s="75">
        <v>1139740</v>
      </c>
      <c r="D31" s="75"/>
      <c r="E31" s="75">
        <v>1647</v>
      </c>
      <c r="F31" s="75" t="s">
        <v>623</v>
      </c>
      <c r="G31" s="75" t="s">
        <v>1253</v>
      </c>
      <c r="H31" s="75" t="s">
        <v>173</v>
      </c>
      <c r="I31" s="109">
        <v>42726</v>
      </c>
      <c r="J31" s="75">
        <v>2.4</v>
      </c>
      <c r="K31" s="75" t="s">
        <v>177</v>
      </c>
      <c r="L31" s="110">
        <v>3.15</v>
      </c>
      <c r="M31" s="110">
        <v>2</v>
      </c>
      <c r="N31" s="110">
        <v>139189</v>
      </c>
      <c r="O31" s="110">
        <v>103.15973</v>
      </c>
      <c r="P31" s="110">
        <v>143.59</v>
      </c>
      <c r="Q31" s="110">
        <v>0.05</v>
      </c>
      <c r="R31" s="110">
        <v>0.38</v>
      </c>
      <c r="S31" s="110">
        <v>0.01</v>
      </c>
    </row>
    <row r="32" spans="2:19" s="71" customFormat="1" ht="15.75">
      <c r="B32" s="122" t="s">
        <v>1254</v>
      </c>
      <c r="C32" s="75">
        <v>1092162</v>
      </c>
      <c r="D32" s="75"/>
      <c r="E32" s="75">
        <v>1229</v>
      </c>
      <c r="F32" s="75" t="s">
        <v>396</v>
      </c>
      <c r="G32" s="75" t="s">
        <v>510</v>
      </c>
      <c r="H32" s="75" t="s">
        <v>375</v>
      </c>
      <c r="I32" s="109">
        <v>38376</v>
      </c>
      <c r="J32" s="75">
        <v>1.03</v>
      </c>
      <c r="K32" s="75" t="s">
        <v>177</v>
      </c>
      <c r="L32" s="110">
        <v>7</v>
      </c>
      <c r="M32" s="110">
        <v>30.7</v>
      </c>
      <c r="N32" s="110">
        <v>411462.01</v>
      </c>
      <c r="O32" s="110">
        <v>132.80010999999999</v>
      </c>
      <c r="P32" s="110">
        <v>546.41999999999996</v>
      </c>
      <c r="Q32" s="110">
        <v>0.15</v>
      </c>
      <c r="R32" s="110">
        <v>1.43</v>
      </c>
      <c r="S32" s="110">
        <v>0.04</v>
      </c>
    </row>
    <row r="33" spans="2:19" s="71" customFormat="1" ht="15.75">
      <c r="B33" s="122" t="s">
        <v>1255</v>
      </c>
      <c r="C33" s="75">
        <v>1092774</v>
      </c>
      <c r="D33" s="75"/>
      <c r="E33" s="75">
        <v>1229</v>
      </c>
      <c r="F33" s="75" t="s">
        <v>396</v>
      </c>
      <c r="G33" s="75" t="s">
        <v>510</v>
      </c>
      <c r="H33" s="75" t="s">
        <v>375</v>
      </c>
      <c r="I33" s="109">
        <v>38445</v>
      </c>
      <c r="J33" s="75">
        <v>1.9</v>
      </c>
      <c r="K33" s="75" t="s">
        <v>177</v>
      </c>
      <c r="L33" s="110">
        <v>6.7</v>
      </c>
      <c r="M33" s="110">
        <v>0.01</v>
      </c>
      <c r="N33" s="110">
        <v>625655.6</v>
      </c>
      <c r="O33" s="110">
        <v>132.96005</v>
      </c>
      <c r="P33" s="110">
        <v>831.87</v>
      </c>
      <c r="Q33" s="110">
        <v>0.11</v>
      </c>
      <c r="R33" s="110">
        <v>2.1800000000000002</v>
      </c>
      <c r="S33" s="110">
        <v>7.0000000000000007E-2</v>
      </c>
    </row>
    <row r="34" spans="2:19" s="71" customFormat="1" ht="15.75">
      <c r="B34" s="122" t="s">
        <v>1256</v>
      </c>
      <c r="C34" s="75">
        <v>1094747</v>
      </c>
      <c r="D34" s="75"/>
      <c r="E34" s="75">
        <v>1229</v>
      </c>
      <c r="F34" s="75" t="s">
        <v>396</v>
      </c>
      <c r="G34" s="75" t="s">
        <v>510</v>
      </c>
      <c r="H34" s="75" t="s">
        <v>375</v>
      </c>
      <c r="I34" s="109">
        <v>38635</v>
      </c>
      <c r="J34" s="75">
        <v>0.75</v>
      </c>
      <c r="K34" s="75" t="s">
        <v>177</v>
      </c>
      <c r="L34" s="110">
        <v>6.7</v>
      </c>
      <c r="M34" s="110">
        <v>0.01</v>
      </c>
      <c r="N34" s="110">
        <v>405717.03</v>
      </c>
      <c r="O34" s="110">
        <v>131.69991999999999</v>
      </c>
      <c r="P34" s="110">
        <v>534.33000000000004</v>
      </c>
      <c r="Q34" s="110">
        <v>0.24</v>
      </c>
      <c r="R34" s="110">
        <v>1.4</v>
      </c>
      <c r="S34" s="110">
        <v>0.04</v>
      </c>
    </row>
    <row r="35" spans="2:19" s="71" customFormat="1" ht="15.75">
      <c r="B35" s="122" t="s">
        <v>1257</v>
      </c>
      <c r="C35" s="75">
        <v>1107168</v>
      </c>
      <c r="D35" s="75"/>
      <c r="E35" s="75">
        <v>718</v>
      </c>
      <c r="F35" s="75" t="s">
        <v>396</v>
      </c>
      <c r="G35" s="75" t="s">
        <v>1258</v>
      </c>
      <c r="H35" s="75" t="s">
        <v>173</v>
      </c>
      <c r="I35" s="109">
        <v>39337</v>
      </c>
      <c r="J35" s="75">
        <v>0.28000000000000003</v>
      </c>
      <c r="K35" s="75" t="s">
        <v>177</v>
      </c>
      <c r="L35" s="110">
        <v>7.5039999999999996</v>
      </c>
      <c r="M35" s="110">
        <v>0.01</v>
      </c>
      <c r="N35" s="110">
        <v>279036.25</v>
      </c>
      <c r="O35" s="110">
        <v>126.19006</v>
      </c>
      <c r="P35" s="110">
        <v>352.12</v>
      </c>
      <c r="Q35" s="110">
        <v>0.05</v>
      </c>
      <c r="R35" s="110">
        <v>0.92</v>
      </c>
      <c r="S35" s="110">
        <v>0.03</v>
      </c>
    </row>
    <row r="36" spans="2:19">
      <c r="B36" s="122" t="s">
        <v>1259</v>
      </c>
      <c r="C36" s="75">
        <v>2590131</v>
      </c>
      <c r="D36" s="75"/>
      <c r="E36" s="75">
        <v>259</v>
      </c>
      <c r="F36" s="75" t="s">
        <v>509</v>
      </c>
      <c r="G36" s="75" t="s">
        <v>510</v>
      </c>
      <c r="H36" s="75" t="s">
        <v>375</v>
      </c>
      <c r="I36" s="109">
        <v>38319</v>
      </c>
      <c r="J36" s="75">
        <v>0.74</v>
      </c>
      <c r="K36" s="75" t="s">
        <v>177</v>
      </c>
      <c r="L36" s="110">
        <v>5.45</v>
      </c>
      <c r="M36" s="110">
        <v>0.22</v>
      </c>
      <c r="N36" s="110">
        <v>27907.08</v>
      </c>
      <c r="O36" s="110">
        <v>128.65911</v>
      </c>
      <c r="P36" s="110">
        <v>35.909999999999997</v>
      </c>
      <c r="Q36" s="110">
        <v>0</v>
      </c>
      <c r="R36" s="110">
        <v>0.09</v>
      </c>
      <c r="S36" s="110">
        <v>0</v>
      </c>
    </row>
    <row r="37" spans="2:19">
      <c r="B37" s="122" t="s">
        <v>1260</v>
      </c>
      <c r="C37" s="75">
        <v>1091578</v>
      </c>
      <c r="D37" s="75"/>
      <c r="E37" s="75">
        <v>1072</v>
      </c>
      <c r="F37" s="75" t="s">
        <v>461</v>
      </c>
      <c r="G37" s="75" t="s">
        <v>510</v>
      </c>
      <c r="H37" s="75" t="s">
        <v>375</v>
      </c>
      <c r="I37" s="109">
        <v>38280</v>
      </c>
      <c r="J37" s="75">
        <v>0</v>
      </c>
      <c r="K37" s="75" t="s">
        <v>177</v>
      </c>
      <c r="L37" s="110">
        <v>6.45</v>
      </c>
      <c r="M37" s="110">
        <v>0</v>
      </c>
      <c r="N37" s="110">
        <v>37632.71</v>
      </c>
      <c r="O37" s="110">
        <v>134.77000000000001</v>
      </c>
      <c r="P37" s="110">
        <v>50.72</v>
      </c>
      <c r="Q37" s="110">
        <v>0.04</v>
      </c>
      <c r="R37" s="110">
        <v>0.13</v>
      </c>
      <c r="S37" s="110">
        <v>0</v>
      </c>
    </row>
    <row r="38" spans="2:19">
      <c r="B38" s="122" t="s">
        <v>1261</v>
      </c>
      <c r="C38" s="75">
        <v>1119049</v>
      </c>
      <c r="D38" s="75"/>
      <c r="E38" s="75">
        <v>1541</v>
      </c>
      <c r="F38" s="75" t="s">
        <v>461</v>
      </c>
      <c r="G38" s="75" t="s">
        <v>1262</v>
      </c>
      <c r="H38" s="75" t="s">
        <v>173</v>
      </c>
      <c r="I38" s="109">
        <v>40265</v>
      </c>
      <c r="J38" s="75">
        <v>1.52</v>
      </c>
      <c r="K38" s="75" t="s">
        <v>177</v>
      </c>
      <c r="L38" s="110">
        <v>4.63</v>
      </c>
      <c r="M38" s="110">
        <v>32.89</v>
      </c>
      <c r="N38" s="110">
        <v>704467.18</v>
      </c>
      <c r="O38" s="110">
        <v>118.15994000000001</v>
      </c>
      <c r="P38" s="110">
        <v>832.4</v>
      </c>
      <c r="Q38" s="110">
        <v>1.76</v>
      </c>
      <c r="R38" s="110">
        <v>2.1800000000000002</v>
      </c>
      <c r="S38" s="110">
        <v>7.0000000000000007E-2</v>
      </c>
    </row>
    <row r="39" spans="2:19">
      <c r="B39" s="122" t="s">
        <v>1263</v>
      </c>
      <c r="C39" s="75">
        <v>3780038</v>
      </c>
      <c r="D39" s="75"/>
      <c r="E39" s="75">
        <v>378</v>
      </c>
      <c r="F39" s="75" t="s">
        <v>167</v>
      </c>
      <c r="G39" s="75" t="s">
        <v>529</v>
      </c>
      <c r="H39" s="75" t="s">
        <v>375</v>
      </c>
      <c r="I39" s="109">
        <v>39261</v>
      </c>
      <c r="J39" s="75">
        <v>0.89</v>
      </c>
      <c r="K39" s="75" t="s">
        <v>177</v>
      </c>
      <c r="L39" s="110">
        <v>6.1</v>
      </c>
      <c r="M39" s="110">
        <v>0.01</v>
      </c>
      <c r="N39" s="110">
        <v>263090.63</v>
      </c>
      <c r="O39" s="110">
        <v>40</v>
      </c>
      <c r="P39" s="110">
        <v>105.24</v>
      </c>
      <c r="Q39" s="110">
        <v>0.1</v>
      </c>
      <c r="R39" s="110">
        <v>0.28000000000000003</v>
      </c>
      <c r="S39" s="110">
        <v>0.01</v>
      </c>
    </row>
    <row r="40" spans="2:19">
      <c r="B40" s="122" t="s">
        <v>1264</v>
      </c>
      <c r="C40" s="75">
        <v>1109180</v>
      </c>
      <c r="D40" s="75"/>
      <c r="E40" s="75">
        <v>1507</v>
      </c>
      <c r="F40" s="75" t="s">
        <v>461</v>
      </c>
      <c r="G40" s="75" t="s">
        <v>1265</v>
      </c>
      <c r="H40" s="75" t="s">
        <v>375</v>
      </c>
      <c r="I40" s="109">
        <v>39443</v>
      </c>
      <c r="J40" s="75">
        <v>0</v>
      </c>
      <c r="K40" s="75" t="s">
        <v>177</v>
      </c>
      <c r="L40" s="110">
        <v>9.9</v>
      </c>
      <c r="M40" s="110">
        <v>0</v>
      </c>
      <c r="N40" s="110">
        <v>79000</v>
      </c>
      <c r="O40" s="110">
        <v>0</v>
      </c>
      <c r="P40" s="110">
        <v>0</v>
      </c>
      <c r="Q40" s="110">
        <v>0.05</v>
      </c>
      <c r="R40" s="110">
        <v>0</v>
      </c>
      <c r="S40" s="110">
        <v>0</v>
      </c>
    </row>
    <row r="41" spans="2:19">
      <c r="B41" s="122" t="s">
        <v>1266</v>
      </c>
      <c r="C41" s="75">
        <v>1126770</v>
      </c>
      <c r="D41" s="75"/>
      <c r="E41" s="75">
        <v>1507</v>
      </c>
      <c r="F41" s="75" t="s">
        <v>461</v>
      </c>
      <c r="G41" s="75" t="s">
        <v>1265</v>
      </c>
      <c r="H41" s="75" t="s">
        <v>375</v>
      </c>
      <c r="I41" s="109">
        <v>41126</v>
      </c>
      <c r="J41" s="75">
        <v>0</v>
      </c>
      <c r="K41" s="75" t="s">
        <v>177</v>
      </c>
      <c r="L41" s="110">
        <v>9.9</v>
      </c>
      <c r="M41" s="110">
        <v>0</v>
      </c>
      <c r="N41" s="110">
        <v>15800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</row>
    <row r="42" spans="2:19">
      <c r="B42" s="122" t="s">
        <v>1267</v>
      </c>
      <c r="C42" s="75">
        <v>1110378</v>
      </c>
      <c r="D42" s="75"/>
      <c r="E42" s="75">
        <v>2023</v>
      </c>
      <c r="F42" s="75" t="s">
        <v>164</v>
      </c>
      <c r="G42" s="75" t="s">
        <v>536</v>
      </c>
      <c r="H42" s="75" t="s">
        <v>173</v>
      </c>
      <c r="I42" s="109"/>
      <c r="J42" s="75">
        <v>0</v>
      </c>
      <c r="K42" s="75" t="s">
        <v>177</v>
      </c>
      <c r="L42" s="110">
        <v>6.6</v>
      </c>
      <c r="M42" s="110">
        <v>0</v>
      </c>
      <c r="N42" s="110">
        <v>363025.23</v>
      </c>
      <c r="O42" s="110">
        <v>19.7</v>
      </c>
      <c r="P42" s="110">
        <v>71.52</v>
      </c>
      <c r="Q42" s="110">
        <v>0.13</v>
      </c>
      <c r="R42" s="110">
        <v>0.19</v>
      </c>
      <c r="S42" s="110">
        <v>0.01</v>
      </c>
    </row>
    <row r="43" spans="2:19">
      <c r="B43" s="122" t="s">
        <v>1268</v>
      </c>
      <c r="C43" s="75">
        <v>1134394</v>
      </c>
      <c r="D43" s="75"/>
      <c r="E43" s="75">
        <v>2023</v>
      </c>
      <c r="F43" s="75" t="s">
        <v>164</v>
      </c>
      <c r="G43" s="75" t="s">
        <v>536</v>
      </c>
      <c r="H43" s="75" t="s">
        <v>173</v>
      </c>
      <c r="I43" s="109"/>
      <c r="J43" s="75">
        <v>0</v>
      </c>
      <c r="K43" s="75" t="s">
        <v>177</v>
      </c>
      <c r="L43" s="110">
        <v>6.6</v>
      </c>
      <c r="M43" s="110">
        <v>0</v>
      </c>
      <c r="N43" s="110">
        <v>363025.22</v>
      </c>
      <c r="O43" s="110">
        <v>19.7</v>
      </c>
      <c r="P43" s="110">
        <v>71.52</v>
      </c>
      <c r="Q43" s="110">
        <v>0.13</v>
      </c>
      <c r="R43" s="110">
        <v>0.19</v>
      </c>
      <c r="S43" s="110">
        <v>0.01</v>
      </c>
    </row>
    <row r="44" spans="2:19">
      <c r="B44" s="122" t="s">
        <v>1269</v>
      </c>
      <c r="C44" s="75">
        <v>1120740</v>
      </c>
      <c r="D44" s="75"/>
      <c r="E44" s="75">
        <v>2023</v>
      </c>
      <c r="F44" s="75" t="s">
        <v>164</v>
      </c>
      <c r="G44" s="75" t="s">
        <v>536</v>
      </c>
      <c r="H44" s="75" t="s">
        <v>173</v>
      </c>
      <c r="I44" s="109"/>
      <c r="J44" s="75">
        <v>0.93</v>
      </c>
      <c r="K44" s="75" t="s">
        <v>177</v>
      </c>
      <c r="L44" s="110">
        <v>6.95</v>
      </c>
      <c r="M44" s="110">
        <v>0.93</v>
      </c>
      <c r="N44" s="110">
        <v>153082.98000000001</v>
      </c>
      <c r="O44" s="110">
        <v>18.100000000000001</v>
      </c>
      <c r="P44" s="110">
        <v>27.71</v>
      </c>
      <c r="Q44" s="110">
        <v>0.09</v>
      </c>
      <c r="R44" s="110">
        <v>7.0000000000000007E-2</v>
      </c>
      <c r="S44" s="110">
        <v>0</v>
      </c>
    </row>
    <row r="45" spans="2:19">
      <c r="B45" s="122" t="s">
        <v>1270</v>
      </c>
      <c r="C45" s="75">
        <v>1127679</v>
      </c>
      <c r="D45" s="75"/>
      <c r="E45" s="75">
        <v>2023</v>
      </c>
      <c r="F45" s="75" t="s">
        <v>164</v>
      </c>
      <c r="G45" s="75" t="s">
        <v>536</v>
      </c>
      <c r="H45" s="75" t="s">
        <v>173</v>
      </c>
      <c r="I45" s="109">
        <v>41308</v>
      </c>
      <c r="J45" s="75">
        <v>0</v>
      </c>
      <c r="K45" s="75" t="s">
        <v>177</v>
      </c>
      <c r="L45" s="110">
        <v>6.6</v>
      </c>
      <c r="M45" s="110">
        <v>0</v>
      </c>
      <c r="N45" s="110">
        <v>363025.2</v>
      </c>
      <c r="O45" s="110">
        <v>19.7</v>
      </c>
      <c r="P45" s="110">
        <v>71.52</v>
      </c>
      <c r="Q45" s="110">
        <v>0.06</v>
      </c>
      <c r="R45" s="110">
        <v>0.19</v>
      </c>
      <c r="S45" s="110">
        <v>0.01</v>
      </c>
    </row>
    <row r="46" spans="2:19">
      <c r="B46" s="122" t="s">
        <v>1271</v>
      </c>
      <c r="C46" s="75">
        <v>1131184</v>
      </c>
      <c r="D46" s="75"/>
      <c r="E46" s="75">
        <v>2023</v>
      </c>
      <c r="F46" s="75" t="s">
        <v>164</v>
      </c>
      <c r="G46" s="75" t="s">
        <v>536</v>
      </c>
      <c r="H46" s="75" t="s">
        <v>173</v>
      </c>
      <c r="I46" s="109">
        <v>41675</v>
      </c>
      <c r="J46" s="75">
        <v>0</v>
      </c>
      <c r="K46" s="75" t="s">
        <v>177</v>
      </c>
      <c r="L46" s="110">
        <v>6.6</v>
      </c>
      <c r="M46" s="110">
        <v>0</v>
      </c>
      <c r="N46" s="110">
        <v>363025.15</v>
      </c>
      <c r="O46" s="110">
        <v>19.7</v>
      </c>
      <c r="P46" s="110">
        <v>71.52</v>
      </c>
      <c r="Q46" s="110">
        <v>0.13</v>
      </c>
      <c r="R46" s="110">
        <v>0.19</v>
      </c>
      <c r="S46" s="110">
        <v>0.01</v>
      </c>
    </row>
    <row r="47" spans="2:19">
      <c r="B47" s="122" t="s">
        <v>1272</v>
      </c>
      <c r="C47" s="75">
        <v>1125624</v>
      </c>
      <c r="D47" s="75"/>
      <c r="E47" s="75">
        <v>2023</v>
      </c>
      <c r="F47" s="75" t="s">
        <v>164</v>
      </c>
      <c r="G47" s="75" t="s">
        <v>536</v>
      </c>
      <c r="H47" s="75" t="s">
        <v>173</v>
      </c>
      <c r="I47" s="109">
        <v>40941</v>
      </c>
      <c r="J47" s="75">
        <v>0</v>
      </c>
      <c r="K47" s="75" t="s">
        <v>177</v>
      </c>
      <c r="L47" s="110">
        <v>6.6</v>
      </c>
      <c r="M47" s="110">
        <v>0</v>
      </c>
      <c r="N47" s="110">
        <v>363025.2</v>
      </c>
      <c r="O47" s="110">
        <v>19.7</v>
      </c>
      <c r="P47" s="110">
        <v>71.52</v>
      </c>
      <c r="Q47" s="110">
        <v>0.06</v>
      </c>
      <c r="R47" s="110">
        <v>0.19</v>
      </c>
      <c r="S47" s="110">
        <v>0.01</v>
      </c>
    </row>
    <row r="48" spans="2:19">
      <c r="B48" s="122" t="s">
        <v>1273</v>
      </c>
      <c r="C48" s="75">
        <v>1170141</v>
      </c>
      <c r="D48" s="75"/>
      <c r="E48" s="75">
        <v>117</v>
      </c>
      <c r="F48" s="75" t="s">
        <v>396</v>
      </c>
      <c r="G48" s="75" t="s">
        <v>536</v>
      </c>
      <c r="H48" s="75" t="s">
        <v>173</v>
      </c>
      <c r="I48" s="109"/>
      <c r="J48" s="75">
        <v>0</v>
      </c>
      <c r="K48" s="75" t="s">
        <v>177</v>
      </c>
      <c r="L48" s="110">
        <v>5.5</v>
      </c>
      <c r="M48" s="110">
        <v>0</v>
      </c>
      <c r="N48" s="110">
        <v>30403.26</v>
      </c>
      <c r="O48" s="110">
        <v>70</v>
      </c>
      <c r="P48" s="110">
        <v>21.28</v>
      </c>
      <c r="Q48" s="110">
        <v>0.02</v>
      </c>
      <c r="R48" s="110">
        <v>0.06</v>
      </c>
      <c r="S48" s="110">
        <v>0</v>
      </c>
    </row>
    <row r="49" spans="2:19">
      <c r="B49" s="122" t="s">
        <v>1274</v>
      </c>
      <c r="C49" s="75">
        <v>1117548</v>
      </c>
      <c r="D49" s="75"/>
      <c r="E49" s="75">
        <v>2221</v>
      </c>
      <c r="F49" s="75" t="s">
        <v>461</v>
      </c>
      <c r="G49" s="75" t="s">
        <v>1275</v>
      </c>
      <c r="H49" s="75" t="s">
        <v>1276</v>
      </c>
      <c r="I49" s="109">
        <v>40196</v>
      </c>
      <c r="J49" s="75">
        <v>0</v>
      </c>
      <c r="K49" s="75" t="s">
        <v>177</v>
      </c>
      <c r="L49" s="110">
        <v>6.65</v>
      </c>
      <c r="M49" s="110">
        <v>0</v>
      </c>
      <c r="N49" s="110">
        <v>11057.48</v>
      </c>
      <c r="O49" s="110">
        <v>10.31</v>
      </c>
      <c r="P49" s="110">
        <v>1.1399999999999999</v>
      </c>
      <c r="Q49" s="110">
        <v>0.1</v>
      </c>
      <c r="R49" s="110">
        <v>0</v>
      </c>
      <c r="S49" s="110">
        <v>0</v>
      </c>
    </row>
    <row r="50" spans="2:19">
      <c r="B50" s="122" t="s">
        <v>1277</v>
      </c>
      <c r="C50" s="75">
        <v>1115096</v>
      </c>
      <c r="D50" s="75"/>
      <c r="E50" s="75">
        <v>2221</v>
      </c>
      <c r="F50" s="75" t="s">
        <v>461</v>
      </c>
      <c r="G50" s="75" t="s">
        <v>1265</v>
      </c>
      <c r="H50" s="75" t="s">
        <v>375</v>
      </c>
      <c r="I50" s="109">
        <v>40057</v>
      </c>
      <c r="J50" s="75">
        <v>0</v>
      </c>
      <c r="K50" s="75" t="s">
        <v>177</v>
      </c>
      <c r="L50" s="110">
        <v>7.15</v>
      </c>
      <c r="M50" s="110">
        <v>0</v>
      </c>
      <c r="N50" s="110">
        <v>7360.98</v>
      </c>
      <c r="O50" s="110">
        <v>10.31</v>
      </c>
      <c r="P50" s="110">
        <v>0.76</v>
      </c>
      <c r="Q50" s="110">
        <v>0.01</v>
      </c>
      <c r="R50" s="110">
        <v>0</v>
      </c>
      <c r="S50" s="110">
        <v>0</v>
      </c>
    </row>
    <row r="51" spans="2:19">
      <c r="B51" s="122" t="s">
        <v>1278</v>
      </c>
      <c r="C51" s="75">
        <v>1101567</v>
      </c>
      <c r="D51" s="75"/>
      <c r="E51" s="75">
        <v>2202</v>
      </c>
      <c r="F51" s="75" t="s">
        <v>164</v>
      </c>
      <c r="G51" s="75" t="s">
        <v>541</v>
      </c>
      <c r="H51" s="75" t="s">
        <v>375</v>
      </c>
      <c r="I51" s="109">
        <v>39104</v>
      </c>
      <c r="J51" s="75">
        <v>2.78</v>
      </c>
      <c r="K51" s="75" t="s">
        <v>177</v>
      </c>
      <c r="L51" s="110">
        <v>5.6</v>
      </c>
      <c r="M51" s="110">
        <v>19.07</v>
      </c>
      <c r="N51" s="110">
        <v>735735.78</v>
      </c>
      <c r="O51" s="110">
        <v>113.82</v>
      </c>
      <c r="P51" s="110">
        <v>837.41</v>
      </c>
      <c r="Q51" s="110">
        <v>0.04</v>
      </c>
      <c r="R51" s="110">
        <v>2.19</v>
      </c>
      <c r="S51" s="110">
        <v>7.0000000000000007E-2</v>
      </c>
    </row>
    <row r="52" spans="2:19">
      <c r="B52" s="122" t="s">
        <v>1279</v>
      </c>
      <c r="C52" s="75">
        <v>1088202</v>
      </c>
      <c r="D52" s="75"/>
      <c r="E52" s="75">
        <v>1159</v>
      </c>
      <c r="F52" s="75" t="s">
        <v>623</v>
      </c>
      <c r="G52" s="75" t="s">
        <v>538</v>
      </c>
      <c r="H52" s="75" t="s">
        <v>1276</v>
      </c>
      <c r="I52" s="109">
        <v>37843</v>
      </c>
      <c r="J52" s="75">
        <v>0</v>
      </c>
      <c r="K52" s="75" t="s">
        <v>177</v>
      </c>
      <c r="L52" s="110">
        <v>0</v>
      </c>
      <c r="M52" s="110">
        <v>0</v>
      </c>
      <c r="N52" s="110">
        <v>45231.23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</row>
    <row r="53" spans="2:19">
      <c r="B53" s="122" t="s">
        <v>1280</v>
      </c>
      <c r="C53" s="75">
        <v>9910019</v>
      </c>
      <c r="D53" s="75"/>
      <c r="E53" s="75">
        <v>66</v>
      </c>
      <c r="F53" s="75" t="s">
        <v>373</v>
      </c>
      <c r="G53" s="75" t="s">
        <v>1281</v>
      </c>
      <c r="H53" s="75" t="s">
        <v>1276</v>
      </c>
      <c r="I53" s="109">
        <v>39440</v>
      </c>
      <c r="J53" s="75">
        <v>0</v>
      </c>
      <c r="K53" s="75" t="s">
        <v>177</v>
      </c>
      <c r="L53" s="110">
        <v>0</v>
      </c>
      <c r="M53" s="110">
        <v>0</v>
      </c>
      <c r="N53" s="110">
        <v>63500.71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</row>
    <row r="54" spans="2:19">
      <c r="B54" s="122" t="s">
        <v>1282</v>
      </c>
      <c r="C54" s="75">
        <v>3520046</v>
      </c>
      <c r="D54" s="75"/>
      <c r="E54" s="75">
        <v>352</v>
      </c>
      <c r="F54" s="75" t="s">
        <v>396</v>
      </c>
      <c r="G54" s="75" t="s">
        <v>1281</v>
      </c>
      <c r="H54" s="75" t="s">
        <v>1276</v>
      </c>
      <c r="I54" s="109">
        <v>38844</v>
      </c>
      <c r="J54" s="75">
        <v>0</v>
      </c>
      <c r="K54" s="75" t="s">
        <v>177</v>
      </c>
      <c r="L54" s="110">
        <v>6.4</v>
      </c>
      <c r="M54" s="110">
        <v>0</v>
      </c>
      <c r="N54" s="110">
        <v>2700627</v>
      </c>
      <c r="O54" s="110">
        <v>1</v>
      </c>
      <c r="P54" s="110">
        <v>27.01</v>
      </c>
      <c r="Q54" s="110">
        <v>2.4</v>
      </c>
      <c r="R54" s="110">
        <v>7.0000000000000007E-2</v>
      </c>
      <c r="S54" s="110">
        <v>0</v>
      </c>
    </row>
    <row r="55" spans="2:19">
      <c r="B55" s="122" t="s">
        <v>1283</v>
      </c>
      <c r="C55" s="75">
        <v>2160067</v>
      </c>
      <c r="D55" s="75"/>
      <c r="E55" s="75">
        <v>216</v>
      </c>
      <c r="F55" s="75" t="s">
        <v>396</v>
      </c>
      <c r="G55" s="75">
        <v>0</v>
      </c>
      <c r="H55" s="75" t="s">
        <v>313</v>
      </c>
      <c r="I55" s="109">
        <v>40997</v>
      </c>
      <c r="J55" s="75">
        <v>0</v>
      </c>
      <c r="K55" s="75" t="s">
        <v>177</v>
      </c>
      <c r="L55" s="110">
        <v>4.75</v>
      </c>
      <c r="M55" s="110">
        <v>0</v>
      </c>
      <c r="N55" s="110">
        <v>183110.76</v>
      </c>
      <c r="O55" s="110">
        <v>0</v>
      </c>
      <c r="P55" s="110">
        <v>0</v>
      </c>
      <c r="Q55" s="110">
        <v>0.23</v>
      </c>
      <c r="R55" s="110">
        <v>0</v>
      </c>
      <c r="S55" s="110">
        <v>0</v>
      </c>
    </row>
    <row r="56" spans="2:19">
      <c r="B56" s="122" t="s">
        <v>1284</v>
      </c>
      <c r="C56" s="75">
        <v>1125376</v>
      </c>
      <c r="D56" s="75"/>
      <c r="E56" s="75">
        <v>1035</v>
      </c>
      <c r="F56" s="75" t="s">
        <v>164</v>
      </c>
      <c r="G56" s="75">
        <v>0</v>
      </c>
      <c r="H56" s="75" t="s">
        <v>313</v>
      </c>
      <c r="I56" s="109"/>
      <c r="J56" s="75">
        <v>0</v>
      </c>
      <c r="K56" s="75" t="s">
        <v>177</v>
      </c>
      <c r="L56" s="110">
        <v>0</v>
      </c>
      <c r="M56" s="110">
        <v>0</v>
      </c>
      <c r="N56" s="110">
        <v>2929.3</v>
      </c>
      <c r="O56" s="110">
        <v>18</v>
      </c>
      <c r="P56" s="110">
        <v>0.53</v>
      </c>
      <c r="Q56" s="110">
        <v>0.01</v>
      </c>
      <c r="R56" s="110">
        <v>0</v>
      </c>
      <c r="S56" s="110">
        <v>0</v>
      </c>
    </row>
    <row r="57" spans="2:19">
      <c r="B57" s="122" t="s">
        <v>1285</v>
      </c>
      <c r="C57" s="75">
        <v>1091032</v>
      </c>
      <c r="D57" s="75"/>
      <c r="E57" s="75">
        <v>1035</v>
      </c>
      <c r="F57" s="75" t="s">
        <v>164</v>
      </c>
      <c r="G57" s="75">
        <v>0</v>
      </c>
      <c r="H57" s="75" t="s">
        <v>313</v>
      </c>
      <c r="I57" s="109"/>
      <c r="J57" s="75">
        <v>0</v>
      </c>
      <c r="K57" s="75" t="s">
        <v>177</v>
      </c>
      <c r="L57" s="110">
        <v>0</v>
      </c>
      <c r="M57" s="110">
        <v>0</v>
      </c>
      <c r="N57" s="110">
        <v>21339.75</v>
      </c>
      <c r="O57" s="110">
        <v>18</v>
      </c>
      <c r="P57" s="110">
        <v>3.84</v>
      </c>
      <c r="Q57" s="110">
        <v>0.06</v>
      </c>
      <c r="R57" s="110">
        <v>0.01</v>
      </c>
      <c r="S57" s="110">
        <v>0</v>
      </c>
    </row>
    <row r="58" spans="2:19">
      <c r="B58" s="122" t="s">
        <v>1286</v>
      </c>
      <c r="C58" s="75">
        <v>1010065</v>
      </c>
      <c r="D58" s="75"/>
      <c r="E58" s="75">
        <v>101</v>
      </c>
      <c r="F58" s="75" t="s">
        <v>396</v>
      </c>
      <c r="G58" s="75">
        <v>0</v>
      </c>
      <c r="H58" s="75" t="s">
        <v>313</v>
      </c>
      <c r="I58" s="109"/>
      <c r="J58" s="75">
        <v>0</v>
      </c>
      <c r="K58" s="75" t="s">
        <v>177</v>
      </c>
      <c r="L58" s="110">
        <v>0</v>
      </c>
      <c r="M58" s="110">
        <v>0</v>
      </c>
      <c r="N58" s="110">
        <v>7241.75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</row>
    <row r="59" spans="2:19">
      <c r="B59" s="122" t="s">
        <v>1287</v>
      </c>
      <c r="C59" s="75">
        <v>1010016</v>
      </c>
      <c r="D59" s="75"/>
      <c r="E59" s="75">
        <v>101</v>
      </c>
      <c r="F59" s="75" t="s">
        <v>396</v>
      </c>
      <c r="G59" s="75">
        <v>0</v>
      </c>
      <c r="H59" s="75" t="s">
        <v>313</v>
      </c>
      <c r="I59" s="109"/>
      <c r="J59" s="75">
        <v>0</v>
      </c>
      <c r="K59" s="75" t="s">
        <v>177</v>
      </c>
      <c r="L59" s="110">
        <v>0</v>
      </c>
      <c r="M59" s="110">
        <v>0</v>
      </c>
      <c r="N59" s="110">
        <v>14483.5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</row>
    <row r="60" spans="2:19">
      <c r="B60" s="122" t="s">
        <v>1288</v>
      </c>
      <c r="C60" s="75">
        <v>1100791</v>
      </c>
      <c r="D60" s="75"/>
      <c r="E60" s="75">
        <v>1387</v>
      </c>
      <c r="F60" s="75" t="s">
        <v>396</v>
      </c>
      <c r="G60" s="75">
        <v>0</v>
      </c>
      <c r="H60" s="75" t="s">
        <v>313</v>
      </c>
      <c r="I60" s="109">
        <v>40997</v>
      </c>
      <c r="J60" s="75">
        <v>0</v>
      </c>
      <c r="K60" s="75" t="s">
        <v>177</v>
      </c>
      <c r="L60" s="110">
        <v>7.5</v>
      </c>
      <c r="M60" s="110">
        <v>0</v>
      </c>
      <c r="N60" s="110">
        <v>35013.26</v>
      </c>
      <c r="O60" s="110">
        <v>14.2</v>
      </c>
      <c r="P60" s="110">
        <v>4.97</v>
      </c>
      <c r="Q60" s="110">
        <v>0.1</v>
      </c>
      <c r="R60" s="110">
        <v>0.01</v>
      </c>
      <c r="S60" s="110">
        <v>0</v>
      </c>
    </row>
    <row r="61" spans="2:19">
      <c r="B61" s="122" t="s">
        <v>1289</v>
      </c>
      <c r="C61" s="75">
        <v>1114776</v>
      </c>
      <c r="D61" s="75"/>
      <c r="E61" s="75">
        <v>1287</v>
      </c>
      <c r="F61" s="75" t="s">
        <v>167</v>
      </c>
      <c r="G61" s="75">
        <v>0</v>
      </c>
      <c r="H61" s="75" t="s">
        <v>313</v>
      </c>
      <c r="I61" s="109">
        <v>40056</v>
      </c>
      <c r="J61" s="75">
        <v>0</v>
      </c>
      <c r="K61" s="75" t="s">
        <v>177</v>
      </c>
      <c r="L61" s="110">
        <v>5.75</v>
      </c>
      <c r="M61" s="110">
        <v>0</v>
      </c>
      <c r="N61" s="110">
        <v>1285.2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</row>
    <row r="62" spans="2:19">
      <c r="B62" s="122" t="s">
        <v>1290</v>
      </c>
      <c r="C62" s="75">
        <v>1094994</v>
      </c>
      <c r="D62" s="75"/>
      <c r="E62" s="75">
        <v>1287</v>
      </c>
      <c r="F62" s="75" t="s">
        <v>167</v>
      </c>
      <c r="G62" s="75">
        <v>0</v>
      </c>
      <c r="H62" s="75" t="s">
        <v>313</v>
      </c>
      <c r="I62" s="109">
        <v>40749</v>
      </c>
      <c r="J62" s="75">
        <v>0</v>
      </c>
      <c r="K62" s="75" t="s">
        <v>177</v>
      </c>
      <c r="L62" s="110">
        <v>5.75</v>
      </c>
      <c r="M62" s="110">
        <v>0</v>
      </c>
      <c r="N62" s="110">
        <v>3855.6</v>
      </c>
      <c r="O62" s="110">
        <v>0</v>
      </c>
      <c r="P62" s="110">
        <v>0</v>
      </c>
      <c r="Q62" s="110">
        <v>0.01</v>
      </c>
      <c r="R62" s="110">
        <v>0</v>
      </c>
      <c r="S62" s="110">
        <v>0</v>
      </c>
    </row>
    <row r="63" spans="2:19">
      <c r="B63" s="122" t="s">
        <v>1291</v>
      </c>
      <c r="C63" s="75">
        <v>1095025</v>
      </c>
      <c r="D63" s="75"/>
      <c r="E63" s="75">
        <v>1287</v>
      </c>
      <c r="F63" s="75" t="s">
        <v>167</v>
      </c>
      <c r="G63" s="75">
        <v>0</v>
      </c>
      <c r="H63" s="75" t="s">
        <v>313</v>
      </c>
      <c r="I63" s="109">
        <v>40749</v>
      </c>
      <c r="J63" s="75">
        <v>0</v>
      </c>
      <c r="K63" s="75" t="s">
        <v>177</v>
      </c>
      <c r="L63" s="110">
        <v>5.95</v>
      </c>
      <c r="M63" s="110">
        <v>0</v>
      </c>
      <c r="N63" s="110">
        <v>142896</v>
      </c>
      <c r="O63" s="110">
        <v>0</v>
      </c>
      <c r="P63" s="110">
        <v>0</v>
      </c>
      <c r="Q63" s="110">
        <v>0.28999999999999998</v>
      </c>
      <c r="R63" s="110">
        <v>0</v>
      </c>
      <c r="S63" s="110">
        <v>0</v>
      </c>
    </row>
    <row r="64" spans="2:19">
      <c r="B64" s="122" t="s">
        <v>1292</v>
      </c>
      <c r="C64" s="75">
        <v>1112903</v>
      </c>
      <c r="D64" s="75"/>
      <c r="E64" s="75">
        <v>1287</v>
      </c>
      <c r="F64" s="75" t="s">
        <v>167</v>
      </c>
      <c r="G64" s="75">
        <v>0</v>
      </c>
      <c r="H64" s="75" t="s">
        <v>313</v>
      </c>
      <c r="I64" s="109">
        <v>40023</v>
      </c>
      <c r="J64" s="75">
        <v>0</v>
      </c>
      <c r="K64" s="75" t="s">
        <v>177</v>
      </c>
      <c r="L64" s="110">
        <v>5.95</v>
      </c>
      <c r="M64" s="110">
        <v>0</v>
      </c>
      <c r="N64" s="110">
        <v>51683.75</v>
      </c>
      <c r="O64" s="110">
        <v>0</v>
      </c>
      <c r="P64" s="110">
        <v>0</v>
      </c>
      <c r="Q64" s="110">
        <v>0.11</v>
      </c>
      <c r="R64" s="110">
        <v>0</v>
      </c>
      <c r="S64" s="110">
        <v>0</v>
      </c>
    </row>
    <row r="65" spans="2:19">
      <c r="B65" s="122" t="s">
        <v>1293</v>
      </c>
      <c r="C65" s="75">
        <v>1116649</v>
      </c>
      <c r="D65" s="75"/>
      <c r="E65" s="75">
        <v>1134</v>
      </c>
      <c r="F65" s="75" t="s">
        <v>164</v>
      </c>
      <c r="G65" s="75">
        <v>0</v>
      </c>
      <c r="H65" s="75" t="s">
        <v>313</v>
      </c>
      <c r="I65" s="109">
        <v>40163</v>
      </c>
      <c r="J65" s="75">
        <v>0</v>
      </c>
      <c r="K65" s="75" t="s">
        <v>177</v>
      </c>
      <c r="L65" s="110">
        <v>4.5</v>
      </c>
      <c r="M65" s="110">
        <v>0</v>
      </c>
      <c r="N65" s="110">
        <v>10464.27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</row>
    <row r="66" spans="2:19">
      <c r="B66" s="122" t="s">
        <v>1294</v>
      </c>
      <c r="C66" s="75">
        <v>1099746</v>
      </c>
      <c r="D66" s="75"/>
      <c r="E66" s="75">
        <v>1368</v>
      </c>
      <c r="F66" s="75" t="s">
        <v>396</v>
      </c>
      <c r="G66" s="75">
        <v>0</v>
      </c>
      <c r="H66" s="75" t="s">
        <v>313</v>
      </c>
      <c r="I66" s="109">
        <v>39051</v>
      </c>
      <c r="J66" s="75">
        <v>0</v>
      </c>
      <c r="K66" s="75" t="s">
        <v>177</v>
      </c>
      <c r="L66" s="110">
        <v>6.6</v>
      </c>
      <c r="M66" s="110">
        <v>0</v>
      </c>
      <c r="N66" s="110">
        <v>41687.4</v>
      </c>
      <c r="O66" s="110">
        <v>0</v>
      </c>
      <c r="P66" s="110">
        <v>0</v>
      </c>
      <c r="Q66" s="110">
        <v>0.08</v>
      </c>
      <c r="R66" s="110">
        <v>0</v>
      </c>
      <c r="S66" s="110">
        <v>0</v>
      </c>
    </row>
    <row r="67" spans="2:19">
      <c r="B67" s="122" t="s">
        <v>1295</v>
      </c>
      <c r="C67" s="75">
        <v>1113562</v>
      </c>
      <c r="D67" s="75"/>
      <c r="E67" s="75">
        <v>1303</v>
      </c>
      <c r="F67" s="75" t="s">
        <v>396</v>
      </c>
      <c r="G67" s="75">
        <v>0</v>
      </c>
      <c r="H67" s="75" t="s">
        <v>313</v>
      </c>
      <c r="I67" s="109">
        <v>40401</v>
      </c>
      <c r="J67" s="75">
        <v>0</v>
      </c>
      <c r="K67" s="75" t="s">
        <v>177</v>
      </c>
      <c r="L67" s="110">
        <v>6</v>
      </c>
      <c r="M67" s="110">
        <v>0</v>
      </c>
      <c r="N67" s="110">
        <v>31733.99</v>
      </c>
      <c r="O67" s="110">
        <v>16.62</v>
      </c>
      <c r="P67" s="110">
        <v>5.27</v>
      </c>
      <c r="Q67" s="110">
        <v>1.53</v>
      </c>
      <c r="R67" s="110">
        <v>0.01</v>
      </c>
      <c r="S67" s="110">
        <v>0</v>
      </c>
    </row>
    <row r="68" spans="2:19">
      <c r="B68" s="122" t="s">
        <v>1296</v>
      </c>
      <c r="C68" s="75">
        <v>1095942</v>
      </c>
      <c r="D68" s="75"/>
      <c r="E68" s="75">
        <v>1303</v>
      </c>
      <c r="F68" s="75" t="s">
        <v>396</v>
      </c>
      <c r="G68" s="75">
        <v>0</v>
      </c>
      <c r="H68" s="75" t="s">
        <v>313</v>
      </c>
      <c r="I68" s="109">
        <v>39817</v>
      </c>
      <c r="J68" s="75">
        <v>0</v>
      </c>
      <c r="K68" s="75" t="s">
        <v>177</v>
      </c>
      <c r="L68" s="110">
        <v>6</v>
      </c>
      <c r="M68" s="110">
        <v>0</v>
      </c>
      <c r="N68" s="110">
        <v>190403.87</v>
      </c>
      <c r="O68" s="110">
        <v>16.62</v>
      </c>
      <c r="P68" s="110">
        <v>31.65</v>
      </c>
      <c r="Q68" s="110">
        <v>0.11</v>
      </c>
      <c r="R68" s="110">
        <v>0.08</v>
      </c>
      <c r="S68" s="110">
        <v>0</v>
      </c>
    </row>
    <row r="69" spans="2:19">
      <c r="B69" s="122" t="s">
        <v>1297</v>
      </c>
      <c r="C69" s="75">
        <v>1760016</v>
      </c>
      <c r="D69" s="75"/>
      <c r="E69" s="75">
        <v>2345</v>
      </c>
      <c r="F69" s="75" t="s">
        <v>582</v>
      </c>
      <c r="G69" s="75">
        <v>0</v>
      </c>
      <c r="H69" s="75" t="s">
        <v>313</v>
      </c>
      <c r="I69" s="109"/>
      <c r="J69" s="75">
        <v>0</v>
      </c>
      <c r="K69" s="75" t="s">
        <v>177</v>
      </c>
      <c r="L69" s="110">
        <v>0</v>
      </c>
      <c r="M69" s="110">
        <v>0</v>
      </c>
      <c r="N69" s="110">
        <v>4754.3999999999996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</row>
    <row r="70" spans="2:19">
      <c r="B70" s="122" t="s">
        <v>1298</v>
      </c>
      <c r="C70" s="75">
        <v>1112911</v>
      </c>
      <c r="D70" s="75"/>
      <c r="E70" s="75">
        <v>2221</v>
      </c>
      <c r="F70" s="75" t="s">
        <v>461</v>
      </c>
      <c r="G70" s="75">
        <v>0</v>
      </c>
      <c r="H70" s="75" t="s">
        <v>313</v>
      </c>
      <c r="I70" s="109"/>
      <c r="J70" s="75">
        <v>0</v>
      </c>
      <c r="K70" s="75" t="s">
        <v>177</v>
      </c>
      <c r="L70" s="110">
        <v>6.65</v>
      </c>
      <c r="M70" s="110">
        <v>0</v>
      </c>
      <c r="N70" s="110">
        <v>77402.36</v>
      </c>
      <c r="O70" s="110">
        <v>10.31</v>
      </c>
      <c r="P70" s="110">
        <v>7.98</v>
      </c>
      <c r="Q70" s="110">
        <v>0.09</v>
      </c>
      <c r="R70" s="110">
        <v>0.02</v>
      </c>
      <c r="S70" s="110">
        <v>0</v>
      </c>
    </row>
    <row r="71" spans="2:19">
      <c r="B71" s="122" t="s">
        <v>1299</v>
      </c>
      <c r="C71" s="75">
        <v>4790044</v>
      </c>
      <c r="D71" s="75"/>
      <c r="E71" s="75">
        <v>2460</v>
      </c>
      <c r="F71" s="75" t="s">
        <v>396</v>
      </c>
      <c r="G71" s="75">
        <v>0</v>
      </c>
      <c r="H71" s="75" t="s">
        <v>313</v>
      </c>
      <c r="I71" s="109"/>
      <c r="J71" s="75">
        <v>0</v>
      </c>
      <c r="K71" s="75" t="s">
        <v>177</v>
      </c>
      <c r="L71" s="110">
        <v>3.5</v>
      </c>
      <c r="M71" s="110">
        <v>0</v>
      </c>
      <c r="N71" s="110">
        <v>16241.2</v>
      </c>
      <c r="O71" s="110">
        <v>0</v>
      </c>
      <c r="P71" s="110">
        <v>0</v>
      </c>
      <c r="Q71" s="110">
        <v>0.24</v>
      </c>
      <c r="R71" s="110">
        <v>0</v>
      </c>
      <c r="S71" s="110">
        <v>0</v>
      </c>
    </row>
    <row r="72" spans="2:19">
      <c r="B72" s="122" t="s">
        <v>1300</v>
      </c>
      <c r="C72" s="75">
        <v>4790010</v>
      </c>
      <c r="D72" s="75"/>
      <c r="E72" s="75">
        <v>2460</v>
      </c>
      <c r="F72" s="75" t="s">
        <v>396</v>
      </c>
      <c r="G72" s="75">
        <v>0</v>
      </c>
      <c r="H72" s="75" t="s">
        <v>313</v>
      </c>
      <c r="I72" s="109"/>
      <c r="J72" s="75">
        <v>0</v>
      </c>
      <c r="K72" s="75" t="s">
        <v>177</v>
      </c>
      <c r="L72" s="110">
        <v>3.5</v>
      </c>
      <c r="M72" s="110">
        <v>0</v>
      </c>
      <c r="N72" s="110">
        <v>11875</v>
      </c>
      <c r="O72" s="110">
        <v>0</v>
      </c>
      <c r="P72" s="110">
        <v>0</v>
      </c>
      <c r="Q72" s="110">
        <v>0.33</v>
      </c>
      <c r="R72" s="110">
        <v>0</v>
      </c>
      <c r="S72" s="110">
        <v>0</v>
      </c>
    </row>
    <row r="73" spans="2:19">
      <c r="B73" s="122" t="s">
        <v>1301</v>
      </c>
      <c r="C73" s="75">
        <v>1104835</v>
      </c>
      <c r="D73" s="75"/>
      <c r="E73" s="75">
        <v>1454</v>
      </c>
      <c r="F73" s="75" t="s">
        <v>396</v>
      </c>
      <c r="G73" s="75">
        <v>0</v>
      </c>
      <c r="H73" s="75" t="s">
        <v>313</v>
      </c>
      <c r="I73" s="109">
        <v>40401</v>
      </c>
      <c r="J73" s="75">
        <v>0</v>
      </c>
      <c r="K73" s="75" t="s">
        <v>177</v>
      </c>
      <c r="L73" s="110">
        <v>8</v>
      </c>
      <c r="M73" s="110">
        <v>0</v>
      </c>
      <c r="N73" s="110">
        <v>26859.599999999999</v>
      </c>
      <c r="O73" s="110">
        <v>0</v>
      </c>
      <c r="P73" s="110">
        <v>0</v>
      </c>
      <c r="Q73" s="110">
        <v>0.02</v>
      </c>
      <c r="R73" s="110">
        <v>0</v>
      </c>
      <c r="S73" s="110">
        <v>0</v>
      </c>
    </row>
    <row r="74" spans="2:19">
      <c r="B74" s="122" t="s">
        <v>1302</v>
      </c>
      <c r="C74" s="75">
        <v>3980018</v>
      </c>
      <c r="D74" s="75"/>
      <c r="E74" s="75">
        <v>398</v>
      </c>
      <c r="F74" s="75" t="s">
        <v>817</v>
      </c>
      <c r="G74" s="75">
        <v>0</v>
      </c>
      <c r="H74" s="75" t="s">
        <v>313</v>
      </c>
      <c r="I74" s="109">
        <v>40401</v>
      </c>
      <c r="J74" s="75">
        <v>0</v>
      </c>
      <c r="K74" s="75" t="s">
        <v>177</v>
      </c>
      <c r="L74" s="110">
        <v>3</v>
      </c>
      <c r="M74" s="110">
        <v>0</v>
      </c>
      <c r="N74" s="110">
        <v>85803.73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</row>
    <row r="75" spans="2:19">
      <c r="B75" s="122" t="s">
        <v>1302</v>
      </c>
      <c r="C75" s="75">
        <v>3980042</v>
      </c>
      <c r="D75" s="75"/>
      <c r="E75" s="75">
        <v>398</v>
      </c>
      <c r="F75" s="75" t="s">
        <v>817</v>
      </c>
      <c r="G75" s="75">
        <v>0</v>
      </c>
      <c r="H75" s="75" t="s">
        <v>313</v>
      </c>
      <c r="I75" s="109">
        <v>39814</v>
      </c>
      <c r="J75" s="75">
        <v>0</v>
      </c>
      <c r="K75" s="75" t="s">
        <v>177</v>
      </c>
      <c r="L75" s="110">
        <v>3</v>
      </c>
      <c r="M75" s="110">
        <v>0</v>
      </c>
      <c r="N75" s="110">
        <v>86911.27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</row>
    <row r="76" spans="2:19">
      <c r="B76" s="122" t="s">
        <v>1303</v>
      </c>
      <c r="C76" s="75">
        <v>1134659</v>
      </c>
      <c r="D76" s="75"/>
      <c r="E76" s="75">
        <v>555</v>
      </c>
      <c r="F76" s="75" t="s">
        <v>396</v>
      </c>
      <c r="G76" s="75">
        <v>0</v>
      </c>
      <c r="H76" s="75" t="s">
        <v>313</v>
      </c>
      <c r="I76" s="109">
        <v>42070</v>
      </c>
      <c r="J76" s="75">
        <v>0</v>
      </c>
      <c r="K76" s="75" t="s">
        <v>177</v>
      </c>
      <c r="L76" s="110">
        <v>0</v>
      </c>
      <c r="M76" s="110">
        <v>0</v>
      </c>
      <c r="N76" s="110">
        <v>0.01</v>
      </c>
      <c r="O76" s="110">
        <v>53.17</v>
      </c>
      <c r="P76" s="110">
        <v>0</v>
      </c>
      <c r="Q76" s="110">
        <v>0</v>
      </c>
      <c r="R76" s="110">
        <v>0</v>
      </c>
      <c r="S76" s="110">
        <v>0</v>
      </c>
    </row>
    <row r="77" spans="2:19">
      <c r="B77" s="122" t="s">
        <v>1304</v>
      </c>
      <c r="C77" s="75">
        <v>1134709</v>
      </c>
      <c r="D77" s="75"/>
      <c r="E77" s="75">
        <v>2009</v>
      </c>
      <c r="F77" s="75" t="s">
        <v>396</v>
      </c>
      <c r="G77" s="75">
        <v>0</v>
      </c>
      <c r="H77" s="75" t="s">
        <v>313</v>
      </c>
      <c r="I77" s="109">
        <v>42065</v>
      </c>
      <c r="J77" s="75">
        <v>0</v>
      </c>
      <c r="K77" s="75" t="s">
        <v>177</v>
      </c>
      <c r="L77" s="110">
        <v>2</v>
      </c>
      <c r="M77" s="110">
        <v>0</v>
      </c>
      <c r="N77" s="110">
        <v>44726.62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</row>
    <row r="78" spans="2:19">
      <c r="B78" s="122" t="s">
        <v>1305</v>
      </c>
      <c r="C78" s="75">
        <v>1143270</v>
      </c>
      <c r="D78" s="75"/>
      <c r="E78" s="75">
        <v>1154</v>
      </c>
      <c r="F78" s="75" t="s">
        <v>164</v>
      </c>
      <c r="G78" s="75">
        <v>0</v>
      </c>
      <c r="H78" s="75" t="s">
        <v>313</v>
      </c>
      <c r="I78" s="109"/>
      <c r="J78" s="75">
        <v>1.34</v>
      </c>
      <c r="K78" s="75" t="s">
        <v>177</v>
      </c>
      <c r="L78" s="110">
        <v>4.9000000000000004</v>
      </c>
      <c r="M78" s="110">
        <v>72.97</v>
      </c>
      <c r="N78" s="110">
        <v>398008.03</v>
      </c>
      <c r="O78" s="110">
        <v>56.27</v>
      </c>
      <c r="P78" s="110">
        <v>223.96</v>
      </c>
      <c r="Q78" s="110">
        <v>0</v>
      </c>
      <c r="R78" s="110">
        <v>0.59</v>
      </c>
      <c r="S78" s="110">
        <v>0.02</v>
      </c>
    </row>
    <row r="79" spans="2:19">
      <c r="B79" s="93" t="s">
        <v>72</v>
      </c>
      <c r="C79" s="69"/>
      <c r="D79" s="69"/>
      <c r="E79" s="69"/>
      <c r="F79" s="69"/>
      <c r="G79" s="69"/>
      <c r="H79" s="69"/>
      <c r="I79" s="94"/>
      <c r="J79" s="69">
        <v>4.37</v>
      </c>
      <c r="K79" s="69"/>
      <c r="L79" s="70"/>
      <c r="M79" s="70">
        <v>4.24</v>
      </c>
      <c r="N79" s="70">
        <v>6784053.1299999999</v>
      </c>
      <c r="O79" s="70"/>
      <c r="P79" s="70">
        <v>6756.1</v>
      </c>
      <c r="Q79" s="70"/>
      <c r="R79" s="70"/>
      <c r="S79" s="70">
        <v>0.55000000000000004</v>
      </c>
    </row>
    <row r="80" spans="2:19">
      <c r="B80" s="122" t="s">
        <v>1306</v>
      </c>
      <c r="C80" s="75">
        <v>1147578</v>
      </c>
      <c r="D80" s="75"/>
      <c r="E80" s="75">
        <v>806</v>
      </c>
      <c r="F80" s="75" t="s">
        <v>26</v>
      </c>
      <c r="G80" s="75" t="s">
        <v>463</v>
      </c>
      <c r="H80" s="75" t="s">
        <v>173</v>
      </c>
      <c r="I80" s="109"/>
      <c r="J80" s="75">
        <v>6.26</v>
      </c>
      <c r="K80" s="75" t="s">
        <v>177</v>
      </c>
      <c r="L80" s="110">
        <v>0</v>
      </c>
      <c r="M80" s="110">
        <v>5.27</v>
      </c>
      <c r="N80" s="110">
        <v>2700000</v>
      </c>
      <c r="O80" s="110">
        <v>100.01</v>
      </c>
      <c r="P80" s="110">
        <v>2700.27</v>
      </c>
      <c r="Q80" s="110">
        <v>0</v>
      </c>
      <c r="R80" s="110">
        <v>7.07</v>
      </c>
      <c r="S80" s="110">
        <v>0.22</v>
      </c>
    </row>
    <row r="81" spans="2:19">
      <c r="B81" s="122" t="s">
        <v>1307</v>
      </c>
      <c r="C81" s="75">
        <v>1142009</v>
      </c>
      <c r="D81" s="75"/>
      <c r="E81" s="75">
        <v>1700</v>
      </c>
      <c r="F81" s="75" t="s">
        <v>424</v>
      </c>
      <c r="G81" s="75" t="s">
        <v>487</v>
      </c>
      <c r="H81" s="75" t="s">
        <v>173</v>
      </c>
      <c r="I81" s="109"/>
      <c r="J81" s="75">
        <v>4.6900000000000004</v>
      </c>
      <c r="K81" s="75" t="s">
        <v>177</v>
      </c>
      <c r="L81" s="110">
        <v>3.85</v>
      </c>
      <c r="M81" s="110">
        <v>3.92</v>
      </c>
      <c r="N81" s="110">
        <v>1093933</v>
      </c>
      <c r="O81" s="110">
        <v>99.33</v>
      </c>
      <c r="P81" s="110">
        <v>1086.5999999999999</v>
      </c>
      <c r="Q81" s="110">
        <v>0</v>
      </c>
      <c r="R81" s="110">
        <v>2.85</v>
      </c>
      <c r="S81" s="110">
        <v>0.09</v>
      </c>
    </row>
    <row r="82" spans="2:19">
      <c r="B82" s="122" t="s">
        <v>1308</v>
      </c>
      <c r="C82" s="75">
        <v>1139336</v>
      </c>
      <c r="D82" s="75"/>
      <c r="E82" s="75">
        <v>1669</v>
      </c>
      <c r="F82" s="75" t="s">
        <v>623</v>
      </c>
      <c r="G82" s="75" t="s">
        <v>1253</v>
      </c>
      <c r="H82" s="75" t="s">
        <v>173</v>
      </c>
      <c r="I82" s="109">
        <v>42648</v>
      </c>
      <c r="J82" s="75">
        <v>2.39</v>
      </c>
      <c r="K82" s="75" t="s">
        <v>177</v>
      </c>
      <c r="L82" s="110">
        <v>3.42</v>
      </c>
      <c r="M82" s="110">
        <v>3.28</v>
      </c>
      <c r="N82" s="110">
        <v>902631.6</v>
      </c>
      <c r="O82" s="110">
        <v>103.58002</v>
      </c>
      <c r="P82" s="110">
        <v>934.95</v>
      </c>
      <c r="Q82" s="110">
        <v>0.36</v>
      </c>
      <c r="R82" s="110">
        <v>2.4500000000000002</v>
      </c>
      <c r="S82" s="110">
        <v>0.08</v>
      </c>
    </row>
    <row r="83" spans="2:19">
      <c r="B83" s="122" t="s">
        <v>1309</v>
      </c>
      <c r="C83" s="75">
        <v>1138825</v>
      </c>
      <c r="D83" s="75"/>
      <c r="E83" s="75">
        <v>1089</v>
      </c>
      <c r="F83" s="75" t="s">
        <v>424</v>
      </c>
      <c r="G83" s="75" t="s">
        <v>1253</v>
      </c>
      <c r="H83" s="75" t="s">
        <v>173</v>
      </c>
      <c r="I83" s="109">
        <v>42572</v>
      </c>
      <c r="J83" s="75">
        <v>5.29</v>
      </c>
      <c r="K83" s="75" t="s">
        <v>177</v>
      </c>
      <c r="L83" s="110">
        <v>4.5999999999999996</v>
      </c>
      <c r="M83" s="110">
        <v>4.29</v>
      </c>
      <c r="N83" s="110">
        <v>353760</v>
      </c>
      <c r="O83" s="110">
        <v>107.71992</v>
      </c>
      <c r="P83" s="110">
        <v>381.07</v>
      </c>
      <c r="Q83" s="110">
        <v>0.05</v>
      </c>
      <c r="R83" s="110">
        <v>1</v>
      </c>
      <c r="S83" s="110">
        <v>0.03</v>
      </c>
    </row>
    <row r="84" spans="2:19">
      <c r="B84" s="122" t="s">
        <v>1310</v>
      </c>
      <c r="C84" s="75">
        <v>1143007</v>
      </c>
      <c r="D84" s="75"/>
      <c r="E84" s="75">
        <v>1721</v>
      </c>
      <c r="F84" s="75" t="s">
        <v>164</v>
      </c>
      <c r="G84" s="75" t="s">
        <v>510</v>
      </c>
      <c r="H84" s="75" t="s">
        <v>375</v>
      </c>
      <c r="I84" s="109">
        <v>43116</v>
      </c>
      <c r="J84" s="75">
        <v>1.98</v>
      </c>
      <c r="K84" s="75" t="s">
        <v>177</v>
      </c>
      <c r="L84" s="110">
        <v>2.57</v>
      </c>
      <c r="M84" s="110">
        <v>3.3</v>
      </c>
      <c r="N84" s="110">
        <v>1663541</v>
      </c>
      <c r="O84" s="110">
        <v>99.189980000000006</v>
      </c>
      <c r="P84" s="110">
        <v>1650.07</v>
      </c>
      <c r="Q84" s="110">
        <v>0.42</v>
      </c>
      <c r="R84" s="110">
        <v>4.32</v>
      </c>
      <c r="S84" s="110">
        <v>0.13</v>
      </c>
    </row>
    <row r="85" spans="2:19">
      <c r="B85" s="122" t="s">
        <v>1311</v>
      </c>
      <c r="C85" s="75">
        <v>1127273</v>
      </c>
      <c r="D85" s="75"/>
      <c r="E85" s="75">
        <v>1603</v>
      </c>
      <c r="F85" s="75" t="s">
        <v>396</v>
      </c>
      <c r="G85" s="75">
        <v>0</v>
      </c>
      <c r="H85" s="75" t="s">
        <v>313</v>
      </c>
      <c r="I85" s="109">
        <v>41248</v>
      </c>
      <c r="J85" s="75">
        <v>1.93</v>
      </c>
      <c r="K85" s="75" t="s">
        <v>177</v>
      </c>
      <c r="L85" s="110">
        <v>2</v>
      </c>
      <c r="M85" s="110">
        <v>2</v>
      </c>
      <c r="N85" s="110">
        <v>70187.53</v>
      </c>
      <c r="O85" s="110">
        <v>4.4794299999999998</v>
      </c>
      <c r="P85" s="110">
        <v>3.14</v>
      </c>
      <c r="Q85" s="110">
        <v>0.08</v>
      </c>
      <c r="R85" s="110">
        <v>0.01</v>
      </c>
      <c r="S85" s="110">
        <v>0</v>
      </c>
    </row>
    <row r="86" spans="2:19">
      <c r="B86" s="93" t="s">
        <v>51</v>
      </c>
      <c r="C86" s="69"/>
      <c r="D86" s="69"/>
      <c r="E86" s="69"/>
      <c r="F86" s="69"/>
      <c r="G86" s="69"/>
      <c r="H86" s="69"/>
      <c r="I86" s="94"/>
      <c r="J86" s="69">
        <v>3.48</v>
      </c>
      <c r="K86" s="69"/>
      <c r="L86" s="70"/>
      <c r="M86" s="70">
        <v>12.77</v>
      </c>
      <c r="N86" s="70">
        <v>5245662.2699999996</v>
      </c>
      <c r="O86" s="70"/>
      <c r="P86" s="70">
        <v>3480.68</v>
      </c>
      <c r="Q86" s="70"/>
      <c r="R86" s="70"/>
      <c r="S86" s="70">
        <v>0.28000000000000003</v>
      </c>
    </row>
    <row r="87" spans="2:19">
      <c r="B87" s="122" t="s">
        <v>1312</v>
      </c>
      <c r="C87" s="75">
        <v>1090281</v>
      </c>
      <c r="D87" s="75"/>
      <c r="E87" s="75">
        <v>1191</v>
      </c>
      <c r="F87" s="75" t="s">
        <v>164</v>
      </c>
      <c r="G87" s="75" t="s">
        <v>1244</v>
      </c>
      <c r="H87" s="75" t="s">
        <v>173</v>
      </c>
      <c r="I87" s="109">
        <v>38171</v>
      </c>
      <c r="J87" s="75">
        <v>4.21</v>
      </c>
      <c r="K87" s="75" t="s">
        <v>176</v>
      </c>
      <c r="L87" s="110">
        <v>7.97</v>
      </c>
      <c r="M87" s="110">
        <v>4.45</v>
      </c>
      <c r="N87" s="110">
        <v>136246.56</v>
      </c>
      <c r="O87" s="110">
        <v>117.47</v>
      </c>
      <c r="P87" s="110">
        <v>576.01</v>
      </c>
      <c r="Q87" s="110">
        <v>0.09</v>
      </c>
      <c r="R87" s="110">
        <v>1.51</v>
      </c>
      <c r="S87" s="110">
        <v>0.05</v>
      </c>
    </row>
    <row r="88" spans="2:19">
      <c r="B88" s="122" t="s">
        <v>1313</v>
      </c>
      <c r="C88" s="75">
        <v>1132166</v>
      </c>
      <c r="D88" s="75"/>
      <c r="E88" s="75">
        <v>1620</v>
      </c>
      <c r="F88" s="75" t="s">
        <v>166</v>
      </c>
      <c r="G88" s="75" t="s">
        <v>439</v>
      </c>
      <c r="H88" s="75" t="s">
        <v>173</v>
      </c>
      <c r="I88" s="109">
        <v>41772</v>
      </c>
      <c r="J88" s="75">
        <v>2.15</v>
      </c>
      <c r="K88" s="75" t="s">
        <v>176</v>
      </c>
      <c r="L88" s="110">
        <v>4.4349999999999996</v>
      </c>
      <c r="M88" s="110">
        <v>4.1100000000000003</v>
      </c>
      <c r="N88" s="110">
        <v>30050.400000000001</v>
      </c>
      <c r="O88" s="110">
        <v>101.84</v>
      </c>
      <c r="P88" s="110">
        <v>110.14</v>
      </c>
      <c r="Q88" s="110">
        <v>0.01</v>
      </c>
      <c r="R88" s="110">
        <v>0.28999999999999998</v>
      </c>
      <c r="S88" s="110">
        <v>0.01</v>
      </c>
    </row>
    <row r="89" spans="2:19">
      <c r="B89" s="122" t="s">
        <v>1314</v>
      </c>
      <c r="C89" s="75">
        <v>1132174</v>
      </c>
      <c r="D89" s="75"/>
      <c r="E89" s="75">
        <v>1620</v>
      </c>
      <c r="F89" s="75" t="s">
        <v>166</v>
      </c>
      <c r="G89" s="75" t="s">
        <v>439</v>
      </c>
      <c r="H89" s="75" t="s">
        <v>173</v>
      </c>
      <c r="I89" s="109">
        <v>41772</v>
      </c>
      <c r="J89" s="75">
        <v>4.62</v>
      </c>
      <c r="K89" s="75" t="s">
        <v>176</v>
      </c>
      <c r="L89" s="110">
        <v>5.0819999999999999</v>
      </c>
      <c r="M89" s="110">
        <v>5.04</v>
      </c>
      <c r="N89" s="110">
        <v>26892.799999999999</v>
      </c>
      <c r="O89" s="110">
        <v>101.68</v>
      </c>
      <c r="P89" s="110">
        <v>98.41</v>
      </c>
      <c r="Q89" s="110">
        <v>0.01</v>
      </c>
      <c r="R89" s="110">
        <v>0.26</v>
      </c>
      <c r="S89" s="110">
        <v>0.01</v>
      </c>
    </row>
    <row r="90" spans="2:19">
      <c r="B90" s="122" t="s">
        <v>1315</v>
      </c>
      <c r="C90" s="75">
        <v>1132182</v>
      </c>
      <c r="D90" s="75"/>
      <c r="E90" s="75">
        <v>1620</v>
      </c>
      <c r="F90" s="75" t="s">
        <v>166</v>
      </c>
      <c r="G90" s="75" t="s">
        <v>439</v>
      </c>
      <c r="H90" s="75" t="s">
        <v>173</v>
      </c>
      <c r="I90" s="109">
        <v>41772</v>
      </c>
      <c r="J90" s="75">
        <v>6.03</v>
      </c>
      <c r="K90" s="75" t="s">
        <v>176</v>
      </c>
      <c r="L90" s="110">
        <v>5.4119999999999999</v>
      </c>
      <c r="M90" s="110">
        <v>5.36</v>
      </c>
      <c r="N90" s="110">
        <v>16303.2</v>
      </c>
      <c r="O90" s="110">
        <v>101.41</v>
      </c>
      <c r="P90" s="110">
        <v>59.5</v>
      </c>
      <c r="Q90" s="110">
        <v>0</v>
      </c>
      <c r="R90" s="110">
        <v>0.16</v>
      </c>
      <c r="S90" s="110">
        <v>0</v>
      </c>
    </row>
    <row r="91" spans="2:19">
      <c r="B91" s="122" t="s">
        <v>1316</v>
      </c>
      <c r="C91" s="75">
        <v>1139161</v>
      </c>
      <c r="D91" s="75"/>
      <c r="E91" s="75">
        <v>2250</v>
      </c>
      <c r="F91" s="75" t="s">
        <v>195</v>
      </c>
      <c r="G91" s="75" t="s">
        <v>443</v>
      </c>
      <c r="H91" s="75" t="s">
        <v>375</v>
      </c>
      <c r="I91" s="109">
        <v>42625</v>
      </c>
      <c r="J91" s="75">
        <v>1.91</v>
      </c>
      <c r="K91" s="75" t="s">
        <v>176</v>
      </c>
      <c r="L91" s="110">
        <v>3.7</v>
      </c>
      <c r="M91" s="110">
        <v>4.03</v>
      </c>
      <c r="N91" s="110">
        <v>69000</v>
      </c>
      <c r="O91" s="110">
        <v>99.57</v>
      </c>
      <c r="P91" s="110">
        <v>247.26</v>
      </c>
      <c r="Q91" s="110">
        <v>0.1</v>
      </c>
      <c r="R91" s="110">
        <v>0.65</v>
      </c>
      <c r="S91" s="110">
        <v>0.02</v>
      </c>
    </row>
    <row r="92" spans="2:19">
      <c r="B92" s="122" t="s">
        <v>1317</v>
      </c>
      <c r="C92" s="75">
        <v>40301103</v>
      </c>
      <c r="D92" s="75"/>
      <c r="E92" s="75">
        <v>395</v>
      </c>
      <c r="F92" s="75" t="s">
        <v>396</v>
      </c>
      <c r="G92" s="75" t="s">
        <v>1318</v>
      </c>
      <c r="H92" s="75" t="s">
        <v>173</v>
      </c>
      <c r="I92" s="109">
        <v>39506</v>
      </c>
      <c r="J92" s="75">
        <v>0</v>
      </c>
      <c r="K92" s="75" t="s">
        <v>177</v>
      </c>
      <c r="L92" s="110">
        <v>0</v>
      </c>
      <c r="M92" s="110">
        <v>0</v>
      </c>
      <c r="N92" s="110">
        <v>3200000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</row>
    <row r="93" spans="2:19">
      <c r="B93" s="122" t="s">
        <v>1319</v>
      </c>
      <c r="C93" s="75">
        <v>8920423</v>
      </c>
      <c r="D93" s="75"/>
      <c r="E93" s="75">
        <v>513751610</v>
      </c>
      <c r="F93" s="75" t="s">
        <v>396</v>
      </c>
      <c r="G93" s="75" t="s">
        <v>1281</v>
      </c>
      <c r="H93" s="75" t="s">
        <v>1276</v>
      </c>
      <c r="I93" s="109">
        <v>38706</v>
      </c>
      <c r="J93" s="75">
        <v>0</v>
      </c>
      <c r="K93" s="75" t="s">
        <v>177</v>
      </c>
      <c r="L93" s="110">
        <v>0</v>
      </c>
      <c r="M93" s="110">
        <v>0</v>
      </c>
      <c r="N93" s="110">
        <v>600000</v>
      </c>
      <c r="O93" s="110">
        <v>0</v>
      </c>
      <c r="P93" s="110">
        <v>0</v>
      </c>
      <c r="Q93" s="110">
        <v>0</v>
      </c>
      <c r="R93" s="110">
        <v>0</v>
      </c>
      <c r="S93" s="110">
        <v>0</v>
      </c>
    </row>
    <row r="94" spans="2:19">
      <c r="B94" s="122" t="s">
        <v>1320</v>
      </c>
      <c r="C94" s="75">
        <v>7509938</v>
      </c>
      <c r="D94" s="75"/>
      <c r="E94" s="75">
        <v>750</v>
      </c>
      <c r="F94" s="75" t="s">
        <v>509</v>
      </c>
      <c r="G94" s="75">
        <v>0</v>
      </c>
      <c r="H94" s="75" t="s">
        <v>313</v>
      </c>
      <c r="I94" s="109"/>
      <c r="J94" s="75">
        <v>0</v>
      </c>
      <c r="K94" s="75" t="s">
        <v>176</v>
      </c>
      <c r="L94" s="110">
        <v>7.25</v>
      </c>
      <c r="M94" s="110">
        <v>0</v>
      </c>
      <c r="N94" s="110">
        <v>5362.51</v>
      </c>
      <c r="O94" s="110">
        <v>0</v>
      </c>
      <c r="P94" s="110">
        <v>0</v>
      </c>
      <c r="Q94" s="110">
        <v>0.87</v>
      </c>
      <c r="R94" s="110">
        <v>0</v>
      </c>
      <c r="S94" s="110">
        <v>0</v>
      </c>
    </row>
    <row r="95" spans="2:19">
      <c r="B95" s="122" t="s">
        <v>1321</v>
      </c>
      <c r="C95" s="75">
        <v>6510044</v>
      </c>
      <c r="D95" s="75"/>
      <c r="E95" s="75">
        <v>651</v>
      </c>
      <c r="F95" s="75" t="s">
        <v>461</v>
      </c>
      <c r="G95" s="75">
        <v>0</v>
      </c>
      <c r="H95" s="75" t="s">
        <v>313</v>
      </c>
      <c r="I95" s="109">
        <v>41843</v>
      </c>
      <c r="J95" s="75">
        <v>4.24</v>
      </c>
      <c r="K95" s="75" t="s">
        <v>176</v>
      </c>
      <c r="L95" s="110">
        <v>3</v>
      </c>
      <c r="M95" s="110">
        <v>22.2</v>
      </c>
      <c r="N95" s="110">
        <v>954713.18</v>
      </c>
      <c r="O95" s="110">
        <v>47.73</v>
      </c>
      <c r="P95" s="110">
        <v>1640.01</v>
      </c>
      <c r="Q95" s="110">
        <v>0.3</v>
      </c>
      <c r="R95" s="110">
        <v>4.29</v>
      </c>
      <c r="S95" s="110">
        <v>0.13</v>
      </c>
    </row>
    <row r="96" spans="2:19">
      <c r="B96" s="122" t="s">
        <v>1322</v>
      </c>
      <c r="C96" s="75">
        <v>6510069</v>
      </c>
      <c r="D96" s="75"/>
      <c r="E96" s="75">
        <v>651</v>
      </c>
      <c r="F96" s="75" t="s">
        <v>461</v>
      </c>
      <c r="G96" s="75">
        <v>0</v>
      </c>
      <c r="H96" s="75" t="s">
        <v>313</v>
      </c>
      <c r="I96" s="109">
        <v>41843</v>
      </c>
      <c r="J96" s="75">
        <v>1.61</v>
      </c>
      <c r="K96" s="75" t="s">
        <v>176</v>
      </c>
      <c r="L96" s="110">
        <v>4.133</v>
      </c>
      <c r="M96" s="110">
        <v>4.2699999999999996</v>
      </c>
      <c r="N96" s="110">
        <v>207093.62</v>
      </c>
      <c r="O96" s="110">
        <v>103.65</v>
      </c>
      <c r="P96" s="110">
        <v>749.35</v>
      </c>
      <c r="Q96" s="110">
        <v>0.42</v>
      </c>
      <c r="R96" s="110">
        <v>1.96</v>
      </c>
      <c r="S96" s="110">
        <v>0.06</v>
      </c>
    </row>
    <row r="97" spans="2:19">
      <c r="B97" s="93" t="s">
        <v>73</v>
      </c>
      <c r="C97" s="69"/>
      <c r="D97" s="69"/>
      <c r="E97" s="69"/>
      <c r="F97" s="69"/>
      <c r="G97" s="69"/>
      <c r="H97" s="69"/>
      <c r="I97" s="94"/>
      <c r="J97" s="69"/>
      <c r="K97" s="69"/>
      <c r="L97" s="70"/>
      <c r="M97" s="70"/>
      <c r="N97" s="70"/>
      <c r="O97" s="70"/>
      <c r="P97" s="70"/>
      <c r="Q97" s="70"/>
      <c r="R97" s="70"/>
      <c r="S97" s="70"/>
    </row>
    <row r="98" spans="2:19">
      <c r="B98" s="122" t="s">
        <v>294</v>
      </c>
      <c r="C98" s="75"/>
      <c r="D98" s="75"/>
      <c r="E98" s="75"/>
      <c r="F98" s="75"/>
      <c r="G98" s="75"/>
      <c r="H98" s="75"/>
      <c r="I98" s="109"/>
      <c r="J98" s="75"/>
      <c r="K98" s="75"/>
      <c r="L98" s="110"/>
      <c r="M98" s="110"/>
      <c r="N98" s="110"/>
      <c r="O98" s="110"/>
      <c r="P98" s="110"/>
      <c r="Q98" s="110"/>
      <c r="R98" s="110"/>
      <c r="S98" s="110"/>
    </row>
    <row r="99" spans="2:19">
      <c r="B99" s="93" t="s">
        <v>249</v>
      </c>
      <c r="C99" s="69"/>
      <c r="D99" s="69"/>
      <c r="E99" s="69"/>
      <c r="F99" s="69"/>
      <c r="G99" s="69"/>
      <c r="H99" s="69"/>
      <c r="I99" s="94"/>
      <c r="J99" s="69">
        <v>3.2</v>
      </c>
      <c r="K99" s="69"/>
      <c r="L99" s="70"/>
      <c r="M99" s="70">
        <v>4.8899999999999997</v>
      </c>
      <c r="N99" s="70">
        <v>215200</v>
      </c>
      <c r="O99" s="70"/>
      <c r="P99" s="70">
        <v>786.19</v>
      </c>
      <c r="Q99" s="70"/>
      <c r="R99" s="70"/>
      <c r="S99" s="70">
        <v>0.06</v>
      </c>
    </row>
    <row r="100" spans="2:19">
      <c r="B100" s="93" t="s">
        <v>92</v>
      </c>
      <c r="C100" s="69"/>
      <c r="D100" s="69"/>
      <c r="E100" s="69"/>
      <c r="F100" s="69"/>
      <c r="G100" s="69"/>
      <c r="H100" s="69"/>
      <c r="I100" s="94"/>
      <c r="J100" s="69">
        <v>3.2</v>
      </c>
      <c r="K100" s="69"/>
      <c r="L100" s="70"/>
      <c r="M100" s="70">
        <v>4.8899999999999997</v>
      </c>
      <c r="N100" s="70">
        <v>215200</v>
      </c>
      <c r="O100" s="70"/>
      <c r="P100" s="70">
        <v>786.19</v>
      </c>
      <c r="Q100" s="70"/>
      <c r="R100" s="70"/>
      <c r="S100" s="70">
        <v>0.06</v>
      </c>
    </row>
    <row r="101" spans="2:19">
      <c r="B101" s="122" t="s">
        <v>1323</v>
      </c>
      <c r="C101" s="75" t="s">
        <v>1324</v>
      </c>
      <c r="D101" s="75" t="s">
        <v>632</v>
      </c>
      <c r="E101" s="75">
        <v>1620</v>
      </c>
      <c r="F101" s="75" t="s">
        <v>166</v>
      </c>
      <c r="G101" s="75" t="s">
        <v>638</v>
      </c>
      <c r="H101" s="75" t="s">
        <v>357</v>
      </c>
      <c r="I101" s="109"/>
      <c r="J101" s="75">
        <v>4.5599999999999996</v>
      </c>
      <c r="K101" s="75" t="s">
        <v>176</v>
      </c>
      <c r="L101" s="110">
        <v>5.0819999999999999</v>
      </c>
      <c r="M101" s="110">
        <v>5.57</v>
      </c>
      <c r="N101" s="110">
        <v>94400</v>
      </c>
      <c r="O101" s="110">
        <v>101.63261</v>
      </c>
      <c r="P101" s="110">
        <v>345.29</v>
      </c>
      <c r="Q101" s="110">
        <v>0.02</v>
      </c>
      <c r="R101" s="110">
        <v>0.9</v>
      </c>
      <c r="S101" s="110">
        <v>0.03</v>
      </c>
    </row>
    <row r="102" spans="2:19">
      <c r="B102" s="122" t="s">
        <v>1325</v>
      </c>
      <c r="C102" s="75" t="s">
        <v>1326</v>
      </c>
      <c r="D102" s="75" t="s">
        <v>632</v>
      </c>
      <c r="E102" s="75">
        <v>1620</v>
      </c>
      <c r="F102" s="75" t="s">
        <v>166</v>
      </c>
      <c r="G102" s="75" t="s">
        <v>638</v>
      </c>
      <c r="H102" s="75" t="s">
        <v>357</v>
      </c>
      <c r="I102" s="109"/>
      <c r="J102" s="75">
        <v>2.14</v>
      </c>
      <c r="K102" s="75" t="s">
        <v>176</v>
      </c>
      <c r="L102" s="110">
        <v>4.4349999999999996</v>
      </c>
      <c r="M102" s="110">
        <v>4.3499999999999996</v>
      </c>
      <c r="N102" s="110">
        <v>120800</v>
      </c>
      <c r="O102" s="110">
        <v>101.41207</v>
      </c>
      <c r="P102" s="110">
        <v>440.9</v>
      </c>
      <c r="Q102" s="110">
        <v>0.03</v>
      </c>
      <c r="R102" s="110">
        <v>1.1499999999999999</v>
      </c>
      <c r="S102" s="110">
        <v>0.04</v>
      </c>
    </row>
    <row r="103" spans="2:19">
      <c r="B103" s="93" t="s">
        <v>93</v>
      </c>
      <c r="C103" s="69"/>
      <c r="D103" s="69"/>
      <c r="E103" s="69"/>
      <c r="F103" s="69"/>
      <c r="G103" s="69"/>
      <c r="H103" s="69"/>
      <c r="I103" s="94"/>
      <c r="J103" s="69"/>
      <c r="K103" s="69"/>
      <c r="L103" s="70"/>
      <c r="M103" s="70"/>
      <c r="N103" s="70"/>
      <c r="O103" s="70"/>
      <c r="P103" s="70"/>
      <c r="Q103" s="70"/>
      <c r="R103" s="70"/>
      <c r="S103" s="70"/>
    </row>
    <row r="104" spans="2:19">
      <c r="B104" s="123" t="s">
        <v>294</v>
      </c>
      <c r="C104" s="75"/>
      <c r="D104" s="75"/>
      <c r="E104" s="75"/>
      <c r="F104" s="75"/>
      <c r="G104" s="75"/>
      <c r="H104" s="75"/>
      <c r="I104" s="109"/>
      <c r="J104" s="75"/>
      <c r="K104" s="75"/>
      <c r="L104" s="110"/>
      <c r="M104" s="110"/>
      <c r="N104" s="110"/>
      <c r="O104" s="110"/>
      <c r="P104" s="110"/>
      <c r="Q104" s="110"/>
      <c r="R104" s="110"/>
      <c r="S104" s="110"/>
    </row>
    <row r="105" spans="2:19">
      <c r="B105" s="36" t="s">
        <v>267</v>
      </c>
      <c r="C105" s="49"/>
      <c r="D105" s="49"/>
      <c r="E105" s="49"/>
    </row>
    <row r="106" spans="2:19">
      <c r="B106" s="36" t="s">
        <v>141</v>
      </c>
      <c r="C106" s="49"/>
      <c r="D106" s="49"/>
      <c r="E106" s="49"/>
    </row>
    <row r="107" spans="2:19">
      <c r="B107" s="36" t="s">
        <v>263</v>
      </c>
      <c r="C107" s="49"/>
      <c r="D107" s="49"/>
      <c r="E107" s="49"/>
    </row>
    <row r="108" spans="2:19">
      <c r="B108" s="36" t="s">
        <v>264</v>
      </c>
      <c r="C108" s="49"/>
      <c r="D108" s="49"/>
      <c r="E108" s="49"/>
    </row>
    <row r="109" spans="2:19">
      <c r="C109" s="49"/>
      <c r="D109" s="49"/>
      <c r="E109" s="49"/>
    </row>
    <row r="110" spans="2:19">
      <c r="C110" s="49"/>
      <c r="D110" s="49"/>
      <c r="E110" s="49"/>
    </row>
    <row r="111" spans="2:19">
      <c r="C111" s="49"/>
      <c r="D111" s="49"/>
      <c r="E111" s="49"/>
    </row>
    <row r="112" spans="2:19">
      <c r="C112" s="49"/>
      <c r="D112" s="49"/>
      <c r="E112" s="49"/>
    </row>
    <row r="113" spans="3:5">
      <c r="C113" s="49"/>
      <c r="D113" s="49"/>
      <c r="E113" s="49"/>
    </row>
    <row r="114" spans="3:5">
      <c r="C114" s="49"/>
      <c r="D114" s="49"/>
      <c r="E114" s="49"/>
    </row>
    <row r="115" spans="3:5">
      <c r="C115" s="49"/>
      <c r="D115" s="49"/>
      <c r="E115" s="49"/>
    </row>
    <row r="116" spans="3:5">
      <c r="C116" s="49"/>
      <c r="D116" s="49"/>
      <c r="E116" s="49"/>
    </row>
    <row r="117" spans="3:5">
      <c r="C117" s="49"/>
      <c r="D117" s="49"/>
      <c r="E117" s="49"/>
    </row>
    <row r="118" spans="3:5">
      <c r="C118" s="49"/>
      <c r="D118" s="49"/>
      <c r="E118" s="49"/>
    </row>
    <row r="119" spans="3:5">
      <c r="C119" s="49"/>
      <c r="D119" s="49"/>
      <c r="E119" s="49"/>
    </row>
    <row r="120" spans="3:5">
      <c r="C120" s="49"/>
      <c r="D120" s="49"/>
      <c r="E120" s="49"/>
    </row>
    <row r="121" spans="3:5">
      <c r="C121" s="49"/>
      <c r="D121" s="49"/>
      <c r="E121" s="49"/>
    </row>
    <row r="122" spans="3:5">
      <c r="C122" s="49"/>
      <c r="D122" s="49"/>
      <c r="E122" s="49"/>
    </row>
    <row r="123" spans="3:5">
      <c r="C123" s="49"/>
      <c r="D123" s="49"/>
      <c r="E123" s="49"/>
    </row>
    <row r="124" spans="3:5">
      <c r="C124" s="49"/>
      <c r="D124" s="49"/>
      <c r="E124" s="49"/>
    </row>
    <row r="125" spans="3:5">
      <c r="C125" s="49"/>
      <c r="D125" s="49"/>
      <c r="E125" s="49"/>
    </row>
    <row r="126" spans="3:5">
      <c r="C126" s="49"/>
      <c r="D126" s="49"/>
      <c r="E126" s="49"/>
    </row>
    <row r="127" spans="3:5">
      <c r="C127" s="49"/>
      <c r="D127" s="49"/>
      <c r="E127" s="49"/>
    </row>
    <row r="128" spans="3:5">
      <c r="C128" s="49"/>
      <c r="D128" s="49"/>
      <c r="E128" s="49"/>
    </row>
    <row r="129" spans="3:5">
      <c r="C129" s="49"/>
      <c r="D129" s="49"/>
      <c r="E129" s="49"/>
    </row>
    <row r="130" spans="3:5">
      <c r="C130" s="49"/>
      <c r="D130" s="49"/>
      <c r="E130" s="49"/>
    </row>
    <row r="131" spans="3:5">
      <c r="C131" s="49"/>
      <c r="D131" s="49"/>
      <c r="E131" s="49"/>
    </row>
    <row r="132" spans="3:5">
      <c r="C132" s="49"/>
      <c r="D132" s="49"/>
      <c r="E132" s="49"/>
    </row>
    <row r="133" spans="3:5">
      <c r="C133" s="49"/>
      <c r="D133" s="49"/>
      <c r="E133" s="49"/>
    </row>
    <row r="134" spans="3:5">
      <c r="C134" s="49"/>
      <c r="D134" s="49"/>
      <c r="E134" s="49"/>
    </row>
    <row r="135" spans="3:5">
      <c r="C135" s="49"/>
      <c r="D135" s="49"/>
      <c r="E135" s="49"/>
    </row>
    <row r="136" spans="3:5">
      <c r="C136" s="49"/>
      <c r="D136" s="49"/>
      <c r="E136" s="49"/>
    </row>
    <row r="137" spans="3:5">
      <c r="C137" s="49"/>
      <c r="D137" s="49"/>
      <c r="E137" s="49"/>
    </row>
    <row r="138" spans="3:5">
      <c r="C138" s="49"/>
      <c r="D138" s="49"/>
      <c r="E138" s="49"/>
    </row>
    <row r="139" spans="3:5">
      <c r="C139" s="49"/>
      <c r="D139" s="49"/>
      <c r="E139" s="49"/>
    </row>
    <row r="140" spans="3:5">
      <c r="C140" s="49"/>
      <c r="D140" s="49"/>
      <c r="E140" s="49"/>
    </row>
    <row r="141" spans="3:5">
      <c r="C141" s="49"/>
      <c r="D141" s="49"/>
      <c r="E141" s="49"/>
    </row>
    <row r="142" spans="3:5">
      <c r="C142" s="49"/>
      <c r="D142" s="49"/>
      <c r="E142" s="49"/>
    </row>
    <row r="143" spans="3:5">
      <c r="C143" s="49"/>
      <c r="D143" s="49"/>
      <c r="E143" s="49"/>
    </row>
    <row r="144" spans="3:5">
      <c r="C144" s="49"/>
      <c r="D144" s="49"/>
      <c r="E144" s="49"/>
    </row>
    <row r="145" spans="3:5">
      <c r="C145" s="49"/>
      <c r="D145" s="49"/>
      <c r="E145" s="49"/>
    </row>
    <row r="146" spans="3:5">
      <c r="C146" s="49"/>
      <c r="D146" s="49"/>
      <c r="E146" s="49"/>
    </row>
    <row r="147" spans="3:5">
      <c r="C147" s="49"/>
      <c r="D147" s="49"/>
      <c r="E147" s="49"/>
    </row>
    <row r="148" spans="3:5">
      <c r="C148" s="49"/>
      <c r="D148" s="49"/>
      <c r="E148" s="49"/>
    </row>
    <row r="149" spans="3:5">
      <c r="C149" s="49"/>
      <c r="D149" s="49"/>
      <c r="E149" s="49"/>
    </row>
    <row r="150" spans="3:5">
      <c r="C150" s="49"/>
      <c r="D150" s="49"/>
      <c r="E150" s="49"/>
    </row>
    <row r="151" spans="3:5">
      <c r="C151" s="49"/>
      <c r="D151" s="49"/>
      <c r="E151" s="49"/>
    </row>
    <row r="152" spans="3:5">
      <c r="C152" s="49"/>
      <c r="D152" s="49"/>
      <c r="E152" s="49"/>
    </row>
    <row r="153" spans="3:5">
      <c r="C153" s="49"/>
      <c r="D153" s="49"/>
      <c r="E153" s="49"/>
    </row>
    <row r="154" spans="3:5">
      <c r="C154" s="49"/>
      <c r="D154" s="49"/>
      <c r="E154" s="49"/>
    </row>
    <row r="155" spans="3:5">
      <c r="C155" s="49"/>
      <c r="D155" s="49"/>
      <c r="E155" s="49"/>
    </row>
    <row r="156" spans="3:5">
      <c r="C156" s="49"/>
      <c r="D156" s="49"/>
      <c r="E156" s="49"/>
    </row>
    <row r="157" spans="3:5">
      <c r="C157" s="49"/>
      <c r="D157" s="49"/>
      <c r="E157" s="49"/>
    </row>
    <row r="158" spans="3:5">
      <c r="C158" s="49"/>
      <c r="D158" s="49"/>
      <c r="E158" s="49"/>
    </row>
    <row r="159" spans="3:5">
      <c r="C159" s="49"/>
      <c r="D159" s="49"/>
      <c r="E159" s="49"/>
    </row>
    <row r="160" spans="3:5">
      <c r="C160" s="49"/>
      <c r="D160" s="49"/>
      <c r="E160" s="49"/>
    </row>
    <row r="161" spans="3:5">
      <c r="C161" s="49"/>
      <c r="D161" s="49"/>
      <c r="E161" s="49"/>
    </row>
    <row r="162" spans="3:5">
      <c r="C162" s="49"/>
      <c r="D162" s="49"/>
      <c r="E162" s="49"/>
    </row>
    <row r="163" spans="3:5">
      <c r="C163" s="49"/>
      <c r="D163" s="49"/>
      <c r="E163" s="49"/>
    </row>
    <row r="164" spans="3:5">
      <c r="C164" s="49"/>
      <c r="D164" s="49"/>
      <c r="E164" s="49"/>
    </row>
    <row r="165" spans="3:5">
      <c r="C165" s="49"/>
      <c r="D165" s="49"/>
      <c r="E165" s="49"/>
    </row>
    <row r="166" spans="3:5">
      <c r="C166" s="49"/>
      <c r="D166" s="49"/>
      <c r="E166" s="49"/>
    </row>
    <row r="167" spans="3:5">
      <c r="C167" s="49"/>
      <c r="D167" s="49"/>
      <c r="E167" s="49"/>
    </row>
    <row r="168" spans="3:5">
      <c r="C168" s="49"/>
      <c r="D168" s="49"/>
      <c r="E168" s="49"/>
    </row>
    <row r="169" spans="3:5">
      <c r="C169" s="49"/>
      <c r="D169" s="49"/>
      <c r="E169" s="49"/>
    </row>
    <row r="170" spans="3:5">
      <c r="C170" s="49"/>
      <c r="D170" s="49"/>
      <c r="E170" s="49"/>
    </row>
    <row r="171" spans="3:5">
      <c r="C171" s="49"/>
      <c r="D171" s="49"/>
      <c r="E171" s="49"/>
    </row>
    <row r="172" spans="3:5">
      <c r="C172" s="49"/>
      <c r="D172" s="49"/>
      <c r="E172" s="49"/>
    </row>
    <row r="173" spans="3:5">
      <c r="C173" s="49"/>
      <c r="D173" s="49"/>
      <c r="E173" s="49"/>
    </row>
    <row r="174" spans="3:5">
      <c r="C174" s="49"/>
      <c r="D174" s="49"/>
      <c r="E174" s="49"/>
    </row>
    <row r="175" spans="3:5">
      <c r="C175" s="49"/>
      <c r="D175" s="49"/>
      <c r="E175" s="49"/>
    </row>
    <row r="176" spans="3:5">
      <c r="C176" s="49"/>
      <c r="D176" s="49"/>
      <c r="E176" s="49"/>
    </row>
    <row r="177" spans="3:5">
      <c r="C177" s="49"/>
      <c r="D177" s="49"/>
      <c r="E177" s="49"/>
    </row>
    <row r="178" spans="3:5">
      <c r="C178" s="49"/>
      <c r="D178" s="49"/>
      <c r="E178" s="49"/>
    </row>
    <row r="179" spans="3:5">
      <c r="C179" s="49"/>
      <c r="D179" s="49"/>
      <c r="E179" s="49"/>
    </row>
    <row r="180" spans="3:5">
      <c r="C180" s="49"/>
      <c r="D180" s="49"/>
      <c r="E180" s="49"/>
    </row>
    <row r="181" spans="3:5">
      <c r="C181" s="49"/>
      <c r="D181" s="49"/>
      <c r="E181" s="49"/>
    </row>
    <row r="182" spans="3:5">
      <c r="C182" s="49"/>
      <c r="D182" s="49"/>
      <c r="E182" s="49"/>
    </row>
    <row r="183" spans="3:5">
      <c r="C183" s="49"/>
      <c r="D183" s="49"/>
      <c r="E183" s="49"/>
    </row>
    <row r="184" spans="3:5">
      <c r="C184" s="49"/>
      <c r="D184" s="49"/>
      <c r="E184" s="49"/>
    </row>
    <row r="185" spans="3:5">
      <c r="C185" s="49"/>
      <c r="D185" s="49"/>
      <c r="E185" s="49"/>
    </row>
    <row r="186" spans="3:5">
      <c r="C186" s="49"/>
      <c r="D186" s="49"/>
      <c r="E186" s="49"/>
    </row>
    <row r="187" spans="3:5">
      <c r="C187" s="49"/>
      <c r="D187" s="49"/>
      <c r="E187" s="49"/>
    </row>
    <row r="188" spans="3:5">
      <c r="C188" s="49"/>
      <c r="D188" s="49"/>
      <c r="E188" s="49"/>
    </row>
    <row r="189" spans="3:5">
      <c r="C189" s="49"/>
      <c r="D189" s="49"/>
      <c r="E189" s="49"/>
    </row>
    <row r="190" spans="3:5">
      <c r="C190" s="49"/>
      <c r="D190" s="49"/>
      <c r="E190" s="49"/>
    </row>
    <row r="191" spans="3:5">
      <c r="C191" s="49"/>
      <c r="D191" s="49"/>
      <c r="E191" s="49"/>
    </row>
    <row r="192" spans="3:5">
      <c r="C192" s="49"/>
      <c r="D192" s="49"/>
      <c r="E192" s="49"/>
    </row>
    <row r="193" spans="3:5">
      <c r="C193" s="49"/>
      <c r="D193" s="49"/>
      <c r="E193" s="49"/>
    </row>
    <row r="194" spans="3:5">
      <c r="C194" s="49"/>
      <c r="D194" s="49"/>
      <c r="E194" s="49"/>
    </row>
    <row r="195" spans="3:5">
      <c r="C195" s="49"/>
      <c r="D195" s="49"/>
      <c r="E195" s="49"/>
    </row>
    <row r="196" spans="3:5">
      <c r="C196" s="49"/>
      <c r="D196" s="49"/>
      <c r="E196" s="49"/>
    </row>
    <row r="197" spans="3:5">
      <c r="C197" s="49"/>
      <c r="D197" s="49"/>
      <c r="E197" s="49"/>
    </row>
    <row r="198" spans="3:5">
      <c r="C198" s="49"/>
      <c r="D198" s="49"/>
      <c r="E198" s="49"/>
    </row>
    <row r="199" spans="3:5">
      <c r="C199" s="49"/>
      <c r="D199" s="49"/>
      <c r="E199" s="49"/>
    </row>
    <row r="200" spans="3:5">
      <c r="C200" s="49"/>
      <c r="D200" s="49"/>
      <c r="E200" s="49"/>
    </row>
    <row r="201" spans="3:5">
      <c r="C201" s="49"/>
      <c r="D201" s="49"/>
      <c r="E201" s="49"/>
    </row>
    <row r="202" spans="3:5">
      <c r="C202" s="49"/>
      <c r="D202" s="49"/>
      <c r="E202" s="49"/>
    </row>
    <row r="203" spans="3:5">
      <c r="C203" s="49"/>
      <c r="D203" s="49"/>
      <c r="E203" s="49"/>
    </row>
    <row r="204" spans="3:5">
      <c r="C204" s="49"/>
      <c r="D204" s="49"/>
      <c r="E204" s="49"/>
    </row>
    <row r="205" spans="3:5">
      <c r="C205" s="49"/>
      <c r="D205" s="49"/>
      <c r="E205" s="49"/>
    </row>
    <row r="206" spans="3:5">
      <c r="C206" s="49"/>
      <c r="D206" s="49"/>
      <c r="E206" s="49"/>
    </row>
    <row r="207" spans="3:5">
      <c r="C207" s="49"/>
      <c r="D207" s="49"/>
      <c r="E207" s="49"/>
    </row>
    <row r="208" spans="3:5">
      <c r="C208" s="49"/>
      <c r="D208" s="49"/>
      <c r="E208" s="49"/>
    </row>
    <row r="209" spans="3:5">
      <c r="C209" s="49"/>
      <c r="D209" s="49"/>
      <c r="E209" s="49"/>
    </row>
    <row r="210" spans="3:5">
      <c r="C210" s="49"/>
      <c r="D210" s="49"/>
      <c r="E210" s="49"/>
    </row>
    <row r="211" spans="3:5">
      <c r="C211" s="49"/>
      <c r="D211" s="49"/>
      <c r="E211" s="49"/>
    </row>
    <row r="212" spans="3:5">
      <c r="C212" s="49"/>
      <c r="D212" s="49"/>
      <c r="E212" s="49"/>
    </row>
    <row r="213" spans="3:5">
      <c r="C213" s="49"/>
      <c r="D213" s="49"/>
      <c r="E213" s="49"/>
    </row>
    <row r="214" spans="3:5">
      <c r="C214" s="49"/>
      <c r="D214" s="49"/>
      <c r="E214" s="49"/>
    </row>
    <row r="215" spans="3:5">
      <c r="C215" s="49"/>
      <c r="D215" s="49"/>
      <c r="E215" s="49"/>
    </row>
    <row r="216" spans="3:5">
      <c r="C216" s="49"/>
      <c r="D216" s="49"/>
      <c r="E216" s="49"/>
    </row>
    <row r="217" spans="3:5">
      <c r="C217" s="49"/>
      <c r="D217" s="49"/>
      <c r="E217" s="49"/>
    </row>
    <row r="218" spans="3:5">
      <c r="C218" s="49"/>
      <c r="D218" s="49"/>
      <c r="E218" s="49"/>
    </row>
    <row r="219" spans="3:5">
      <c r="C219" s="49"/>
      <c r="D219" s="49"/>
      <c r="E219" s="49"/>
    </row>
    <row r="220" spans="3:5">
      <c r="C220" s="49"/>
      <c r="D220" s="49"/>
      <c r="E220" s="49"/>
    </row>
    <row r="221" spans="3:5">
      <c r="C221" s="49"/>
      <c r="D221" s="49"/>
      <c r="E221" s="49"/>
    </row>
    <row r="222" spans="3:5">
      <c r="C222" s="49"/>
      <c r="D222" s="49"/>
      <c r="E222" s="49"/>
    </row>
    <row r="223" spans="3:5">
      <c r="C223" s="49"/>
      <c r="D223" s="49"/>
      <c r="E223" s="49"/>
    </row>
    <row r="224" spans="3:5">
      <c r="C224" s="49"/>
      <c r="D224" s="49"/>
      <c r="E224" s="49"/>
    </row>
    <row r="225" spans="3:5">
      <c r="C225" s="49"/>
      <c r="D225" s="49"/>
      <c r="E225" s="49"/>
    </row>
    <row r="226" spans="3:5">
      <c r="C226" s="49"/>
      <c r="D226" s="49"/>
      <c r="E226" s="49"/>
    </row>
    <row r="227" spans="3:5">
      <c r="C227" s="49"/>
      <c r="D227" s="49"/>
      <c r="E227" s="49"/>
    </row>
    <row r="228" spans="3:5">
      <c r="C228" s="49"/>
      <c r="D228" s="49"/>
      <c r="E228" s="49"/>
    </row>
    <row r="229" spans="3:5">
      <c r="C229" s="49"/>
      <c r="D229" s="49"/>
      <c r="E229" s="49"/>
    </row>
    <row r="230" spans="3:5">
      <c r="C230" s="49"/>
      <c r="D230" s="49"/>
      <c r="E230" s="49"/>
    </row>
    <row r="231" spans="3:5">
      <c r="C231" s="49"/>
      <c r="D231" s="49"/>
      <c r="E231" s="49"/>
    </row>
    <row r="232" spans="3:5">
      <c r="C232" s="49"/>
      <c r="D232" s="49"/>
      <c r="E232" s="49"/>
    </row>
    <row r="233" spans="3:5">
      <c r="C233" s="49"/>
      <c r="D233" s="49"/>
      <c r="E233" s="49"/>
    </row>
    <row r="234" spans="3:5">
      <c r="C234" s="49"/>
      <c r="D234" s="49"/>
      <c r="E234" s="49"/>
    </row>
    <row r="235" spans="3:5">
      <c r="C235" s="49"/>
      <c r="D235" s="49"/>
      <c r="E235" s="49"/>
    </row>
    <row r="236" spans="3:5">
      <c r="C236" s="49"/>
      <c r="D236" s="49"/>
      <c r="E236" s="49"/>
    </row>
    <row r="237" spans="3:5">
      <c r="C237" s="49"/>
      <c r="D237" s="49"/>
      <c r="E237" s="49"/>
    </row>
    <row r="238" spans="3:5">
      <c r="C238" s="49"/>
      <c r="D238" s="49"/>
      <c r="E238" s="49"/>
    </row>
    <row r="239" spans="3:5">
      <c r="C239" s="49"/>
      <c r="D239" s="49"/>
      <c r="E239" s="49"/>
    </row>
    <row r="240" spans="3:5">
      <c r="C240" s="49"/>
      <c r="D240" s="49"/>
      <c r="E240" s="49"/>
    </row>
    <row r="241" spans="3:5">
      <c r="C241" s="49"/>
      <c r="D241" s="49"/>
      <c r="E241" s="49"/>
    </row>
    <row r="242" spans="3:5">
      <c r="C242" s="49"/>
      <c r="D242" s="49"/>
      <c r="E242" s="49"/>
    </row>
    <row r="243" spans="3:5">
      <c r="C243" s="49"/>
      <c r="D243" s="49"/>
      <c r="E243" s="49"/>
    </row>
    <row r="244" spans="3:5">
      <c r="C244" s="49"/>
      <c r="D244" s="49"/>
      <c r="E244" s="49"/>
    </row>
    <row r="245" spans="3:5">
      <c r="C245" s="49"/>
      <c r="D245" s="49"/>
      <c r="E245" s="49"/>
    </row>
    <row r="246" spans="3:5">
      <c r="C246" s="49"/>
      <c r="D246" s="49"/>
      <c r="E246" s="49"/>
    </row>
    <row r="247" spans="3:5">
      <c r="C247" s="49"/>
      <c r="D247" s="49"/>
      <c r="E247" s="49"/>
    </row>
    <row r="248" spans="3:5">
      <c r="C248" s="49"/>
      <c r="D248" s="49"/>
      <c r="E248" s="49"/>
    </row>
    <row r="249" spans="3:5">
      <c r="C249" s="49"/>
      <c r="D249" s="49"/>
      <c r="E249" s="49"/>
    </row>
    <row r="250" spans="3:5">
      <c r="C250" s="49"/>
      <c r="D250" s="49"/>
      <c r="E250" s="49"/>
    </row>
    <row r="251" spans="3:5">
      <c r="C251" s="49"/>
      <c r="D251" s="49"/>
      <c r="E251" s="49"/>
    </row>
    <row r="252" spans="3:5">
      <c r="C252" s="49"/>
      <c r="D252" s="49"/>
      <c r="E252" s="49"/>
    </row>
    <row r="253" spans="3:5">
      <c r="C253" s="49"/>
      <c r="D253" s="49"/>
      <c r="E253" s="49"/>
    </row>
    <row r="254" spans="3:5">
      <c r="C254" s="49"/>
      <c r="D254" s="49"/>
      <c r="E254" s="49"/>
    </row>
    <row r="255" spans="3:5">
      <c r="C255" s="49"/>
      <c r="D255" s="49"/>
      <c r="E255" s="49"/>
    </row>
    <row r="256" spans="3:5">
      <c r="C256" s="49"/>
      <c r="D256" s="49"/>
      <c r="E256" s="49"/>
    </row>
    <row r="257" spans="3:5">
      <c r="C257" s="49"/>
      <c r="D257" s="49"/>
      <c r="E257" s="49"/>
    </row>
    <row r="258" spans="3:5">
      <c r="C258" s="49"/>
      <c r="D258" s="49"/>
      <c r="E258" s="49"/>
    </row>
    <row r="259" spans="3:5">
      <c r="C259" s="49"/>
      <c r="D259" s="49"/>
      <c r="E259" s="49"/>
    </row>
    <row r="260" spans="3:5">
      <c r="C260" s="49"/>
      <c r="D260" s="49"/>
      <c r="E260" s="49"/>
    </row>
    <row r="261" spans="3:5">
      <c r="C261" s="49"/>
      <c r="D261" s="49"/>
      <c r="E261" s="49"/>
    </row>
    <row r="262" spans="3:5">
      <c r="C262" s="49"/>
      <c r="D262" s="49"/>
      <c r="E262" s="49"/>
    </row>
    <row r="263" spans="3:5">
      <c r="C263" s="49"/>
      <c r="D263" s="49"/>
      <c r="E263" s="49"/>
    </row>
    <row r="264" spans="3:5">
      <c r="C264" s="49"/>
      <c r="D264" s="49"/>
      <c r="E264" s="49"/>
    </row>
    <row r="265" spans="3:5">
      <c r="C265" s="49"/>
      <c r="D265" s="49"/>
      <c r="E265" s="49"/>
    </row>
    <row r="266" spans="3:5">
      <c r="C266" s="49"/>
      <c r="D266" s="49"/>
      <c r="E266" s="49"/>
    </row>
    <row r="267" spans="3:5">
      <c r="C267" s="49"/>
      <c r="D267" s="49"/>
      <c r="E267" s="49"/>
    </row>
    <row r="268" spans="3:5">
      <c r="C268" s="49"/>
      <c r="D268" s="49"/>
      <c r="E268" s="49"/>
    </row>
    <row r="269" spans="3:5">
      <c r="C269" s="49"/>
      <c r="D269" s="49"/>
      <c r="E269" s="49"/>
    </row>
    <row r="270" spans="3:5">
      <c r="C270" s="49"/>
      <c r="D270" s="49"/>
      <c r="E270" s="49"/>
    </row>
    <row r="271" spans="3:5">
      <c r="C271" s="49"/>
      <c r="D271" s="49"/>
      <c r="E271" s="49"/>
    </row>
    <row r="272" spans="3:5">
      <c r="C272" s="49"/>
      <c r="D272" s="49"/>
      <c r="E272" s="49"/>
    </row>
    <row r="273" spans="3:5">
      <c r="C273" s="49"/>
      <c r="D273" s="49"/>
      <c r="E273" s="49"/>
    </row>
    <row r="274" spans="3:5">
      <c r="C274" s="49"/>
      <c r="D274" s="49"/>
      <c r="E274" s="49"/>
    </row>
    <row r="275" spans="3:5">
      <c r="C275" s="49"/>
      <c r="D275" s="49"/>
      <c r="E275" s="49"/>
    </row>
    <row r="276" spans="3:5">
      <c r="C276" s="49"/>
      <c r="D276" s="49"/>
      <c r="E276" s="49"/>
    </row>
    <row r="277" spans="3:5">
      <c r="C277" s="49"/>
      <c r="D277" s="49"/>
      <c r="E277" s="49"/>
    </row>
    <row r="278" spans="3:5">
      <c r="C278" s="49"/>
      <c r="D278" s="49"/>
      <c r="E278" s="49"/>
    </row>
    <row r="279" spans="3:5">
      <c r="C279" s="49"/>
      <c r="D279" s="49"/>
      <c r="E279" s="49"/>
    </row>
    <row r="280" spans="3:5">
      <c r="C280" s="49"/>
      <c r="D280" s="49"/>
      <c r="E280" s="49"/>
    </row>
    <row r="281" spans="3:5">
      <c r="C281" s="49"/>
      <c r="D281" s="49"/>
      <c r="E281" s="49"/>
    </row>
    <row r="282" spans="3:5">
      <c r="C282" s="49"/>
      <c r="D282" s="49"/>
      <c r="E282" s="49"/>
    </row>
    <row r="283" spans="3:5">
      <c r="C283" s="49"/>
      <c r="D283" s="49"/>
      <c r="E283" s="49"/>
    </row>
    <row r="284" spans="3:5">
      <c r="C284" s="49"/>
      <c r="D284" s="49"/>
      <c r="E284" s="49"/>
    </row>
    <row r="285" spans="3:5">
      <c r="C285" s="49"/>
      <c r="D285" s="49"/>
      <c r="E285" s="49"/>
    </row>
    <row r="286" spans="3:5">
      <c r="C286" s="49"/>
      <c r="D286" s="49"/>
      <c r="E286" s="49"/>
    </row>
    <row r="287" spans="3:5">
      <c r="C287" s="49"/>
      <c r="D287" s="49"/>
      <c r="E287" s="49"/>
    </row>
    <row r="288" spans="3:5">
      <c r="C288" s="49"/>
      <c r="D288" s="49"/>
      <c r="E288" s="49"/>
    </row>
    <row r="289" spans="3:5">
      <c r="C289" s="49"/>
      <c r="D289" s="49"/>
      <c r="E289" s="49"/>
    </row>
    <row r="290" spans="3:5">
      <c r="C290" s="49"/>
      <c r="D290" s="49"/>
      <c r="E290" s="49"/>
    </row>
    <row r="291" spans="3:5">
      <c r="C291" s="49"/>
      <c r="D291" s="49"/>
      <c r="E291" s="49"/>
    </row>
    <row r="292" spans="3:5">
      <c r="C292" s="49"/>
      <c r="D292" s="49"/>
      <c r="E292" s="49"/>
    </row>
    <row r="293" spans="3:5">
      <c r="C293" s="49"/>
      <c r="D293" s="49"/>
      <c r="E293" s="49"/>
    </row>
    <row r="294" spans="3:5">
      <c r="C294" s="49"/>
      <c r="D294" s="49"/>
      <c r="E294" s="49"/>
    </row>
    <row r="295" spans="3:5">
      <c r="C295" s="49"/>
      <c r="D295" s="49"/>
      <c r="E295" s="49"/>
    </row>
    <row r="296" spans="3:5">
      <c r="C296" s="49"/>
      <c r="D296" s="49"/>
      <c r="E296" s="49"/>
    </row>
    <row r="297" spans="3:5">
      <c r="C297" s="49"/>
      <c r="D297" s="49"/>
      <c r="E297" s="49"/>
    </row>
    <row r="298" spans="3:5">
      <c r="C298" s="49"/>
      <c r="D298" s="49"/>
      <c r="E298" s="49"/>
    </row>
    <row r="299" spans="3:5">
      <c r="C299" s="49"/>
      <c r="D299" s="49"/>
      <c r="E299" s="49"/>
    </row>
    <row r="300" spans="3:5">
      <c r="C300" s="49"/>
      <c r="D300" s="49"/>
      <c r="E300" s="49"/>
    </row>
    <row r="301" spans="3:5">
      <c r="C301" s="49"/>
      <c r="D301" s="49"/>
      <c r="E301" s="49"/>
    </row>
    <row r="302" spans="3:5">
      <c r="C302" s="49"/>
      <c r="D302" s="49"/>
      <c r="E302" s="49"/>
    </row>
    <row r="303" spans="3:5">
      <c r="C303" s="49"/>
      <c r="D303" s="49"/>
      <c r="E303" s="49"/>
    </row>
    <row r="304" spans="3:5">
      <c r="C304" s="49"/>
      <c r="D304" s="49"/>
      <c r="E304" s="49"/>
    </row>
    <row r="305" spans="3:5">
      <c r="C305" s="49"/>
      <c r="D305" s="49"/>
      <c r="E305" s="49"/>
    </row>
    <row r="306" spans="3:5">
      <c r="C306" s="49"/>
      <c r="D306" s="49"/>
      <c r="E306" s="49"/>
    </row>
    <row r="307" spans="3:5">
      <c r="C307" s="49"/>
      <c r="D307" s="49"/>
      <c r="E307" s="49"/>
    </row>
    <row r="308" spans="3:5">
      <c r="C308" s="49"/>
      <c r="D308" s="49"/>
      <c r="E308" s="49"/>
    </row>
    <row r="309" spans="3:5">
      <c r="C309" s="49"/>
      <c r="D309" s="49"/>
      <c r="E309" s="49"/>
    </row>
    <row r="310" spans="3:5">
      <c r="C310" s="49"/>
      <c r="D310" s="49"/>
      <c r="E310" s="49"/>
    </row>
    <row r="311" spans="3:5">
      <c r="C311" s="49"/>
      <c r="D311" s="49"/>
      <c r="E311" s="49"/>
    </row>
    <row r="312" spans="3:5">
      <c r="C312" s="49"/>
      <c r="D312" s="49"/>
      <c r="E312" s="49"/>
    </row>
    <row r="313" spans="3:5">
      <c r="C313" s="49"/>
      <c r="D313" s="49"/>
      <c r="E313" s="49"/>
    </row>
    <row r="314" spans="3:5">
      <c r="C314" s="49"/>
      <c r="D314" s="49"/>
      <c r="E314" s="49"/>
    </row>
    <row r="315" spans="3:5">
      <c r="C315" s="49"/>
      <c r="D315" s="49"/>
      <c r="E315" s="49"/>
    </row>
    <row r="316" spans="3:5">
      <c r="C316" s="49"/>
      <c r="D316" s="49"/>
      <c r="E316" s="49"/>
    </row>
    <row r="317" spans="3:5">
      <c r="C317" s="49"/>
      <c r="D317" s="49"/>
      <c r="E317" s="49"/>
    </row>
    <row r="318" spans="3:5">
      <c r="C318" s="49"/>
      <c r="D318" s="49"/>
      <c r="E318" s="49"/>
    </row>
    <row r="319" spans="3:5">
      <c r="C319" s="49"/>
      <c r="D319" s="49"/>
      <c r="E319" s="49"/>
    </row>
    <row r="320" spans="3:5">
      <c r="C320" s="49"/>
      <c r="D320" s="49"/>
      <c r="E320" s="49"/>
    </row>
    <row r="321" spans="3:5">
      <c r="C321" s="49"/>
      <c r="D321" s="49"/>
      <c r="E321" s="49"/>
    </row>
    <row r="322" spans="3:5">
      <c r="C322" s="49"/>
      <c r="D322" s="49"/>
      <c r="E322" s="49"/>
    </row>
    <row r="323" spans="3:5">
      <c r="C323" s="49"/>
      <c r="D323" s="49"/>
      <c r="E323" s="49"/>
    </row>
    <row r="324" spans="3:5">
      <c r="C324" s="49"/>
      <c r="D324" s="49"/>
      <c r="E324" s="49"/>
    </row>
    <row r="325" spans="3:5">
      <c r="C325" s="49"/>
      <c r="D325" s="49"/>
      <c r="E325" s="49"/>
    </row>
    <row r="326" spans="3:5">
      <c r="C326" s="49"/>
      <c r="D326" s="49"/>
      <c r="E326" s="49"/>
    </row>
    <row r="327" spans="3:5">
      <c r="C327" s="49"/>
      <c r="D327" s="49"/>
      <c r="E327" s="49"/>
    </row>
    <row r="328" spans="3:5">
      <c r="C328" s="49"/>
      <c r="D328" s="49"/>
      <c r="E328" s="49"/>
    </row>
    <row r="329" spans="3:5">
      <c r="C329" s="49"/>
      <c r="D329" s="49"/>
      <c r="E329" s="49"/>
    </row>
    <row r="330" spans="3:5">
      <c r="C330" s="49"/>
      <c r="D330" s="49"/>
      <c r="E330" s="49"/>
    </row>
    <row r="331" spans="3:5">
      <c r="C331" s="49"/>
      <c r="D331" s="49"/>
      <c r="E331" s="49"/>
    </row>
    <row r="332" spans="3:5">
      <c r="C332" s="49"/>
      <c r="D332" s="49"/>
      <c r="E332" s="49"/>
    </row>
    <row r="333" spans="3:5">
      <c r="C333" s="49"/>
      <c r="D333" s="49"/>
      <c r="E333" s="49"/>
    </row>
    <row r="334" spans="3:5">
      <c r="C334" s="49"/>
      <c r="D334" s="49"/>
      <c r="E334" s="49"/>
    </row>
    <row r="335" spans="3:5">
      <c r="C335" s="49"/>
      <c r="D335" s="49"/>
      <c r="E335" s="49"/>
    </row>
    <row r="336" spans="3:5">
      <c r="C336" s="49"/>
      <c r="D336" s="49"/>
      <c r="E336" s="49"/>
    </row>
    <row r="337" spans="3:5">
      <c r="C337" s="49"/>
      <c r="D337" s="49"/>
      <c r="E337" s="49"/>
    </row>
    <row r="338" spans="3:5">
      <c r="C338" s="49"/>
      <c r="D338" s="49"/>
      <c r="E338" s="49"/>
    </row>
    <row r="339" spans="3:5">
      <c r="C339" s="49"/>
      <c r="D339" s="49"/>
      <c r="E339" s="49"/>
    </row>
    <row r="340" spans="3:5">
      <c r="C340" s="49"/>
      <c r="D340" s="49"/>
      <c r="E340" s="49"/>
    </row>
    <row r="341" spans="3:5">
      <c r="C341" s="49"/>
      <c r="D341" s="49"/>
      <c r="E341" s="49"/>
    </row>
    <row r="342" spans="3:5">
      <c r="C342" s="49"/>
      <c r="D342" s="49"/>
      <c r="E342" s="49"/>
    </row>
    <row r="343" spans="3:5">
      <c r="C343" s="49"/>
      <c r="D343" s="49"/>
      <c r="E343" s="49"/>
    </row>
    <row r="344" spans="3:5">
      <c r="C344" s="49"/>
      <c r="D344" s="49"/>
      <c r="E344" s="49"/>
    </row>
    <row r="345" spans="3:5">
      <c r="C345" s="49"/>
      <c r="D345" s="49"/>
      <c r="E345" s="49"/>
    </row>
    <row r="346" spans="3:5">
      <c r="C346" s="49"/>
      <c r="D346" s="49"/>
      <c r="E346" s="49"/>
    </row>
    <row r="347" spans="3:5">
      <c r="C347" s="49"/>
      <c r="D347" s="49"/>
      <c r="E347" s="49"/>
    </row>
    <row r="348" spans="3:5">
      <c r="C348" s="49"/>
      <c r="D348" s="49"/>
      <c r="E348" s="49"/>
    </row>
    <row r="349" spans="3:5">
      <c r="C349" s="49"/>
      <c r="D349" s="49"/>
      <c r="E349" s="49"/>
    </row>
    <row r="350" spans="3:5">
      <c r="C350" s="49"/>
      <c r="D350" s="49"/>
      <c r="E350" s="49"/>
    </row>
    <row r="351" spans="3:5">
      <c r="C351" s="49"/>
      <c r="D351" s="49"/>
      <c r="E351" s="49"/>
    </row>
    <row r="352" spans="3:5">
      <c r="C352" s="49"/>
      <c r="D352" s="49"/>
      <c r="E352" s="49"/>
    </row>
    <row r="353" spans="3:5">
      <c r="C353" s="49"/>
      <c r="D353" s="49"/>
      <c r="E353" s="49"/>
    </row>
    <row r="354" spans="3:5">
      <c r="C354" s="49"/>
      <c r="D354" s="49"/>
      <c r="E354" s="49"/>
    </row>
    <row r="355" spans="3:5">
      <c r="C355" s="49"/>
      <c r="D355" s="49"/>
      <c r="E355" s="49"/>
    </row>
    <row r="356" spans="3:5">
      <c r="C356" s="49"/>
      <c r="D356" s="49"/>
      <c r="E356" s="49"/>
    </row>
    <row r="357" spans="3:5">
      <c r="C357" s="49"/>
      <c r="D357" s="49"/>
      <c r="E357" s="49"/>
    </row>
    <row r="358" spans="3:5">
      <c r="C358" s="49"/>
      <c r="D358" s="49"/>
      <c r="E358" s="49"/>
    </row>
    <row r="359" spans="3:5">
      <c r="C359" s="49"/>
      <c r="D359" s="49"/>
      <c r="E359" s="49"/>
    </row>
    <row r="360" spans="3:5">
      <c r="C360" s="49"/>
      <c r="D360" s="49"/>
      <c r="E360" s="49"/>
    </row>
    <row r="361" spans="3:5">
      <c r="C361" s="49"/>
      <c r="D361" s="49"/>
      <c r="E361" s="49"/>
    </row>
    <row r="362" spans="3:5">
      <c r="C362" s="49"/>
      <c r="D362" s="49"/>
      <c r="E362" s="49"/>
    </row>
    <row r="363" spans="3:5">
      <c r="C363" s="49"/>
      <c r="D363" s="49"/>
      <c r="E363" s="49"/>
    </row>
    <row r="364" spans="3:5">
      <c r="C364" s="49"/>
      <c r="D364" s="49"/>
      <c r="E364" s="49"/>
    </row>
    <row r="365" spans="3:5">
      <c r="C365" s="49"/>
      <c r="D365" s="49"/>
      <c r="E365" s="49"/>
    </row>
    <row r="366" spans="3:5">
      <c r="C366" s="49"/>
      <c r="D366" s="49"/>
      <c r="E366" s="49"/>
    </row>
    <row r="367" spans="3:5">
      <c r="C367" s="49"/>
      <c r="D367" s="49"/>
      <c r="E367" s="49"/>
    </row>
    <row r="368" spans="3:5">
      <c r="C368" s="49"/>
      <c r="D368" s="49"/>
      <c r="E368" s="49"/>
    </row>
    <row r="369" spans="3:5">
      <c r="C369" s="49"/>
      <c r="D369" s="49"/>
      <c r="E369" s="49"/>
    </row>
    <row r="370" spans="3:5">
      <c r="C370" s="49"/>
      <c r="D370" s="49"/>
      <c r="E370" s="49"/>
    </row>
    <row r="371" spans="3:5">
      <c r="C371" s="49"/>
      <c r="D371" s="49"/>
      <c r="E371" s="49"/>
    </row>
    <row r="372" spans="3:5">
      <c r="C372" s="49"/>
      <c r="D372" s="49"/>
      <c r="E372" s="49"/>
    </row>
    <row r="373" spans="3:5">
      <c r="C373" s="49"/>
      <c r="D373" s="49"/>
      <c r="E373" s="49"/>
    </row>
    <row r="374" spans="3:5">
      <c r="C374" s="49"/>
      <c r="D374" s="49"/>
      <c r="E374" s="49"/>
    </row>
    <row r="375" spans="3:5">
      <c r="C375" s="49"/>
      <c r="D375" s="49"/>
      <c r="E375" s="49"/>
    </row>
    <row r="376" spans="3:5">
      <c r="C376" s="49"/>
      <c r="D376" s="49"/>
      <c r="E376" s="49"/>
    </row>
    <row r="377" spans="3:5">
      <c r="C377" s="49"/>
      <c r="D377" s="49"/>
      <c r="E377" s="49"/>
    </row>
    <row r="378" spans="3:5">
      <c r="C378" s="49"/>
      <c r="D378" s="49"/>
      <c r="E378" s="49"/>
    </row>
    <row r="379" spans="3:5">
      <c r="C379" s="49"/>
      <c r="D379" s="49"/>
      <c r="E379" s="49"/>
    </row>
    <row r="380" spans="3:5">
      <c r="C380" s="49"/>
      <c r="D380" s="49"/>
      <c r="E380" s="49"/>
    </row>
    <row r="381" spans="3:5">
      <c r="C381" s="49"/>
      <c r="D381" s="49"/>
      <c r="E381" s="49"/>
    </row>
    <row r="382" spans="3:5">
      <c r="C382" s="49"/>
      <c r="D382" s="49"/>
      <c r="E382" s="49"/>
    </row>
    <row r="383" spans="3:5">
      <c r="C383" s="49"/>
      <c r="D383" s="49"/>
      <c r="E383" s="49"/>
    </row>
    <row r="384" spans="3:5">
      <c r="C384" s="49"/>
      <c r="D384" s="49"/>
      <c r="E384" s="49"/>
    </row>
    <row r="385" spans="3:5">
      <c r="C385" s="49"/>
      <c r="D385" s="49"/>
      <c r="E385" s="49"/>
    </row>
    <row r="386" spans="3:5">
      <c r="C386" s="49"/>
      <c r="D386" s="49"/>
      <c r="E386" s="49"/>
    </row>
    <row r="387" spans="3:5">
      <c r="C387" s="49"/>
      <c r="D387" s="49"/>
      <c r="E387" s="49"/>
    </row>
    <row r="388" spans="3:5">
      <c r="C388" s="49"/>
      <c r="D388" s="49"/>
      <c r="E388" s="49"/>
    </row>
    <row r="389" spans="3:5">
      <c r="C389" s="49"/>
      <c r="D389" s="49"/>
      <c r="E389" s="49"/>
    </row>
    <row r="390" spans="3:5">
      <c r="C390" s="49"/>
      <c r="D390" s="49"/>
      <c r="E390" s="49"/>
    </row>
    <row r="391" spans="3:5">
      <c r="C391" s="49"/>
      <c r="D391" s="49"/>
      <c r="E391" s="49"/>
    </row>
    <row r="392" spans="3:5">
      <c r="C392" s="49"/>
      <c r="D392" s="49"/>
      <c r="E392" s="49"/>
    </row>
    <row r="393" spans="3:5">
      <c r="C393" s="49"/>
      <c r="D393" s="49"/>
      <c r="E393" s="49"/>
    </row>
    <row r="394" spans="3:5">
      <c r="C394" s="49"/>
      <c r="D394" s="49"/>
      <c r="E394" s="49"/>
    </row>
    <row r="395" spans="3:5">
      <c r="C395" s="49"/>
      <c r="D395" s="49"/>
      <c r="E395" s="49"/>
    </row>
    <row r="396" spans="3:5">
      <c r="C396" s="49"/>
      <c r="D396" s="49"/>
      <c r="E396" s="49"/>
    </row>
    <row r="397" spans="3:5">
      <c r="C397" s="49"/>
      <c r="D397" s="49"/>
      <c r="E397" s="49"/>
    </row>
    <row r="398" spans="3:5">
      <c r="C398" s="49"/>
      <c r="D398" s="49"/>
      <c r="E398" s="49"/>
    </row>
    <row r="399" spans="3:5">
      <c r="C399" s="49"/>
      <c r="D399" s="49"/>
      <c r="E399" s="49"/>
    </row>
    <row r="400" spans="3:5">
      <c r="C400" s="49"/>
      <c r="D400" s="49"/>
      <c r="E400" s="49"/>
    </row>
    <row r="401" spans="3:5">
      <c r="C401" s="49"/>
      <c r="D401" s="49"/>
      <c r="E401" s="49"/>
    </row>
    <row r="402" spans="3:5">
      <c r="C402" s="49"/>
      <c r="D402" s="49"/>
      <c r="E402" s="49"/>
    </row>
    <row r="403" spans="3:5">
      <c r="C403" s="49"/>
      <c r="D403" s="49"/>
      <c r="E403" s="49"/>
    </row>
    <row r="404" spans="3:5">
      <c r="C404" s="49"/>
      <c r="D404" s="49"/>
      <c r="E404" s="49"/>
    </row>
    <row r="405" spans="3:5">
      <c r="C405" s="49"/>
      <c r="D405" s="49"/>
      <c r="E405" s="49"/>
    </row>
    <row r="406" spans="3:5">
      <c r="C406" s="49"/>
      <c r="D406" s="49"/>
      <c r="E406" s="49"/>
    </row>
    <row r="407" spans="3:5">
      <c r="C407" s="49"/>
      <c r="D407" s="49"/>
      <c r="E407" s="49"/>
    </row>
    <row r="408" spans="3:5">
      <c r="C408" s="49"/>
      <c r="D408" s="49"/>
      <c r="E408" s="49"/>
    </row>
    <row r="409" spans="3:5">
      <c r="C409" s="49"/>
      <c r="D409" s="49"/>
      <c r="E409" s="49"/>
    </row>
    <row r="410" spans="3:5">
      <c r="C410" s="49"/>
      <c r="D410" s="49"/>
      <c r="E410" s="49"/>
    </row>
    <row r="411" spans="3:5">
      <c r="C411" s="49"/>
      <c r="D411" s="49"/>
      <c r="E411" s="49"/>
    </row>
    <row r="412" spans="3:5">
      <c r="C412" s="49"/>
      <c r="D412" s="49"/>
      <c r="E412" s="49"/>
    </row>
    <row r="413" spans="3:5">
      <c r="C413" s="49"/>
      <c r="D413" s="49"/>
      <c r="E413" s="49"/>
    </row>
    <row r="414" spans="3:5">
      <c r="C414" s="49"/>
      <c r="D414" s="49"/>
      <c r="E414" s="49"/>
    </row>
    <row r="415" spans="3:5">
      <c r="C415" s="49"/>
      <c r="D415" s="49"/>
      <c r="E415" s="49"/>
    </row>
    <row r="416" spans="3:5">
      <c r="C416" s="49"/>
      <c r="D416" s="49"/>
      <c r="E416" s="49"/>
    </row>
    <row r="417" spans="3:5">
      <c r="C417" s="49"/>
      <c r="D417" s="49"/>
      <c r="E417" s="49"/>
    </row>
    <row r="418" spans="3:5">
      <c r="C418" s="49"/>
      <c r="D418" s="49"/>
      <c r="E418" s="49"/>
    </row>
    <row r="419" spans="3:5">
      <c r="C419" s="49"/>
      <c r="D419" s="49"/>
      <c r="E419" s="49"/>
    </row>
    <row r="420" spans="3:5">
      <c r="C420" s="49"/>
      <c r="D420" s="49"/>
      <c r="E420" s="49"/>
    </row>
    <row r="421" spans="3:5">
      <c r="C421" s="49"/>
      <c r="D421" s="49"/>
      <c r="E421" s="49"/>
    </row>
    <row r="422" spans="3:5">
      <c r="C422" s="49"/>
      <c r="D422" s="49"/>
      <c r="E422" s="49"/>
    </row>
    <row r="423" spans="3:5">
      <c r="C423" s="49"/>
      <c r="D423" s="49"/>
      <c r="E423" s="49"/>
    </row>
    <row r="424" spans="3:5">
      <c r="C424" s="49"/>
      <c r="D424" s="49"/>
      <c r="E424" s="49"/>
    </row>
    <row r="425" spans="3:5">
      <c r="C425" s="49"/>
      <c r="D425" s="49"/>
      <c r="E425" s="49"/>
    </row>
    <row r="426" spans="3:5">
      <c r="C426" s="49"/>
      <c r="D426" s="49"/>
      <c r="E426" s="49"/>
    </row>
    <row r="427" spans="3:5">
      <c r="C427" s="49"/>
      <c r="D427" s="49"/>
      <c r="E427" s="49"/>
    </row>
    <row r="428" spans="3:5">
      <c r="C428" s="49"/>
      <c r="D428" s="49"/>
      <c r="E428" s="49"/>
    </row>
    <row r="429" spans="3:5">
      <c r="C429" s="49"/>
      <c r="D429" s="49"/>
      <c r="E429" s="49"/>
    </row>
    <row r="430" spans="3:5">
      <c r="C430" s="49"/>
      <c r="D430" s="49"/>
      <c r="E430" s="49"/>
    </row>
    <row r="431" spans="3:5">
      <c r="C431" s="49"/>
      <c r="D431" s="49"/>
      <c r="E431" s="49"/>
    </row>
    <row r="432" spans="3:5">
      <c r="C432" s="49"/>
      <c r="D432" s="49"/>
      <c r="E432" s="49"/>
    </row>
    <row r="433" spans="3:5">
      <c r="C433" s="49"/>
      <c r="D433" s="49"/>
      <c r="E433" s="49"/>
    </row>
    <row r="434" spans="3:5">
      <c r="C434" s="49"/>
      <c r="D434" s="49"/>
      <c r="E434" s="49"/>
    </row>
    <row r="435" spans="3:5">
      <c r="C435" s="49"/>
      <c r="D435" s="49"/>
      <c r="E435" s="49"/>
    </row>
    <row r="436" spans="3:5">
      <c r="C436" s="49"/>
      <c r="D436" s="49"/>
      <c r="E436" s="49"/>
    </row>
    <row r="437" spans="3:5">
      <c r="C437" s="49"/>
      <c r="D437" s="49"/>
      <c r="E437" s="49"/>
    </row>
    <row r="438" spans="3:5">
      <c r="C438" s="49"/>
      <c r="D438" s="49"/>
      <c r="E438" s="49"/>
    </row>
    <row r="439" spans="3:5">
      <c r="C439" s="49"/>
      <c r="D439" s="49"/>
      <c r="E439" s="49"/>
    </row>
    <row r="440" spans="3:5">
      <c r="C440" s="49"/>
      <c r="D440" s="49"/>
      <c r="E440" s="49"/>
    </row>
    <row r="441" spans="3:5">
      <c r="C441" s="49"/>
      <c r="D441" s="49"/>
      <c r="E441" s="49"/>
    </row>
    <row r="442" spans="3:5">
      <c r="C442" s="49"/>
      <c r="D442" s="49"/>
      <c r="E442" s="49"/>
    </row>
    <row r="443" spans="3:5">
      <c r="C443" s="49"/>
      <c r="D443" s="49"/>
      <c r="E443" s="49"/>
    </row>
    <row r="444" spans="3:5">
      <c r="C444" s="49"/>
      <c r="D444" s="49"/>
      <c r="E444" s="49"/>
    </row>
    <row r="445" spans="3:5">
      <c r="C445" s="49"/>
      <c r="D445" s="49"/>
      <c r="E445" s="49"/>
    </row>
    <row r="446" spans="3:5">
      <c r="C446" s="49"/>
      <c r="D446" s="49"/>
      <c r="E446" s="49"/>
    </row>
    <row r="447" spans="3:5">
      <c r="C447" s="49"/>
      <c r="D447" s="49"/>
      <c r="E447" s="49"/>
    </row>
    <row r="448" spans="3:5">
      <c r="C448" s="49"/>
      <c r="D448" s="49"/>
      <c r="E448" s="49"/>
    </row>
    <row r="449" spans="3:5">
      <c r="C449" s="49"/>
      <c r="D449" s="49"/>
      <c r="E449" s="49"/>
    </row>
    <row r="450" spans="3:5">
      <c r="C450" s="49"/>
      <c r="D450" s="49"/>
      <c r="E450" s="49"/>
    </row>
    <row r="451" spans="3:5">
      <c r="C451" s="49"/>
      <c r="D451" s="49"/>
      <c r="E451" s="49"/>
    </row>
    <row r="452" spans="3:5">
      <c r="C452" s="49"/>
      <c r="D452" s="49"/>
      <c r="E452" s="49"/>
    </row>
    <row r="453" spans="3:5">
      <c r="C453" s="49"/>
      <c r="D453" s="49"/>
      <c r="E453" s="49"/>
    </row>
    <row r="454" spans="3:5">
      <c r="C454" s="49"/>
      <c r="D454" s="49"/>
      <c r="E454" s="49"/>
    </row>
    <row r="455" spans="3:5">
      <c r="C455" s="49"/>
      <c r="D455" s="49"/>
      <c r="E455" s="49"/>
    </row>
    <row r="456" spans="3:5">
      <c r="C456" s="49"/>
      <c r="D456" s="49"/>
      <c r="E456" s="49"/>
    </row>
    <row r="457" spans="3:5">
      <c r="C457" s="49"/>
      <c r="D457" s="49"/>
      <c r="E457" s="49"/>
    </row>
    <row r="458" spans="3:5">
      <c r="C458" s="49"/>
      <c r="D458" s="49"/>
      <c r="E458" s="49"/>
    </row>
    <row r="459" spans="3:5">
      <c r="C459" s="49"/>
      <c r="D459" s="49"/>
      <c r="E459" s="49"/>
    </row>
    <row r="460" spans="3:5">
      <c r="C460" s="49"/>
      <c r="D460" s="49"/>
      <c r="E460" s="49"/>
    </row>
    <row r="461" spans="3:5">
      <c r="C461" s="49"/>
      <c r="D461" s="49"/>
      <c r="E461" s="49"/>
    </row>
    <row r="462" spans="3:5">
      <c r="C462" s="49"/>
      <c r="D462" s="49"/>
      <c r="E462" s="49"/>
    </row>
    <row r="463" spans="3:5">
      <c r="C463" s="49"/>
      <c r="D463" s="49"/>
      <c r="E463" s="49"/>
    </row>
    <row r="464" spans="3:5">
      <c r="C464" s="49"/>
      <c r="D464" s="49"/>
      <c r="E464" s="49"/>
    </row>
    <row r="465" spans="3:5">
      <c r="C465" s="49"/>
      <c r="D465" s="49"/>
      <c r="E465" s="49"/>
    </row>
    <row r="466" spans="3:5">
      <c r="C466" s="49"/>
      <c r="D466" s="49"/>
      <c r="E466" s="49"/>
    </row>
    <row r="467" spans="3:5">
      <c r="C467" s="49"/>
      <c r="D467" s="49"/>
      <c r="E467" s="49"/>
    </row>
    <row r="468" spans="3:5">
      <c r="C468" s="49"/>
      <c r="D468" s="49"/>
      <c r="E468" s="49"/>
    </row>
    <row r="469" spans="3:5">
      <c r="C469" s="49"/>
      <c r="D469" s="49"/>
      <c r="E469" s="49"/>
    </row>
    <row r="470" spans="3:5">
      <c r="C470" s="49"/>
      <c r="D470" s="49"/>
      <c r="E470" s="49"/>
    </row>
    <row r="471" spans="3:5">
      <c r="C471" s="49"/>
      <c r="D471" s="49"/>
      <c r="E471" s="49"/>
    </row>
    <row r="472" spans="3:5">
      <c r="C472" s="49"/>
      <c r="D472" s="49"/>
      <c r="E472" s="49"/>
    </row>
    <row r="473" spans="3:5">
      <c r="C473" s="49"/>
      <c r="D473" s="49"/>
      <c r="E473" s="49"/>
    </row>
    <row r="474" spans="3:5">
      <c r="C474" s="49"/>
      <c r="D474" s="49"/>
      <c r="E474" s="49"/>
    </row>
    <row r="475" spans="3:5">
      <c r="C475" s="49"/>
      <c r="D475" s="49"/>
      <c r="E475" s="49"/>
    </row>
    <row r="476" spans="3:5">
      <c r="C476" s="49"/>
      <c r="D476" s="49"/>
      <c r="E476" s="49"/>
    </row>
    <row r="477" spans="3:5">
      <c r="C477" s="49"/>
      <c r="D477" s="49"/>
      <c r="E477" s="49"/>
    </row>
    <row r="478" spans="3:5">
      <c r="C478" s="49"/>
      <c r="D478" s="49"/>
      <c r="E478" s="49"/>
    </row>
    <row r="479" spans="3:5">
      <c r="C479" s="49"/>
      <c r="D479" s="49"/>
      <c r="E479" s="49"/>
    </row>
    <row r="480" spans="3:5">
      <c r="C480" s="49"/>
      <c r="D480" s="49"/>
      <c r="E480" s="49"/>
    </row>
    <row r="481" spans="3:5">
      <c r="C481" s="49"/>
      <c r="D481" s="49"/>
      <c r="E481" s="49"/>
    </row>
    <row r="482" spans="3:5">
      <c r="C482" s="49"/>
      <c r="D482" s="49"/>
      <c r="E482" s="49"/>
    </row>
    <row r="483" spans="3:5">
      <c r="C483" s="49"/>
      <c r="D483" s="49"/>
      <c r="E483" s="49"/>
    </row>
    <row r="484" spans="3:5">
      <c r="C484" s="49"/>
      <c r="D484" s="49"/>
      <c r="E484" s="49"/>
    </row>
    <row r="485" spans="3:5">
      <c r="C485" s="49"/>
      <c r="D485" s="49"/>
      <c r="E485" s="49"/>
    </row>
    <row r="486" spans="3:5">
      <c r="C486" s="49"/>
      <c r="D486" s="49"/>
      <c r="E486" s="49"/>
    </row>
    <row r="487" spans="3:5">
      <c r="C487" s="49"/>
      <c r="D487" s="49"/>
      <c r="E487" s="49"/>
    </row>
    <row r="488" spans="3:5">
      <c r="C488" s="49"/>
      <c r="D488" s="49"/>
      <c r="E488" s="49"/>
    </row>
    <row r="489" spans="3:5">
      <c r="C489" s="49"/>
      <c r="D489" s="49"/>
      <c r="E489" s="49"/>
    </row>
    <row r="490" spans="3:5">
      <c r="C490" s="49"/>
      <c r="D490" s="49"/>
      <c r="E490" s="49"/>
    </row>
    <row r="491" spans="3:5">
      <c r="C491" s="49"/>
      <c r="D491" s="49"/>
      <c r="E491" s="49"/>
    </row>
    <row r="492" spans="3:5">
      <c r="C492" s="49"/>
      <c r="D492" s="49"/>
      <c r="E492" s="49"/>
    </row>
    <row r="493" spans="3:5">
      <c r="C493" s="49"/>
      <c r="D493" s="49"/>
      <c r="E493" s="49"/>
    </row>
    <row r="494" spans="3:5">
      <c r="C494" s="49"/>
      <c r="D494" s="49"/>
      <c r="E494" s="49"/>
    </row>
    <row r="495" spans="3:5">
      <c r="C495" s="49"/>
      <c r="D495" s="49"/>
      <c r="E495" s="49"/>
    </row>
    <row r="496" spans="3:5">
      <c r="C496" s="49"/>
      <c r="D496" s="49"/>
      <c r="E496" s="49"/>
    </row>
    <row r="497" spans="3:5">
      <c r="C497" s="49"/>
      <c r="D497" s="49"/>
      <c r="E497" s="49"/>
    </row>
    <row r="498" spans="3:5">
      <c r="C498" s="49"/>
      <c r="D498" s="49"/>
      <c r="E498" s="49"/>
    </row>
    <row r="499" spans="3:5">
      <c r="C499" s="49"/>
      <c r="D499" s="49"/>
      <c r="E499" s="49"/>
    </row>
    <row r="500" spans="3:5">
      <c r="C500" s="49"/>
      <c r="D500" s="49"/>
      <c r="E500" s="49"/>
    </row>
    <row r="501" spans="3:5">
      <c r="C501" s="49"/>
      <c r="D501" s="49"/>
      <c r="E501" s="49"/>
    </row>
    <row r="502" spans="3:5">
      <c r="C502" s="49"/>
      <c r="D502" s="49"/>
      <c r="E502" s="49"/>
    </row>
    <row r="503" spans="3:5">
      <c r="C503" s="49"/>
      <c r="D503" s="49"/>
      <c r="E503" s="49"/>
    </row>
    <row r="504" spans="3:5">
      <c r="C504" s="49"/>
      <c r="D504" s="49"/>
      <c r="E504" s="49"/>
    </row>
    <row r="505" spans="3:5">
      <c r="C505" s="49"/>
      <c r="D505" s="49"/>
      <c r="E505" s="49"/>
    </row>
    <row r="506" spans="3:5">
      <c r="C506" s="49"/>
      <c r="D506" s="49"/>
      <c r="E506" s="49"/>
    </row>
    <row r="507" spans="3:5">
      <c r="C507" s="49"/>
      <c r="D507" s="49"/>
      <c r="E507" s="49"/>
    </row>
    <row r="508" spans="3:5">
      <c r="C508" s="49"/>
      <c r="D508" s="49"/>
      <c r="E508" s="49"/>
    </row>
    <row r="509" spans="3:5">
      <c r="C509" s="49"/>
      <c r="D509" s="49"/>
      <c r="E509" s="49"/>
    </row>
    <row r="510" spans="3:5">
      <c r="C510" s="49"/>
      <c r="D510" s="49"/>
      <c r="E510" s="49"/>
    </row>
    <row r="511" spans="3:5">
      <c r="C511" s="49"/>
      <c r="D511" s="49"/>
      <c r="E511" s="49"/>
    </row>
    <row r="512" spans="3:5">
      <c r="C512" s="49"/>
      <c r="D512" s="49"/>
      <c r="E512" s="49"/>
    </row>
    <row r="513" spans="3:5">
      <c r="C513" s="49"/>
      <c r="D513" s="49"/>
      <c r="E513" s="49"/>
    </row>
    <row r="514" spans="3:5">
      <c r="C514" s="49"/>
      <c r="D514" s="49"/>
      <c r="E514" s="49"/>
    </row>
    <row r="515" spans="3:5">
      <c r="C515" s="49"/>
      <c r="D515" s="49"/>
      <c r="E515" s="49"/>
    </row>
    <row r="516" spans="3:5">
      <c r="C516" s="49"/>
      <c r="D516" s="49"/>
      <c r="E516" s="49"/>
    </row>
    <row r="517" spans="3:5">
      <c r="C517" s="49"/>
      <c r="D517" s="49"/>
      <c r="E517" s="49"/>
    </row>
    <row r="518" spans="3:5">
      <c r="C518" s="49"/>
      <c r="D518" s="49"/>
      <c r="E518" s="49"/>
    </row>
    <row r="519" spans="3:5">
      <c r="C519" s="49"/>
      <c r="D519" s="49"/>
      <c r="E519" s="49"/>
    </row>
    <row r="520" spans="3:5">
      <c r="C520" s="49"/>
      <c r="D520" s="49"/>
      <c r="E520" s="49"/>
    </row>
    <row r="521" spans="3:5">
      <c r="C521" s="49"/>
      <c r="D521" s="49"/>
      <c r="E521" s="49"/>
    </row>
    <row r="522" spans="3:5">
      <c r="C522" s="49"/>
      <c r="D522" s="49"/>
      <c r="E522" s="49"/>
    </row>
    <row r="523" spans="3:5">
      <c r="C523" s="49"/>
      <c r="D523" s="49"/>
      <c r="E523" s="49"/>
    </row>
    <row r="524" spans="3:5">
      <c r="C524" s="49"/>
      <c r="D524" s="49"/>
      <c r="E524" s="49"/>
    </row>
    <row r="525" spans="3:5">
      <c r="C525" s="49"/>
      <c r="D525" s="49"/>
      <c r="E525" s="49"/>
    </row>
    <row r="526" spans="3:5">
      <c r="C526" s="49"/>
      <c r="D526" s="49"/>
      <c r="E526" s="49"/>
    </row>
    <row r="527" spans="3:5">
      <c r="C527" s="49"/>
      <c r="D527" s="49"/>
      <c r="E527" s="49"/>
    </row>
    <row r="528" spans="3:5">
      <c r="C528" s="49"/>
      <c r="D528" s="49"/>
      <c r="E528" s="49"/>
    </row>
    <row r="529" spans="2:5">
      <c r="C529" s="49"/>
      <c r="D529" s="49"/>
      <c r="E529" s="49"/>
    </row>
    <row r="530" spans="2:5">
      <c r="C530" s="49"/>
      <c r="D530" s="49"/>
      <c r="E530" s="49"/>
    </row>
    <row r="531" spans="2:5">
      <c r="C531" s="49"/>
      <c r="D531" s="49"/>
      <c r="E531" s="49"/>
    </row>
    <row r="532" spans="2:5">
      <c r="C532" s="49"/>
      <c r="D532" s="49"/>
      <c r="E532" s="49"/>
    </row>
    <row r="533" spans="2:5">
      <c r="C533" s="49"/>
      <c r="D533" s="49"/>
      <c r="E533" s="49"/>
    </row>
    <row r="534" spans="2:5">
      <c r="C534" s="49"/>
      <c r="D534" s="49"/>
      <c r="E534" s="49"/>
    </row>
    <row r="535" spans="2:5">
      <c r="C535" s="49"/>
      <c r="D535" s="49"/>
      <c r="E535" s="49"/>
    </row>
    <row r="539" spans="2:5">
      <c r="B539" s="101"/>
    </row>
    <row r="540" spans="2:5">
      <c r="B540" s="101"/>
    </row>
    <row r="541" spans="2:5">
      <c r="B541" s="57"/>
    </row>
  </sheetData>
  <sheetProtection algorithmName="SHA-512" hashValue="t37vgB6jUE6JbJ/AnSbRFAx6U4WIR/0UWOou9bwix67t8EvXNMAfgnXd1vcUjgBH5bw2YdxOTZV8GTRBs5x2Mw==" saltValue="KgK20cKE2Vohv4wIsgVo+w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6.140625" style="48" bestFit="1" customWidth="1"/>
    <col min="4" max="4" width="8.85546875" style="48" bestFit="1" customWidth="1"/>
    <col min="5" max="5" width="6.7109375" style="48" bestFit="1" customWidth="1"/>
    <col min="6" max="6" width="26.7109375" style="49" bestFit="1" customWidth="1"/>
    <col min="7" max="7" width="12.85546875" style="49" bestFit="1" customWidth="1"/>
    <col min="8" max="8" width="16.42578125" style="49" bestFit="1" customWidth="1"/>
    <col min="9" max="9" width="9.85546875" style="49" bestFit="1" customWidth="1"/>
    <col min="10" max="10" width="10" style="49" bestFit="1" customWidth="1"/>
    <col min="11" max="11" width="11.28515625" style="49" bestFit="1" customWidth="1"/>
    <col min="12" max="12" width="11.85546875" style="49" bestFit="1" customWidth="1"/>
    <col min="13" max="13" width="11.140625" style="49" customWidth="1"/>
    <col min="14" max="14" width="6.7109375" style="49" customWidth="1"/>
    <col min="15" max="15" width="7.7109375" style="49" customWidth="1"/>
    <col min="16" max="16" width="7.140625" style="49" customWidth="1"/>
    <col min="17" max="17" width="6" style="49" customWidth="1"/>
    <col min="18" max="18" width="7.85546875" style="49" customWidth="1"/>
    <col min="19" max="19" width="8.140625" style="49" customWidth="1"/>
    <col min="20" max="20" width="6.28515625" style="49" customWidth="1"/>
    <col min="21" max="21" width="8" style="49" customWidth="1"/>
    <col min="22" max="22" width="8.7109375" style="49" customWidth="1"/>
    <col min="23" max="23" width="10" style="49" customWidth="1"/>
    <col min="24" max="24" width="9.5703125" style="49" customWidth="1"/>
    <col min="25" max="25" width="6.140625" style="49" customWidth="1"/>
    <col min="26" max="27" width="5.7109375" style="49" customWidth="1"/>
    <col min="28" max="28" width="6.85546875" style="49" customWidth="1"/>
    <col min="29" max="29" width="6.42578125" style="49" customWidth="1"/>
    <col min="30" max="30" width="6.7109375" style="49" customWidth="1"/>
    <col min="31" max="31" width="7.28515625" style="49" customWidth="1"/>
    <col min="32" max="43" width="5.7109375" style="49" customWidth="1"/>
    <col min="44" max="16384" width="9.140625" style="49"/>
  </cols>
  <sheetData>
    <row r="1" spans="2:98">
      <c r="B1" s="10" t="s">
        <v>308</v>
      </c>
    </row>
    <row r="2" spans="2:98">
      <c r="B2" s="10" t="s">
        <v>309</v>
      </c>
    </row>
    <row r="3" spans="2:98">
      <c r="B3" s="10" t="s">
        <v>310</v>
      </c>
    </row>
    <row r="4" spans="2:98">
      <c r="B4" s="10" t="s">
        <v>311</v>
      </c>
    </row>
    <row r="6" spans="2:98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3"/>
    </row>
    <row r="7" spans="2:98" ht="26.25" customHeight="1">
      <c r="B7" s="111" t="s">
        <v>118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</row>
    <row r="8" spans="2:98" s="57" customFormat="1" ht="47.25">
      <c r="B8" s="15" t="s">
        <v>145</v>
      </c>
      <c r="C8" s="83" t="s">
        <v>48</v>
      </c>
      <c r="D8" s="86" t="s">
        <v>147</v>
      </c>
      <c r="E8" s="86" t="s">
        <v>146</v>
      </c>
      <c r="F8" s="84" t="s">
        <v>81</v>
      </c>
      <c r="G8" s="83" t="s">
        <v>130</v>
      </c>
      <c r="H8" s="83" t="s">
        <v>266</v>
      </c>
      <c r="I8" s="83" t="s">
        <v>262</v>
      </c>
      <c r="J8" s="83" t="s">
        <v>139</v>
      </c>
      <c r="K8" s="83" t="s">
        <v>69</v>
      </c>
      <c r="L8" s="86" t="s">
        <v>187</v>
      </c>
      <c r="M8" s="114" t="s">
        <v>189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CT8" s="49"/>
    </row>
    <row r="9" spans="2:98" s="57" customFormat="1" ht="14.25" customHeight="1">
      <c r="B9" s="58"/>
      <c r="C9" s="88"/>
      <c r="D9" s="59"/>
      <c r="E9" s="59"/>
      <c r="F9" s="88"/>
      <c r="G9" s="88"/>
      <c r="H9" s="88" t="s">
        <v>268</v>
      </c>
      <c r="I9" s="88" t="s">
        <v>76</v>
      </c>
      <c r="J9" s="88" t="s">
        <v>260</v>
      </c>
      <c r="K9" s="88" t="s">
        <v>20</v>
      </c>
      <c r="L9" s="88" t="s">
        <v>20</v>
      </c>
      <c r="M9" s="89" t="s">
        <v>20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CT9" s="49"/>
    </row>
    <row r="10" spans="2:98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62" t="s">
        <v>10</v>
      </c>
      <c r="M10" s="62" t="s">
        <v>11</v>
      </c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CT10" s="49"/>
    </row>
    <row r="11" spans="2:98" s="63" customFormat="1" ht="18" customHeight="1">
      <c r="B11" s="64" t="s">
        <v>30</v>
      </c>
      <c r="C11" s="65"/>
      <c r="D11" s="65"/>
      <c r="E11" s="65"/>
      <c r="F11" s="65"/>
      <c r="G11" s="65"/>
      <c r="H11" s="67">
        <v>2058855.29</v>
      </c>
      <c r="I11" s="67"/>
      <c r="J11" s="67">
        <v>802.52</v>
      </c>
      <c r="K11" s="67"/>
      <c r="L11" s="67"/>
      <c r="M11" s="67">
        <v>0.06</v>
      </c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CT11" s="49"/>
    </row>
    <row r="12" spans="2:98" s="71" customFormat="1" ht="17.25" customHeight="1">
      <c r="B12" s="93" t="s">
        <v>250</v>
      </c>
      <c r="C12" s="69"/>
      <c r="D12" s="69"/>
      <c r="E12" s="69"/>
      <c r="F12" s="69"/>
      <c r="G12" s="69"/>
      <c r="H12" s="70">
        <v>194844.79999999999</v>
      </c>
      <c r="I12" s="70"/>
      <c r="J12" s="70">
        <v>789.39</v>
      </c>
      <c r="K12" s="70"/>
      <c r="L12" s="70"/>
      <c r="M12" s="70">
        <v>0.06</v>
      </c>
    </row>
    <row r="13" spans="2:98" s="71" customFormat="1" ht="15.75">
      <c r="B13" s="95" t="s">
        <v>1327</v>
      </c>
      <c r="C13" s="75">
        <v>1081058</v>
      </c>
      <c r="D13" s="75"/>
      <c r="E13" s="75">
        <v>1035</v>
      </c>
      <c r="F13" s="75" t="s">
        <v>793</v>
      </c>
      <c r="G13" s="75" t="s">
        <v>177</v>
      </c>
      <c r="H13" s="110">
        <v>15067</v>
      </c>
      <c r="I13" s="110">
        <v>0</v>
      </c>
      <c r="J13" s="110">
        <v>0</v>
      </c>
      <c r="K13" s="110">
        <v>0.04</v>
      </c>
      <c r="L13" s="110">
        <v>0</v>
      </c>
      <c r="M13" s="110">
        <v>0</v>
      </c>
    </row>
    <row r="14" spans="2:98" s="71" customFormat="1" ht="15.75">
      <c r="B14" s="95" t="s">
        <v>1328</v>
      </c>
      <c r="C14" s="75">
        <v>239012</v>
      </c>
      <c r="D14" s="75"/>
      <c r="E14" s="75">
        <v>2225</v>
      </c>
      <c r="F14" s="75" t="s">
        <v>793</v>
      </c>
      <c r="G14" s="75" t="s">
        <v>177</v>
      </c>
      <c r="H14" s="110">
        <v>4899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</row>
    <row r="15" spans="2:98" s="71" customFormat="1" ht="15.75">
      <c r="B15" s="95" t="s">
        <v>1329</v>
      </c>
      <c r="C15" s="75">
        <v>1085323</v>
      </c>
      <c r="D15" s="75"/>
      <c r="E15" s="75">
        <v>1052</v>
      </c>
      <c r="F15" s="75" t="s">
        <v>164</v>
      </c>
      <c r="G15" s="75" t="s">
        <v>177</v>
      </c>
      <c r="H15" s="110">
        <v>45180.87</v>
      </c>
      <c r="I15" s="110">
        <v>0</v>
      </c>
      <c r="J15" s="110">
        <v>0</v>
      </c>
      <c r="K15" s="110">
        <v>0.31</v>
      </c>
      <c r="L15" s="110">
        <v>0</v>
      </c>
      <c r="M15" s="110">
        <v>0</v>
      </c>
    </row>
    <row r="16" spans="2:98" s="71" customFormat="1" ht="15.75">
      <c r="B16" s="95" t="s">
        <v>1330</v>
      </c>
      <c r="C16" s="75">
        <v>109306</v>
      </c>
      <c r="D16" s="75"/>
      <c r="E16" s="75">
        <v>1246</v>
      </c>
      <c r="F16" s="75" t="s">
        <v>396</v>
      </c>
      <c r="G16" s="75" t="s">
        <v>176</v>
      </c>
      <c r="H16" s="110">
        <v>57500</v>
      </c>
      <c r="I16" s="110">
        <v>93.307820000000007</v>
      </c>
      <c r="J16" s="110">
        <v>53.65</v>
      </c>
      <c r="K16" s="110">
        <v>0.51</v>
      </c>
      <c r="L16" s="110">
        <v>6.69</v>
      </c>
      <c r="M16" s="110">
        <v>0</v>
      </c>
    </row>
    <row r="17" spans="2:13" s="71" customFormat="1" ht="15.75">
      <c r="B17" s="95" t="s">
        <v>1331</v>
      </c>
      <c r="C17" s="75">
        <v>4004024</v>
      </c>
      <c r="D17" s="75"/>
      <c r="E17" s="75"/>
      <c r="F17" s="75" t="s">
        <v>461</v>
      </c>
      <c r="G17" s="75" t="s">
        <v>177</v>
      </c>
      <c r="H17" s="110">
        <v>305</v>
      </c>
      <c r="I17" s="110">
        <v>0.01</v>
      </c>
      <c r="J17" s="110">
        <v>0</v>
      </c>
      <c r="K17" s="110">
        <v>0</v>
      </c>
      <c r="L17" s="110">
        <v>0</v>
      </c>
      <c r="M17" s="110">
        <v>0</v>
      </c>
    </row>
    <row r="18" spans="2:13" s="71" customFormat="1" ht="15.75">
      <c r="B18" s="95" t="s">
        <v>1332</v>
      </c>
      <c r="C18" s="75">
        <v>1084391</v>
      </c>
      <c r="D18" s="75"/>
      <c r="E18" s="75">
        <v>1103</v>
      </c>
      <c r="F18" s="75" t="s">
        <v>164</v>
      </c>
      <c r="G18" s="75" t="s">
        <v>177</v>
      </c>
      <c r="H18" s="110">
        <v>1249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</row>
    <row r="19" spans="2:13" s="71" customFormat="1" ht="15.75">
      <c r="B19" s="95" t="s">
        <v>1333</v>
      </c>
      <c r="C19" s="75">
        <v>628099</v>
      </c>
      <c r="D19" s="75"/>
      <c r="E19" s="75">
        <v>644</v>
      </c>
      <c r="F19" s="75" t="s">
        <v>164</v>
      </c>
      <c r="G19" s="75" t="s">
        <v>177</v>
      </c>
      <c r="H19" s="110">
        <v>18195</v>
      </c>
      <c r="I19" s="110">
        <v>0</v>
      </c>
      <c r="J19" s="110">
        <v>0</v>
      </c>
      <c r="K19" s="110">
        <v>0.13</v>
      </c>
      <c r="L19" s="110">
        <v>0</v>
      </c>
      <c r="M19" s="110">
        <v>0</v>
      </c>
    </row>
    <row r="20" spans="2:13" s="71" customFormat="1" ht="15.75">
      <c r="B20" s="95" t="s">
        <v>1334</v>
      </c>
      <c r="C20" s="75">
        <v>1091719</v>
      </c>
      <c r="D20" s="75"/>
      <c r="E20" s="75">
        <v>1220</v>
      </c>
      <c r="F20" s="75" t="s">
        <v>509</v>
      </c>
      <c r="G20" s="75" t="s">
        <v>177</v>
      </c>
      <c r="H20" s="110">
        <v>4246</v>
      </c>
      <c r="I20" s="110">
        <v>0</v>
      </c>
      <c r="J20" s="110">
        <v>0</v>
      </c>
      <c r="K20" s="110">
        <v>0.03</v>
      </c>
      <c r="L20" s="110">
        <v>0</v>
      </c>
      <c r="M20" s="110">
        <v>0</v>
      </c>
    </row>
    <row r="21" spans="2:13" s="71" customFormat="1" ht="15.75">
      <c r="B21" s="95" t="s">
        <v>1335</v>
      </c>
      <c r="C21" s="75">
        <v>65100448</v>
      </c>
      <c r="D21" s="75"/>
      <c r="E21" s="75">
        <v>651</v>
      </c>
      <c r="F21" s="75" t="s">
        <v>461</v>
      </c>
      <c r="G21" s="75" t="s">
        <v>176</v>
      </c>
      <c r="H21" s="110">
        <v>14023</v>
      </c>
      <c r="I21" s="110">
        <v>1372</v>
      </c>
      <c r="J21" s="110">
        <v>692.43</v>
      </c>
      <c r="K21" s="110">
        <v>0</v>
      </c>
      <c r="L21" s="110">
        <v>86.28</v>
      </c>
      <c r="M21" s="110">
        <v>0.06</v>
      </c>
    </row>
    <row r="22" spans="2:13" s="71" customFormat="1" ht="15.75">
      <c r="B22" s="95" t="s">
        <v>1336</v>
      </c>
      <c r="C22" s="75">
        <v>1992007</v>
      </c>
      <c r="D22" s="75"/>
      <c r="E22" s="75">
        <v>651</v>
      </c>
      <c r="F22" s="75" t="s">
        <v>461</v>
      </c>
      <c r="G22" s="75" t="s">
        <v>176</v>
      </c>
      <c r="H22" s="110">
        <v>643.92999999999995</v>
      </c>
      <c r="I22" s="110">
        <v>1520</v>
      </c>
      <c r="J22" s="110">
        <v>35.229999999999997</v>
      </c>
      <c r="K22" s="110">
        <v>0.28999999999999998</v>
      </c>
      <c r="L22" s="110">
        <v>4.3899999999999997</v>
      </c>
      <c r="M22" s="110">
        <v>0</v>
      </c>
    </row>
    <row r="23" spans="2:13" s="71" customFormat="1" ht="15.75">
      <c r="B23" s="95" t="s">
        <v>1337</v>
      </c>
      <c r="C23" s="75">
        <v>1104033</v>
      </c>
      <c r="D23" s="75"/>
      <c r="E23" s="75">
        <v>1440</v>
      </c>
      <c r="F23" s="75" t="s">
        <v>192</v>
      </c>
      <c r="G23" s="75" t="s">
        <v>177</v>
      </c>
      <c r="H23" s="110">
        <v>33536</v>
      </c>
      <c r="I23" s="110">
        <v>24.1</v>
      </c>
      <c r="J23" s="110">
        <v>8.08</v>
      </c>
      <c r="K23" s="110">
        <v>0.09</v>
      </c>
      <c r="L23" s="110">
        <v>1.01</v>
      </c>
      <c r="M23" s="110">
        <v>0</v>
      </c>
    </row>
    <row r="24" spans="2:13" s="71" customFormat="1" ht="15.75">
      <c r="B24" s="93" t="s">
        <v>249</v>
      </c>
      <c r="C24" s="69"/>
      <c r="D24" s="69"/>
      <c r="E24" s="69"/>
      <c r="F24" s="69"/>
      <c r="G24" s="69"/>
      <c r="H24" s="70">
        <v>1864010.49</v>
      </c>
      <c r="I24" s="70"/>
      <c r="J24" s="70">
        <v>13.13</v>
      </c>
      <c r="K24" s="70"/>
      <c r="L24" s="70"/>
      <c r="M24" s="70"/>
    </row>
    <row r="25" spans="2:13">
      <c r="B25" s="93" t="s">
        <v>80</v>
      </c>
      <c r="C25" s="69"/>
      <c r="D25" s="69"/>
      <c r="E25" s="69"/>
      <c r="F25" s="69"/>
      <c r="G25" s="69"/>
      <c r="H25" s="70">
        <v>1424350</v>
      </c>
      <c r="I25" s="70"/>
      <c r="J25" s="70">
        <v>10.210000000000001</v>
      </c>
      <c r="K25" s="70"/>
      <c r="L25" s="70"/>
      <c r="M25" s="70"/>
    </row>
    <row r="26" spans="2:13">
      <c r="B26" s="95" t="s">
        <v>1338</v>
      </c>
      <c r="C26" s="75" t="s">
        <v>1339</v>
      </c>
      <c r="D26" s="75" t="s">
        <v>632</v>
      </c>
      <c r="E26" s="75"/>
      <c r="F26" s="75" t="s">
        <v>926</v>
      </c>
      <c r="G26" s="75" t="s">
        <v>176</v>
      </c>
      <c r="H26" s="110">
        <v>3000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</row>
    <row r="27" spans="2:13">
      <c r="B27" s="95" t="s">
        <v>1340</v>
      </c>
      <c r="C27" s="75" t="s">
        <v>1341</v>
      </c>
      <c r="D27" s="75" t="s">
        <v>632</v>
      </c>
      <c r="E27" s="75">
        <v>2159</v>
      </c>
      <c r="F27" s="75" t="s">
        <v>926</v>
      </c>
      <c r="G27" s="75" t="s">
        <v>176</v>
      </c>
      <c r="H27" s="110">
        <v>1421350</v>
      </c>
      <c r="I27" s="110">
        <v>0</v>
      </c>
      <c r="J27" s="110">
        <v>10.210000000000001</v>
      </c>
      <c r="K27" s="110">
        <v>0.9</v>
      </c>
      <c r="L27" s="110">
        <v>1.27</v>
      </c>
      <c r="M27" s="110">
        <v>0</v>
      </c>
    </row>
    <row r="28" spans="2:13">
      <c r="B28" s="93" t="s">
        <v>79</v>
      </c>
      <c r="C28" s="69"/>
      <c r="D28" s="69"/>
      <c r="E28" s="69"/>
      <c r="F28" s="69"/>
      <c r="G28" s="69"/>
      <c r="H28" s="70">
        <v>439660.49</v>
      </c>
      <c r="I28" s="70"/>
      <c r="J28" s="70">
        <v>2.92</v>
      </c>
      <c r="K28" s="70"/>
      <c r="L28" s="70"/>
      <c r="M28" s="70"/>
    </row>
    <row r="29" spans="2:13">
      <c r="B29" s="95" t="s">
        <v>1342</v>
      </c>
      <c r="C29" s="75" t="s">
        <v>1343</v>
      </c>
      <c r="D29" s="75" t="s">
        <v>632</v>
      </c>
      <c r="E29" s="75"/>
      <c r="F29" s="75" t="s">
        <v>893</v>
      </c>
      <c r="G29" s="75" t="s">
        <v>179</v>
      </c>
      <c r="H29" s="110">
        <v>61720.49</v>
      </c>
      <c r="I29" s="110">
        <v>1</v>
      </c>
      <c r="J29" s="110">
        <v>2.92</v>
      </c>
      <c r="K29" s="110">
        <v>0</v>
      </c>
      <c r="L29" s="110">
        <v>0.36</v>
      </c>
      <c r="M29" s="110">
        <v>0</v>
      </c>
    </row>
    <row r="30" spans="2:13">
      <c r="B30" s="95" t="s">
        <v>1344</v>
      </c>
      <c r="C30" s="75" t="s">
        <v>1345</v>
      </c>
      <c r="D30" s="75" t="s">
        <v>632</v>
      </c>
      <c r="E30" s="75">
        <v>1012</v>
      </c>
      <c r="F30" s="75" t="s">
        <v>675</v>
      </c>
      <c r="G30" s="75" t="s">
        <v>176</v>
      </c>
      <c r="H30" s="110">
        <v>352940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</row>
    <row r="31" spans="2:13">
      <c r="B31" s="97" t="s">
        <v>1346</v>
      </c>
      <c r="C31" s="75" t="s">
        <v>1347</v>
      </c>
      <c r="D31" s="75" t="s">
        <v>632</v>
      </c>
      <c r="E31" s="75"/>
      <c r="F31" s="75" t="s">
        <v>937</v>
      </c>
      <c r="G31" s="75" t="s">
        <v>176</v>
      </c>
      <c r="H31" s="110">
        <v>25000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</row>
    <row r="32" spans="2:13">
      <c r="B32" s="36" t="s">
        <v>267</v>
      </c>
      <c r="C32" s="49"/>
      <c r="D32" s="49"/>
      <c r="E32" s="49"/>
    </row>
    <row r="33" spans="2:5">
      <c r="B33" s="36" t="s">
        <v>263</v>
      </c>
      <c r="C33" s="49"/>
      <c r="D33" s="49"/>
      <c r="E33" s="49"/>
    </row>
    <row r="34" spans="2:5">
      <c r="B34" s="36" t="s">
        <v>264</v>
      </c>
      <c r="C34" s="49"/>
      <c r="D34" s="49"/>
      <c r="E34" s="49"/>
    </row>
    <row r="35" spans="2:5">
      <c r="C35" s="49"/>
      <c r="D35" s="49"/>
      <c r="E35" s="49"/>
    </row>
    <row r="36" spans="2:5">
      <c r="C36" s="49"/>
      <c r="D36" s="49"/>
      <c r="E36" s="49"/>
    </row>
    <row r="37" spans="2:5">
      <c r="C37" s="49"/>
      <c r="D37" s="49"/>
      <c r="E37" s="49"/>
    </row>
    <row r="38" spans="2:5">
      <c r="C38" s="49"/>
      <c r="D38" s="49"/>
      <c r="E38" s="49"/>
    </row>
    <row r="39" spans="2:5">
      <c r="C39" s="49"/>
      <c r="D39" s="49"/>
      <c r="E39" s="49"/>
    </row>
    <row r="40" spans="2:5">
      <c r="C40" s="49"/>
      <c r="D40" s="49"/>
      <c r="E40" s="49"/>
    </row>
    <row r="41" spans="2:5">
      <c r="C41" s="49"/>
      <c r="D41" s="49"/>
      <c r="E41" s="49"/>
    </row>
    <row r="42" spans="2:5">
      <c r="C42" s="49"/>
      <c r="D42" s="49"/>
      <c r="E42" s="49"/>
    </row>
    <row r="43" spans="2:5">
      <c r="C43" s="49"/>
      <c r="D43" s="49"/>
      <c r="E43" s="49"/>
    </row>
    <row r="44" spans="2:5">
      <c r="C44" s="49"/>
      <c r="D44" s="49"/>
      <c r="E44" s="49"/>
    </row>
    <row r="45" spans="2:5">
      <c r="C45" s="49"/>
      <c r="D45" s="49"/>
      <c r="E45" s="49"/>
    </row>
    <row r="46" spans="2:5">
      <c r="C46" s="49"/>
      <c r="D46" s="49"/>
      <c r="E46" s="49"/>
    </row>
    <row r="47" spans="2:5">
      <c r="C47" s="49"/>
      <c r="D47" s="49"/>
      <c r="E47" s="49"/>
    </row>
    <row r="48" spans="2:5">
      <c r="C48" s="49"/>
      <c r="D48" s="49"/>
      <c r="E48" s="49"/>
    </row>
    <row r="49" spans="3:5">
      <c r="C49" s="49"/>
      <c r="D49" s="49"/>
      <c r="E49" s="49"/>
    </row>
    <row r="50" spans="3:5">
      <c r="C50" s="49"/>
      <c r="D50" s="49"/>
      <c r="E50" s="49"/>
    </row>
    <row r="51" spans="3:5">
      <c r="C51" s="49"/>
      <c r="D51" s="49"/>
      <c r="E51" s="49"/>
    </row>
    <row r="52" spans="3:5">
      <c r="C52" s="49"/>
      <c r="D52" s="49"/>
      <c r="E52" s="49"/>
    </row>
    <row r="53" spans="3:5">
      <c r="C53" s="49"/>
      <c r="D53" s="49"/>
      <c r="E53" s="49"/>
    </row>
    <row r="54" spans="3:5">
      <c r="C54" s="49"/>
      <c r="D54" s="49"/>
      <c r="E54" s="49"/>
    </row>
    <row r="55" spans="3:5">
      <c r="C55" s="49"/>
      <c r="D55" s="49"/>
      <c r="E55" s="49"/>
    </row>
    <row r="56" spans="3:5">
      <c r="C56" s="49"/>
      <c r="D56" s="49"/>
      <c r="E56" s="49"/>
    </row>
    <row r="57" spans="3:5">
      <c r="C57" s="49"/>
      <c r="D57" s="49"/>
      <c r="E57" s="49"/>
    </row>
    <row r="58" spans="3:5">
      <c r="C58" s="49"/>
      <c r="D58" s="49"/>
      <c r="E58" s="49"/>
    </row>
    <row r="59" spans="3:5">
      <c r="C59" s="49"/>
      <c r="D59" s="49"/>
      <c r="E59" s="49"/>
    </row>
    <row r="60" spans="3:5">
      <c r="C60" s="49"/>
      <c r="D60" s="49"/>
      <c r="E60" s="49"/>
    </row>
    <row r="61" spans="3:5">
      <c r="C61" s="49"/>
      <c r="D61" s="49"/>
      <c r="E61" s="49"/>
    </row>
    <row r="62" spans="3:5">
      <c r="C62" s="49"/>
      <c r="D62" s="49"/>
      <c r="E62" s="49"/>
    </row>
    <row r="63" spans="3:5">
      <c r="C63" s="49"/>
      <c r="D63" s="49"/>
      <c r="E63" s="49"/>
    </row>
    <row r="64" spans="3:5">
      <c r="C64" s="49"/>
      <c r="D64" s="49"/>
      <c r="E64" s="49"/>
    </row>
    <row r="65" spans="3:5">
      <c r="C65" s="49"/>
      <c r="D65" s="49"/>
      <c r="E65" s="49"/>
    </row>
    <row r="66" spans="3:5">
      <c r="C66" s="49"/>
      <c r="D66" s="49"/>
      <c r="E66" s="49"/>
    </row>
    <row r="67" spans="3:5">
      <c r="C67" s="49"/>
      <c r="D67" s="49"/>
      <c r="E67" s="49"/>
    </row>
    <row r="68" spans="3:5">
      <c r="C68" s="49"/>
      <c r="D68" s="49"/>
      <c r="E68" s="49"/>
    </row>
    <row r="69" spans="3:5">
      <c r="C69" s="49"/>
      <c r="D69" s="49"/>
      <c r="E69" s="49"/>
    </row>
    <row r="70" spans="3:5">
      <c r="C70" s="49"/>
      <c r="D70" s="49"/>
      <c r="E70" s="49"/>
    </row>
    <row r="71" spans="3:5">
      <c r="C71" s="49"/>
      <c r="D71" s="49"/>
      <c r="E71" s="49"/>
    </row>
    <row r="72" spans="3:5">
      <c r="C72" s="49"/>
      <c r="D72" s="49"/>
      <c r="E72" s="49"/>
    </row>
    <row r="73" spans="3:5">
      <c r="C73" s="49"/>
      <c r="D73" s="49"/>
      <c r="E73" s="49"/>
    </row>
    <row r="74" spans="3:5">
      <c r="C74" s="49"/>
      <c r="D74" s="49"/>
      <c r="E74" s="49"/>
    </row>
    <row r="75" spans="3:5">
      <c r="C75" s="49"/>
      <c r="D75" s="49"/>
      <c r="E75" s="49"/>
    </row>
    <row r="76" spans="3:5">
      <c r="C76" s="49"/>
      <c r="D76" s="49"/>
      <c r="E76" s="49"/>
    </row>
    <row r="77" spans="3:5">
      <c r="C77" s="49"/>
      <c r="D77" s="49"/>
      <c r="E77" s="49"/>
    </row>
    <row r="78" spans="3:5">
      <c r="C78" s="49"/>
      <c r="D78" s="49"/>
      <c r="E78" s="49"/>
    </row>
    <row r="79" spans="3:5">
      <c r="C79" s="49"/>
      <c r="D79" s="49"/>
      <c r="E79" s="49"/>
    </row>
    <row r="80" spans="3:5">
      <c r="C80" s="49"/>
      <c r="D80" s="49"/>
      <c r="E80" s="49"/>
    </row>
    <row r="81" spans="3:5">
      <c r="C81" s="49"/>
      <c r="D81" s="49"/>
      <c r="E81" s="49"/>
    </row>
    <row r="82" spans="3:5">
      <c r="C82" s="49"/>
      <c r="D82" s="49"/>
      <c r="E82" s="49"/>
    </row>
    <row r="83" spans="3:5">
      <c r="C83" s="49"/>
      <c r="D83" s="49"/>
      <c r="E83" s="49"/>
    </row>
    <row r="84" spans="3:5">
      <c r="C84" s="49"/>
      <c r="D84" s="49"/>
      <c r="E84" s="49"/>
    </row>
    <row r="85" spans="3:5">
      <c r="C85" s="49"/>
      <c r="D85" s="49"/>
      <c r="E85" s="49"/>
    </row>
    <row r="86" spans="3:5">
      <c r="C86" s="49"/>
      <c r="D86" s="49"/>
      <c r="E86" s="49"/>
    </row>
    <row r="87" spans="3:5">
      <c r="C87" s="49"/>
      <c r="D87" s="49"/>
      <c r="E87" s="49"/>
    </row>
    <row r="88" spans="3:5">
      <c r="C88" s="49"/>
      <c r="D88" s="49"/>
      <c r="E88" s="49"/>
    </row>
    <row r="89" spans="3:5">
      <c r="C89" s="49"/>
      <c r="D89" s="49"/>
      <c r="E89" s="49"/>
    </row>
    <row r="90" spans="3:5">
      <c r="C90" s="49"/>
      <c r="D90" s="49"/>
      <c r="E90" s="49"/>
    </row>
    <row r="91" spans="3:5">
      <c r="C91" s="49"/>
      <c r="D91" s="49"/>
      <c r="E91" s="49"/>
    </row>
    <row r="92" spans="3:5">
      <c r="C92" s="49"/>
      <c r="D92" s="49"/>
      <c r="E92" s="49"/>
    </row>
    <row r="93" spans="3:5">
      <c r="C93" s="49"/>
      <c r="D93" s="49"/>
      <c r="E93" s="49"/>
    </row>
    <row r="94" spans="3:5">
      <c r="C94" s="49"/>
      <c r="D94" s="49"/>
      <c r="E94" s="49"/>
    </row>
    <row r="95" spans="3:5">
      <c r="C95" s="49"/>
      <c r="D95" s="49"/>
      <c r="E95" s="49"/>
    </row>
    <row r="96" spans="3:5">
      <c r="C96" s="49"/>
      <c r="D96" s="49"/>
      <c r="E96" s="49"/>
    </row>
    <row r="97" spans="3:5">
      <c r="C97" s="49"/>
      <c r="D97" s="49"/>
      <c r="E97" s="49"/>
    </row>
    <row r="98" spans="3:5">
      <c r="C98" s="49"/>
      <c r="D98" s="49"/>
      <c r="E98" s="49"/>
    </row>
    <row r="99" spans="3:5">
      <c r="C99" s="49"/>
      <c r="D99" s="49"/>
      <c r="E99" s="49"/>
    </row>
    <row r="100" spans="3:5">
      <c r="C100" s="49"/>
      <c r="D100" s="49"/>
      <c r="E100" s="49"/>
    </row>
    <row r="101" spans="3:5">
      <c r="C101" s="49"/>
      <c r="D101" s="49"/>
      <c r="E101" s="49"/>
    </row>
    <row r="102" spans="3:5">
      <c r="C102" s="49"/>
      <c r="D102" s="49"/>
      <c r="E102" s="49"/>
    </row>
    <row r="103" spans="3:5">
      <c r="C103" s="49"/>
      <c r="D103" s="49"/>
      <c r="E103" s="49"/>
    </row>
    <row r="104" spans="3:5">
      <c r="C104" s="49"/>
      <c r="D104" s="49"/>
      <c r="E104" s="49"/>
    </row>
    <row r="105" spans="3:5">
      <c r="C105" s="49"/>
      <c r="D105" s="49"/>
      <c r="E105" s="49"/>
    </row>
    <row r="106" spans="3:5">
      <c r="C106" s="49"/>
      <c r="D106" s="49"/>
      <c r="E106" s="49"/>
    </row>
    <row r="107" spans="3:5">
      <c r="C107" s="49"/>
      <c r="D107" s="49"/>
      <c r="E107" s="49"/>
    </row>
    <row r="108" spans="3:5">
      <c r="C108" s="49"/>
      <c r="D108" s="49"/>
      <c r="E108" s="49"/>
    </row>
    <row r="109" spans="3:5">
      <c r="C109" s="49"/>
      <c r="D109" s="49"/>
      <c r="E109" s="49"/>
    </row>
    <row r="110" spans="3:5">
      <c r="C110" s="49"/>
      <c r="D110" s="49"/>
      <c r="E110" s="49"/>
    </row>
    <row r="111" spans="3:5">
      <c r="C111" s="49"/>
      <c r="D111" s="49"/>
      <c r="E111" s="49"/>
    </row>
    <row r="112" spans="3:5">
      <c r="C112" s="49"/>
      <c r="D112" s="49"/>
      <c r="E112" s="49"/>
    </row>
    <row r="113" spans="3:5">
      <c r="C113" s="49"/>
      <c r="D113" s="49"/>
      <c r="E113" s="49"/>
    </row>
    <row r="114" spans="3:5">
      <c r="C114" s="49"/>
      <c r="D114" s="49"/>
      <c r="E114" s="49"/>
    </row>
    <row r="115" spans="3:5">
      <c r="C115" s="49"/>
      <c r="D115" s="49"/>
      <c r="E115" s="49"/>
    </row>
    <row r="116" spans="3:5">
      <c r="C116" s="49"/>
      <c r="D116" s="49"/>
      <c r="E116" s="49"/>
    </row>
    <row r="117" spans="3:5">
      <c r="C117" s="49"/>
      <c r="D117" s="49"/>
      <c r="E117" s="49"/>
    </row>
    <row r="118" spans="3:5">
      <c r="C118" s="49"/>
      <c r="D118" s="49"/>
      <c r="E118" s="49"/>
    </row>
    <row r="119" spans="3:5">
      <c r="C119" s="49"/>
      <c r="D119" s="49"/>
      <c r="E119" s="49"/>
    </row>
    <row r="120" spans="3:5">
      <c r="C120" s="49"/>
      <c r="D120" s="49"/>
      <c r="E120" s="49"/>
    </row>
    <row r="121" spans="3:5">
      <c r="C121" s="49"/>
      <c r="D121" s="49"/>
      <c r="E121" s="49"/>
    </row>
    <row r="122" spans="3:5">
      <c r="C122" s="49"/>
      <c r="D122" s="49"/>
      <c r="E122" s="49"/>
    </row>
    <row r="123" spans="3:5">
      <c r="C123" s="49"/>
      <c r="D123" s="49"/>
      <c r="E123" s="49"/>
    </row>
    <row r="124" spans="3:5">
      <c r="C124" s="49"/>
      <c r="D124" s="49"/>
      <c r="E124" s="49"/>
    </row>
    <row r="125" spans="3:5">
      <c r="C125" s="49"/>
      <c r="D125" s="49"/>
      <c r="E125" s="49"/>
    </row>
    <row r="126" spans="3:5">
      <c r="C126" s="49"/>
      <c r="D126" s="49"/>
      <c r="E126" s="49"/>
    </row>
    <row r="127" spans="3:5">
      <c r="C127" s="49"/>
      <c r="D127" s="49"/>
      <c r="E127" s="49"/>
    </row>
    <row r="128" spans="3:5">
      <c r="C128" s="49"/>
      <c r="D128" s="49"/>
      <c r="E128" s="49"/>
    </row>
    <row r="129" spans="3:5">
      <c r="C129" s="49"/>
      <c r="D129" s="49"/>
      <c r="E129" s="49"/>
    </row>
    <row r="130" spans="3:5">
      <c r="C130" s="49"/>
      <c r="D130" s="49"/>
      <c r="E130" s="49"/>
    </row>
    <row r="131" spans="3:5">
      <c r="C131" s="49"/>
      <c r="D131" s="49"/>
      <c r="E131" s="49"/>
    </row>
    <row r="132" spans="3:5">
      <c r="C132" s="49"/>
      <c r="D132" s="49"/>
      <c r="E132" s="49"/>
    </row>
    <row r="133" spans="3:5">
      <c r="C133" s="49"/>
      <c r="D133" s="49"/>
      <c r="E133" s="49"/>
    </row>
    <row r="134" spans="3:5">
      <c r="C134" s="49"/>
      <c r="D134" s="49"/>
      <c r="E134" s="49"/>
    </row>
    <row r="135" spans="3:5">
      <c r="C135" s="49"/>
      <c r="D135" s="49"/>
      <c r="E135" s="49"/>
    </row>
    <row r="136" spans="3:5">
      <c r="C136" s="49"/>
      <c r="D136" s="49"/>
      <c r="E136" s="49"/>
    </row>
    <row r="137" spans="3:5">
      <c r="C137" s="49"/>
      <c r="D137" s="49"/>
      <c r="E137" s="49"/>
    </row>
    <row r="138" spans="3:5">
      <c r="C138" s="49"/>
      <c r="D138" s="49"/>
      <c r="E138" s="49"/>
    </row>
    <row r="139" spans="3:5">
      <c r="C139" s="49"/>
      <c r="D139" s="49"/>
      <c r="E139" s="49"/>
    </row>
    <row r="140" spans="3:5">
      <c r="C140" s="49"/>
      <c r="D140" s="49"/>
      <c r="E140" s="49"/>
    </row>
    <row r="141" spans="3:5">
      <c r="C141" s="49"/>
      <c r="D141" s="49"/>
      <c r="E141" s="49"/>
    </row>
    <row r="142" spans="3:5">
      <c r="C142" s="49"/>
      <c r="D142" s="49"/>
      <c r="E142" s="49"/>
    </row>
    <row r="143" spans="3:5">
      <c r="C143" s="49"/>
      <c r="D143" s="49"/>
      <c r="E143" s="49"/>
    </row>
    <row r="144" spans="3:5">
      <c r="C144" s="49"/>
      <c r="D144" s="49"/>
      <c r="E144" s="49"/>
    </row>
    <row r="145" spans="3:5">
      <c r="C145" s="49"/>
      <c r="D145" s="49"/>
      <c r="E145" s="49"/>
    </row>
    <row r="146" spans="3:5">
      <c r="C146" s="49"/>
      <c r="D146" s="49"/>
      <c r="E146" s="49"/>
    </row>
    <row r="147" spans="3:5">
      <c r="C147" s="49"/>
      <c r="D147" s="49"/>
      <c r="E147" s="49"/>
    </row>
    <row r="148" spans="3:5">
      <c r="C148" s="49"/>
      <c r="D148" s="49"/>
      <c r="E148" s="49"/>
    </row>
    <row r="149" spans="3:5">
      <c r="C149" s="49"/>
      <c r="D149" s="49"/>
      <c r="E149" s="49"/>
    </row>
    <row r="150" spans="3:5">
      <c r="C150" s="49"/>
      <c r="D150" s="49"/>
      <c r="E150" s="49"/>
    </row>
    <row r="151" spans="3:5">
      <c r="C151" s="49"/>
      <c r="D151" s="49"/>
      <c r="E151" s="49"/>
    </row>
    <row r="152" spans="3:5">
      <c r="C152" s="49"/>
      <c r="D152" s="49"/>
      <c r="E152" s="49"/>
    </row>
    <row r="153" spans="3:5">
      <c r="C153" s="49"/>
      <c r="D153" s="49"/>
      <c r="E153" s="49"/>
    </row>
    <row r="154" spans="3:5">
      <c r="C154" s="49"/>
      <c r="D154" s="49"/>
      <c r="E154" s="49"/>
    </row>
    <row r="155" spans="3:5">
      <c r="C155" s="49"/>
      <c r="D155" s="49"/>
      <c r="E155" s="49"/>
    </row>
    <row r="156" spans="3:5">
      <c r="C156" s="49"/>
      <c r="D156" s="49"/>
      <c r="E156" s="49"/>
    </row>
    <row r="157" spans="3:5">
      <c r="C157" s="49"/>
      <c r="D157" s="49"/>
      <c r="E157" s="49"/>
    </row>
    <row r="158" spans="3:5">
      <c r="C158" s="49"/>
      <c r="D158" s="49"/>
      <c r="E158" s="49"/>
    </row>
    <row r="159" spans="3:5">
      <c r="C159" s="49"/>
      <c r="D159" s="49"/>
      <c r="E159" s="49"/>
    </row>
    <row r="160" spans="3:5">
      <c r="C160" s="49"/>
      <c r="D160" s="49"/>
      <c r="E160" s="49"/>
    </row>
    <row r="161" spans="3:5">
      <c r="C161" s="49"/>
      <c r="D161" s="49"/>
      <c r="E161" s="49"/>
    </row>
    <row r="162" spans="3:5">
      <c r="C162" s="49"/>
      <c r="D162" s="49"/>
      <c r="E162" s="49"/>
    </row>
    <row r="163" spans="3:5">
      <c r="C163" s="49"/>
      <c r="D163" s="49"/>
      <c r="E163" s="49"/>
    </row>
    <row r="164" spans="3:5">
      <c r="C164" s="49"/>
      <c r="D164" s="49"/>
      <c r="E164" s="49"/>
    </row>
    <row r="165" spans="3:5">
      <c r="C165" s="49"/>
      <c r="D165" s="49"/>
      <c r="E165" s="49"/>
    </row>
    <row r="166" spans="3:5">
      <c r="C166" s="49"/>
      <c r="D166" s="49"/>
      <c r="E166" s="49"/>
    </row>
    <row r="167" spans="3:5">
      <c r="C167" s="49"/>
      <c r="D167" s="49"/>
      <c r="E167" s="49"/>
    </row>
    <row r="168" spans="3:5">
      <c r="C168" s="49"/>
      <c r="D168" s="49"/>
      <c r="E168" s="49"/>
    </row>
    <row r="169" spans="3:5">
      <c r="C169" s="49"/>
      <c r="D169" s="49"/>
      <c r="E169" s="49"/>
    </row>
    <row r="170" spans="3:5">
      <c r="C170" s="49"/>
      <c r="D170" s="49"/>
      <c r="E170" s="49"/>
    </row>
    <row r="171" spans="3:5">
      <c r="C171" s="49"/>
      <c r="D171" s="49"/>
      <c r="E171" s="49"/>
    </row>
    <row r="172" spans="3:5">
      <c r="C172" s="49"/>
      <c r="D172" s="49"/>
      <c r="E172" s="49"/>
    </row>
    <row r="173" spans="3:5">
      <c r="C173" s="49"/>
      <c r="D173" s="49"/>
      <c r="E173" s="49"/>
    </row>
    <row r="174" spans="3:5">
      <c r="C174" s="49"/>
      <c r="D174" s="49"/>
      <c r="E174" s="49"/>
    </row>
    <row r="175" spans="3:5">
      <c r="C175" s="49"/>
      <c r="D175" s="49"/>
      <c r="E175" s="49"/>
    </row>
    <row r="176" spans="3:5">
      <c r="C176" s="49"/>
      <c r="D176" s="49"/>
      <c r="E176" s="49"/>
    </row>
    <row r="177" spans="3:5">
      <c r="C177" s="49"/>
      <c r="D177" s="49"/>
      <c r="E177" s="49"/>
    </row>
    <row r="178" spans="3:5">
      <c r="C178" s="49"/>
      <c r="D178" s="49"/>
      <c r="E178" s="49"/>
    </row>
    <row r="179" spans="3:5">
      <c r="C179" s="49"/>
      <c r="D179" s="49"/>
      <c r="E179" s="49"/>
    </row>
    <row r="180" spans="3:5">
      <c r="C180" s="49"/>
      <c r="D180" s="49"/>
      <c r="E180" s="49"/>
    </row>
    <row r="181" spans="3:5">
      <c r="C181" s="49"/>
      <c r="D181" s="49"/>
      <c r="E181" s="49"/>
    </row>
    <row r="182" spans="3:5">
      <c r="C182" s="49"/>
      <c r="D182" s="49"/>
      <c r="E182" s="49"/>
    </row>
    <row r="183" spans="3:5">
      <c r="C183" s="49"/>
      <c r="D183" s="49"/>
      <c r="E183" s="49"/>
    </row>
    <row r="184" spans="3:5">
      <c r="C184" s="49"/>
      <c r="D184" s="49"/>
      <c r="E184" s="49"/>
    </row>
    <row r="185" spans="3:5">
      <c r="C185" s="49"/>
      <c r="D185" s="49"/>
      <c r="E185" s="49"/>
    </row>
    <row r="186" spans="3:5">
      <c r="C186" s="49"/>
      <c r="D186" s="49"/>
      <c r="E186" s="49"/>
    </row>
    <row r="187" spans="3:5">
      <c r="C187" s="49"/>
      <c r="D187" s="49"/>
      <c r="E187" s="49"/>
    </row>
    <row r="188" spans="3:5">
      <c r="C188" s="49"/>
      <c r="D188" s="49"/>
      <c r="E188" s="49"/>
    </row>
    <row r="189" spans="3:5">
      <c r="C189" s="49"/>
      <c r="D189" s="49"/>
      <c r="E189" s="49"/>
    </row>
    <row r="190" spans="3:5">
      <c r="C190" s="49"/>
      <c r="D190" s="49"/>
      <c r="E190" s="49"/>
    </row>
    <row r="191" spans="3:5">
      <c r="C191" s="49"/>
      <c r="D191" s="49"/>
      <c r="E191" s="49"/>
    </row>
    <row r="192" spans="3:5">
      <c r="C192" s="49"/>
      <c r="D192" s="49"/>
      <c r="E192" s="49"/>
    </row>
    <row r="193" spans="3:5">
      <c r="C193" s="49"/>
      <c r="D193" s="49"/>
      <c r="E193" s="49"/>
    </row>
    <row r="194" spans="3:5">
      <c r="C194" s="49"/>
      <c r="D194" s="49"/>
      <c r="E194" s="49"/>
    </row>
    <row r="195" spans="3:5">
      <c r="C195" s="49"/>
      <c r="D195" s="49"/>
      <c r="E195" s="49"/>
    </row>
    <row r="196" spans="3:5">
      <c r="C196" s="49"/>
      <c r="D196" s="49"/>
      <c r="E196" s="49"/>
    </row>
    <row r="197" spans="3:5">
      <c r="C197" s="49"/>
      <c r="D197" s="49"/>
      <c r="E197" s="49"/>
    </row>
    <row r="198" spans="3:5">
      <c r="C198" s="49"/>
      <c r="D198" s="49"/>
      <c r="E198" s="49"/>
    </row>
    <row r="199" spans="3:5">
      <c r="C199" s="49"/>
      <c r="D199" s="49"/>
      <c r="E199" s="49"/>
    </row>
    <row r="200" spans="3:5">
      <c r="C200" s="49"/>
      <c r="D200" s="49"/>
      <c r="E200" s="49"/>
    </row>
    <row r="201" spans="3:5">
      <c r="C201" s="49"/>
      <c r="D201" s="49"/>
      <c r="E201" s="49"/>
    </row>
    <row r="202" spans="3:5">
      <c r="C202" s="49"/>
      <c r="D202" s="49"/>
      <c r="E202" s="49"/>
    </row>
    <row r="203" spans="3:5">
      <c r="C203" s="49"/>
      <c r="D203" s="49"/>
      <c r="E203" s="49"/>
    </row>
    <row r="204" spans="3:5">
      <c r="C204" s="49"/>
      <c r="D204" s="49"/>
      <c r="E204" s="49"/>
    </row>
    <row r="205" spans="3:5">
      <c r="C205" s="49"/>
      <c r="D205" s="49"/>
      <c r="E205" s="49"/>
    </row>
    <row r="206" spans="3:5">
      <c r="C206" s="49"/>
      <c r="D206" s="49"/>
      <c r="E206" s="49"/>
    </row>
    <row r="207" spans="3:5">
      <c r="C207" s="49"/>
      <c r="D207" s="49"/>
      <c r="E207" s="49"/>
    </row>
    <row r="208" spans="3:5">
      <c r="C208" s="49"/>
      <c r="D208" s="49"/>
      <c r="E208" s="49"/>
    </row>
    <row r="209" spans="3:5">
      <c r="C209" s="49"/>
      <c r="D209" s="49"/>
      <c r="E209" s="49"/>
    </row>
    <row r="210" spans="3:5">
      <c r="C210" s="49"/>
      <c r="D210" s="49"/>
      <c r="E210" s="49"/>
    </row>
    <row r="211" spans="3:5">
      <c r="C211" s="49"/>
      <c r="D211" s="49"/>
      <c r="E211" s="49"/>
    </row>
    <row r="212" spans="3:5">
      <c r="C212" s="49"/>
      <c r="D212" s="49"/>
      <c r="E212" s="49"/>
    </row>
    <row r="213" spans="3:5">
      <c r="C213" s="49"/>
      <c r="D213" s="49"/>
      <c r="E213" s="49"/>
    </row>
    <row r="214" spans="3:5">
      <c r="C214" s="49"/>
      <c r="D214" s="49"/>
      <c r="E214" s="49"/>
    </row>
    <row r="215" spans="3:5">
      <c r="C215" s="49"/>
      <c r="D215" s="49"/>
      <c r="E215" s="49"/>
    </row>
    <row r="216" spans="3:5">
      <c r="C216" s="49"/>
      <c r="D216" s="49"/>
      <c r="E216" s="49"/>
    </row>
    <row r="217" spans="3:5">
      <c r="C217" s="49"/>
      <c r="D217" s="49"/>
      <c r="E217" s="49"/>
    </row>
    <row r="218" spans="3:5">
      <c r="C218" s="49"/>
      <c r="D218" s="49"/>
      <c r="E218" s="49"/>
    </row>
    <row r="219" spans="3:5">
      <c r="C219" s="49"/>
      <c r="D219" s="49"/>
      <c r="E219" s="49"/>
    </row>
    <row r="220" spans="3:5">
      <c r="C220" s="49"/>
      <c r="D220" s="49"/>
      <c r="E220" s="49"/>
    </row>
    <row r="221" spans="3:5">
      <c r="C221" s="49"/>
      <c r="D221" s="49"/>
      <c r="E221" s="49"/>
    </row>
    <row r="222" spans="3:5">
      <c r="C222" s="49"/>
      <c r="D222" s="49"/>
      <c r="E222" s="49"/>
    </row>
    <row r="223" spans="3:5">
      <c r="C223" s="49"/>
      <c r="D223" s="49"/>
      <c r="E223" s="49"/>
    </row>
    <row r="224" spans="3:5">
      <c r="C224" s="49"/>
      <c r="D224" s="49"/>
      <c r="E224" s="49"/>
    </row>
    <row r="225" spans="3:5">
      <c r="C225" s="49"/>
      <c r="D225" s="49"/>
      <c r="E225" s="49"/>
    </row>
    <row r="226" spans="3:5">
      <c r="C226" s="49"/>
      <c r="D226" s="49"/>
      <c r="E226" s="49"/>
    </row>
    <row r="227" spans="3:5">
      <c r="C227" s="49"/>
      <c r="D227" s="49"/>
      <c r="E227" s="49"/>
    </row>
    <row r="228" spans="3:5">
      <c r="C228" s="49"/>
      <c r="D228" s="49"/>
      <c r="E228" s="49"/>
    </row>
    <row r="229" spans="3:5">
      <c r="C229" s="49"/>
      <c r="D229" s="49"/>
      <c r="E229" s="49"/>
    </row>
    <row r="230" spans="3:5">
      <c r="C230" s="49"/>
      <c r="D230" s="49"/>
      <c r="E230" s="49"/>
    </row>
    <row r="231" spans="3:5">
      <c r="C231" s="49"/>
      <c r="D231" s="49"/>
      <c r="E231" s="49"/>
    </row>
    <row r="232" spans="3:5">
      <c r="C232" s="49"/>
      <c r="D232" s="49"/>
      <c r="E232" s="49"/>
    </row>
    <row r="233" spans="3:5">
      <c r="C233" s="49"/>
      <c r="D233" s="49"/>
      <c r="E233" s="49"/>
    </row>
    <row r="234" spans="3:5">
      <c r="C234" s="49"/>
      <c r="D234" s="49"/>
      <c r="E234" s="49"/>
    </row>
    <row r="235" spans="3:5">
      <c r="C235" s="49"/>
      <c r="D235" s="49"/>
      <c r="E235" s="49"/>
    </row>
    <row r="236" spans="3:5">
      <c r="C236" s="49"/>
      <c r="D236" s="49"/>
      <c r="E236" s="49"/>
    </row>
    <row r="237" spans="3:5">
      <c r="C237" s="49"/>
      <c r="D237" s="49"/>
      <c r="E237" s="49"/>
    </row>
    <row r="238" spans="3:5">
      <c r="C238" s="49"/>
      <c r="D238" s="49"/>
      <c r="E238" s="49"/>
    </row>
    <row r="239" spans="3:5">
      <c r="C239" s="49"/>
      <c r="D239" s="49"/>
      <c r="E239" s="49"/>
    </row>
    <row r="240" spans="3:5">
      <c r="C240" s="49"/>
      <c r="D240" s="49"/>
      <c r="E240" s="49"/>
    </row>
    <row r="241" spans="3:5">
      <c r="C241" s="49"/>
      <c r="D241" s="49"/>
      <c r="E241" s="49"/>
    </row>
    <row r="242" spans="3:5">
      <c r="C242" s="49"/>
      <c r="D242" s="49"/>
      <c r="E242" s="49"/>
    </row>
    <row r="243" spans="3:5">
      <c r="C243" s="49"/>
      <c r="D243" s="49"/>
      <c r="E243" s="49"/>
    </row>
    <row r="244" spans="3:5">
      <c r="C244" s="49"/>
      <c r="D244" s="49"/>
      <c r="E244" s="49"/>
    </row>
    <row r="245" spans="3:5">
      <c r="C245" s="49"/>
      <c r="D245" s="49"/>
      <c r="E245" s="49"/>
    </row>
    <row r="246" spans="3:5">
      <c r="C246" s="49"/>
      <c r="D246" s="49"/>
      <c r="E246" s="49"/>
    </row>
    <row r="247" spans="3:5">
      <c r="C247" s="49"/>
      <c r="D247" s="49"/>
      <c r="E247" s="49"/>
    </row>
    <row r="248" spans="3:5">
      <c r="C248" s="49"/>
      <c r="D248" s="49"/>
      <c r="E248" s="49"/>
    </row>
    <row r="249" spans="3:5">
      <c r="C249" s="49"/>
      <c r="D249" s="49"/>
      <c r="E249" s="49"/>
    </row>
    <row r="250" spans="3:5">
      <c r="C250" s="49"/>
      <c r="D250" s="49"/>
      <c r="E250" s="49"/>
    </row>
    <row r="251" spans="3:5">
      <c r="C251" s="49"/>
      <c r="D251" s="49"/>
      <c r="E251" s="49"/>
    </row>
    <row r="252" spans="3:5">
      <c r="C252" s="49"/>
      <c r="D252" s="49"/>
      <c r="E252" s="49"/>
    </row>
    <row r="253" spans="3:5">
      <c r="C253" s="49"/>
      <c r="D253" s="49"/>
      <c r="E253" s="49"/>
    </row>
    <row r="254" spans="3:5">
      <c r="C254" s="49"/>
      <c r="D254" s="49"/>
      <c r="E254" s="49"/>
    </row>
    <row r="255" spans="3:5">
      <c r="C255" s="49"/>
      <c r="D255" s="49"/>
      <c r="E255" s="49"/>
    </row>
    <row r="256" spans="3:5">
      <c r="C256" s="49"/>
      <c r="D256" s="49"/>
      <c r="E256" s="49"/>
    </row>
    <row r="257" spans="3:5">
      <c r="C257" s="49"/>
      <c r="D257" s="49"/>
      <c r="E257" s="49"/>
    </row>
    <row r="258" spans="3:5">
      <c r="C258" s="49"/>
      <c r="D258" s="49"/>
      <c r="E258" s="49"/>
    </row>
    <row r="259" spans="3:5">
      <c r="C259" s="49"/>
      <c r="D259" s="49"/>
      <c r="E259" s="49"/>
    </row>
    <row r="260" spans="3:5">
      <c r="C260" s="49"/>
      <c r="D260" s="49"/>
      <c r="E260" s="49"/>
    </row>
    <row r="261" spans="3:5">
      <c r="C261" s="49"/>
      <c r="D261" s="49"/>
      <c r="E261" s="49"/>
    </row>
    <row r="262" spans="3:5">
      <c r="C262" s="49"/>
      <c r="D262" s="49"/>
      <c r="E262" s="49"/>
    </row>
    <row r="263" spans="3:5">
      <c r="C263" s="49"/>
      <c r="D263" s="49"/>
      <c r="E263" s="49"/>
    </row>
    <row r="264" spans="3:5">
      <c r="C264" s="49"/>
      <c r="D264" s="49"/>
      <c r="E264" s="49"/>
    </row>
    <row r="265" spans="3:5">
      <c r="C265" s="49"/>
      <c r="D265" s="49"/>
      <c r="E265" s="49"/>
    </row>
    <row r="266" spans="3:5">
      <c r="C266" s="49"/>
      <c r="D266" s="49"/>
      <c r="E266" s="49"/>
    </row>
    <row r="267" spans="3:5">
      <c r="C267" s="49"/>
      <c r="D267" s="49"/>
      <c r="E267" s="49"/>
    </row>
    <row r="268" spans="3:5">
      <c r="C268" s="49"/>
      <c r="D268" s="49"/>
      <c r="E268" s="49"/>
    </row>
    <row r="269" spans="3:5">
      <c r="C269" s="49"/>
      <c r="D269" s="49"/>
      <c r="E269" s="49"/>
    </row>
    <row r="270" spans="3:5">
      <c r="C270" s="49"/>
      <c r="D270" s="49"/>
      <c r="E270" s="49"/>
    </row>
    <row r="271" spans="3:5">
      <c r="C271" s="49"/>
      <c r="D271" s="49"/>
      <c r="E271" s="49"/>
    </row>
    <row r="272" spans="3:5">
      <c r="C272" s="49"/>
      <c r="D272" s="49"/>
      <c r="E272" s="49"/>
    </row>
    <row r="273" spans="3:5">
      <c r="C273" s="49"/>
      <c r="D273" s="49"/>
      <c r="E273" s="49"/>
    </row>
    <row r="274" spans="3:5">
      <c r="C274" s="49"/>
      <c r="D274" s="49"/>
      <c r="E274" s="49"/>
    </row>
    <row r="275" spans="3:5">
      <c r="C275" s="49"/>
      <c r="D275" s="49"/>
      <c r="E275" s="49"/>
    </row>
    <row r="276" spans="3:5">
      <c r="C276" s="49"/>
      <c r="D276" s="49"/>
      <c r="E276" s="49"/>
    </row>
    <row r="277" spans="3:5">
      <c r="C277" s="49"/>
      <c r="D277" s="49"/>
      <c r="E277" s="49"/>
    </row>
    <row r="278" spans="3:5">
      <c r="C278" s="49"/>
      <c r="D278" s="49"/>
      <c r="E278" s="49"/>
    </row>
    <row r="279" spans="3:5">
      <c r="C279" s="49"/>
      <c r="D279" s="49"/>
      <c r="E279" s="49"/>
    </row>
    <row r="280" spans="3:5">
      <c r="C280" s="49"/>
      <c r="D280" s="49"/>
      <c r="E280" s="49"/>
    </row>
    <row r="281" spans="3:5">
      <c r="C281" s="49"/>
      <c r="D281" s="49"/>
      <c r="E281" s="49"/>
    </row>
    <row r="282" spans="3:5">
      <c r="C282" s="49"/>
      <c r="D282" s="49"/>
      <c r="E282" s="49"/>
    </row>
    <row r="283" spans="3:5">
      <c r="C283" s="49"/>
      <c r="D283" s="49"/>
      <c r="E283" s="49"/>
    </row>
    <row r="284" spans="3:5">
      <c r="C284" s="49"/>
      <c r="D284" s="49"/>
      <c r="E284" s="49"/>
    </row>
    <row r="285" spans="3:5">
      <c r="C285" s="49"/>
      <c r="D285" s="49"/>
      <c r="E285" s="49"/>
    </row>
    <row r="286" spans="3:5">
      <c r="C286" s="49"/>
      <c r="D286" s="49"/>
      <c r="E286" s="49"/>
    </row>
    <row r="287" spans="3:5">
      <c r="C287" s="49"/>
      <c r="D287" s="49"/>
      <c r="E287" s="49"/>
    </row>
    <row r="288" spans="3:5">
      <c r="C288" s="49"/>
      <c r="D288" s="49"/>
      <c r="E288" s="49"/>
    </row>
    <row r="289" spans="3:5">
      <c r="C289" s="49"/>
      <c r="D289" s="49"/>
      <c r="E289" s="49"/>
    </row>
    <row r="290" spans="3:5">
      <c r="C290" s="49"/>
      <c r="D290" s="49"/>
      <c r="E290" s="49"/>
    </row>
    <row r="291" spans="3:5">
      <c r="C291" s="49"/>
      <c r="D291" s="49"/>
      <c r="E291" s="49"/>
    </row>
    <row r="292" spans="3:5">
      <c r="C292" s="49"/>
      <c r="D292" s="49"/>
      <c r="E292" s="49"/>
    </row>
    <row r="293" spans="3:5">
      <c r="C293" s="49"/>
      <c r="D293" s="49"/>
      <c r="E293" s="49"/>
    </row>
    <row r="294" spans="3:5">
      <c r="C294" s="49"/>
      <c r="D294" s="49"/>
      <c r="E294" s="49"/>
    </row>
    <row r="295" spans="3:5">
      <c r="C295" s="49"/>
      <c r="D295" s="49"/>
      <c r="E295" s="49"/>
    </row>
    <row r="296" spans="3:5">
      <c r="C296" s="49"/>
      <c r="D296" s="49"/>
      <c r="E296" s="49"/>
    </row>
    <row r="297" spans="3:5">
      <c r="C297" s="49"/>
      <c r="D297" s="49"/>
      <c r="E297" s="49"/>
    </row>
    <row r="298" spans="3:5">
      <c r="C298" s="49"/>
      <c r="D298" s="49"/>
      <c r="E298" s="49"/>
    </row>
    <row r="299" spans="3:5">
      <c r="C299" s="49"/>
      <c r="D299" s="49"/>
      <c r="E299" s="49"/>
    </row>
    <row r="300" spans="3:5">
      <c r="C300" s="49"/>
      <c r="D300" s="49"/>
      <c r="E300" s="49"/>
    </row>
    <row r="301" spans="3:5">
      <c r="C301" s="49"/>
      <c r="D301" s="49"/>
      <c r="E301" s="49"/>
    </row>
    <row r="302" spans="3:5">
      <c r="C302" s="49"/>
      <c r="D302" s="49"/>
      <c r="E302" s="49"/>
    </row>
    <row r="303" spans="3:5">
      <c r="C303" s="49"/>
      <c r="D303" s="49"/>
      <c r="E303" s="49"/>
    </row>
    <row r="304" spans="3:5">
      <c r="C304" s="49"/>
      <c r="D304" s="49"/>
      <c r="E304" s="49"/>
    </row>
    <row r="305" spans="3:5">
      <c r="C305" s="49"/>
      <c r="D305" s="49"/>
      <c r="E305" s="49"/>
    </row>
    <row r="306" spans="3:5">
      <c r="C306" s="49"/>
      <c r="D306" s="49"/>
      <c r="E306" s="49"/>
    </row>
    <row r="307" spans="3:5">
      <c r="C307" s="49"/>
      <c r="D307" s="49"/>
      <c r="E307" s="49"/>
    </row>
    <row r="308" spans="3:5">
      <c r="C308" s="49"/>
      <c r="D308" s="49"/>
      <c r="E308" s="49"/>
    </row>
    <row r="309" spans="3:5">
      <c r="C309" s="49"/>
      <c r="D309" s="49"/>
      <c r="E309" s="49"/>
    </row>
    <row r="310" spans="3:5">
      <c r="C310" s="49"/>
      <c r="D310" s="49"/>
      <c r="E310" s="49"/>
    </row>
    <row r="311" spans="3:5">
      <c r="C311" s="49"/>
      <c r="D311" s="49"/>
      <c r="E311" s="49"/>
    </row>
    <row r="312" spans="3:5">
      <c r="C312" s="49"/>
      <c r="D312" s="49"/>
      <c r="E312" s="49"/>
    </row>
    <row r="313" spans="3:5">
      <c r="C313" s="49"/>
      <c r="D313" s="49"/>
      <c r="E313" s="49"/>
    </row>
    <row r="314" spans="3:5">
      <c r="C314" s="49"/>
      <c r="D314" s="49"/>
      <c r="E314" s="49"/>
    </row>
    <row r="315" spans="3:5">
      <c r="C315" s="49"/>
      <c r="D315" s="49"/>
      <c r="E315" s="49"/>
    </row>
    <row r="316" spans="3:5">
      <c r="C316" s="49"/>
      <c r="D316" s="49"/>
      <c r="E316" s="49"/>
    </row>
    <row r="317" spans="3:5">
      <c r="C317" s="49"/>
      <c r="D317" s="49"/>
      <c r="E317" s="49"/>
    </row>
    <row r="318" spans="3:5">
      <c r="C318" s="49"/>
      <c r="D318" s="49"/>
      <c r="E318" s="49"/>
    </row>
    <row r="319" spans="3:5">
      <c r="C319" s="49"/>
      <c r="D319" s="49"/>
      <c r="E319" s="49"/>
    </row>
    <row r="320" spans="3:5">
      <c r="C320" s="49"/>
      <c r="D320" s="49"/>
      <c r="E320" s="49"/>
    </row>
    <row r="321" spans="3:5">
      <c r="C321" s="49"/>
      <c r="D321" s="49"/>
      <c r="E321" s="49"/>
    </row>
    <row r="322" spans="3:5">
      <c r="C322" s="49"/>
      <c r="D322" s="49"/>
      <c r="E322" s="49"/>
    </row>
    <row r="323" spans="3:5">
      <c r="C323" s="49"/>
      <c r="D323" s="49"/>
      <c r="E323" s="49"/>
    </row>
    <row r="324" spans="3:5">
      <c r="C324" s="49"/>
      <c r="D324" s="49"/>
      <c r="E324" s="49"/>
    </row>
    <row r="325" spans="3:5">
      <c r="C325" s="49"/>
      <c r="D325" s="49"/>
      <c r="E325" s="49"/>
    </row>
    <row r="326" spans="3:5">
      <c r="C326" s="49"/>
      <c r="D326" s="49"/>
      <c r="E326" s="49"/>
    </row>
    <row r="327" spans="3:5">
      <c r="C327" s="49"/>
      <c r="D327" s="49"/>
      <c r="E327" s="49"/>
    </row>
    <row r="328" spans="3:5">
      <c r="C328" s="49"/>
      <c r="D328" s="49"/>
      <c r="E328" s="49"/>
    </row>
    <row r="329" spans="3:5">
      <c r="C329" s="49"/>
      <c r="D329" s="49"/>
      <c r="E329" s="49"/>
    </row>
    <row r="330" spans="3:5">
      <c r="C330" s="49"/>
      <c r="D330" s="49"/>
      <c r="E330" s="49"/>
    </row>
    <row r="331" spans="3:5">
      <c r="C331" s="49"/>
      <c r="D331" s="49"/>
      <c r="E331" s="49"/>
    </row>
    <row r="332" spans="3:5">
      <c r="C332" s="49"/>
      <c r="D332" s="49"/>
      <c r="E332" s="49"/>
    </row>
    <row r="333" spans="3:5">
      <c r="C333" s="49"/>
      <c r="D333" s="49"/>
      <c r="E333" s="49"/>
    </row>
    <row r="334" spans="3:5">
      <c r="C334" s="49"/>
      <c r="D334" s="49"/>
      <c r="E334" s="49"/>
    </row>
    <row r="335" spans="3:5">
      <c r="C335" s="49"/>
      <c r="D335" s="49"/>
      <c r="E335" s="49"/>
    </row>
    <row r="336" spans="3:5">
      <c r="C336" s="49"/>
      <c r="D336" s="49"/>
      <c r="E336" s="49"/>
    </row>
    <row r="337" spans="3:5">
      <c r="C337" s="49"/>
      <c r="D337" s="49"/>
      <c r="E337" s="49"/>
    </row>
    <row r="338" spans="3:5">
      <c r="C338" s="49"/>
      <c r="D338" s="49"/>
      <c r="E338" s="49"/>
    </row>
    <row r="339" spans="3:5">
      <c r="C339" s="49"/>
      <c r="D339" s="49"/>
      <c r="E339" s="49"/>
    </row>
    <row r="340" spans="3:5">
      <c r="C340" s="49"/>
      <c r="D340" s="49"/>
      <c r="E340" s="49"/>
    </row>
    <row r="341" spans="3:5">
      <c r="C341" s="49"/>
      <c r="D341" s="49"/>
      <c r="E341" s="49"/>
    </row>
    <row r="342" spans="3:5">
      <c r="C342" s="49"/>
      <c r="D342" s="49"/>
      <c r="E342" s="49"/>
    </row>
    <row r="343" spans="3:5">
      <c r="C343" s="49"/>
      <c r="D343" s="49"/>
      <c r="E343" s="49"/>
    </row>
    <row r="344" spans="3:5">
      <c r="C344" s="49"/>
      <c r="D344" s="49"/>
      <c r="E344" s="49"/>
    </row>
    <row r="345" spans="3:5">
      <c r="C345" s="49"/>
      <c r="D345" s="49"/>
      <c r="E345" s="49"/>
    </row>
    <row r="346" spans="3:5">
      <c r="C346" s="49"/>
      <c r="D346" s="49"/>
      <c r="E346" s="49"/>
    </row>
    <row r="347" spans="3:5">
      <c r="C347" s="49"/>
      <c r="D347" s="49"/>
      <c r="E347" s="49"/>
    </row>
    <row r="348" spans="3:5">
      <c r="C348" s="49"/>
      <c r="D348" s="49"/>
      <c r="E348" s="49"/>
    </row>
    <row r="349" spans="3:5">
      <c r="C349" s="49"/>
      <c r="D349" s="49"/>
      <c r="E349" s="49"/>
    </row>
    <row r="350" spans="3:5">
      <c r="C350" s="49"/>
      <c r="D350" s="49"/>
      <c r="E350" s="49"/>
    </row>
    <row r="351" spans="3:5">
      <c r="C351" s="49"/>
      <c r="D351" s="49"/>
      <c r="E351" s="49"/>
    </row>
    <row r="352" spans="3:5">
      <c r="C352" s="49"/>
      <c r="D352" s="49"/>
      <c r="E352" s="49"/>
    </row>
    <row r="353" spans="3:5">
      <c r="C353" s="49"/>
      <c r="D353" s="49"/>
      <c r="E353" s="49"/>
    </row>
    <row r="354" spans="3:5">
      <c r="C354" s="49"/>
      <c r="D354" s="49"/>
      <c r="E354" s="49"/>
    </row>
    <row r="355" spans="3:5">
      <c r="C355" s="49"/>
      <c r="D355" s="49"/>
      <c r="E355" s="49"/>
    </row>
    <row r="356" spans="3:5">
      <c r="C356" s="49"/>
      <c r="D356" s="49"/>
      <c r="E356" s="49"/>
    </row>
    <row r="357" spans="3:5">
      <c r="C357" s="49"/>
      <c r="D357" s="49"/>
      <c r="E357" s="49"/>
    </row>
    <row r="358" spans="3:5">
      <c r="C358" s="49"/>
      <c r="D358" s="49"/>
      <c r="E358" s="49"/>
    </row>
    <row r="359" spans="3:5">
      <c r="C359" s="49"/>
      <c r="D359" s="49"/>
      <c r="E359" s="49"/>
    </row>
    <row r="360" spans="3:5">
      <c r="C360" s="49"/>
      <c r="D360" s="49"/>
      <c r="E360" s="49"/>
    </row>
    <row r="361" spans="3:5">
      <c r="C361" s="49"/>
      <c r="D361" s="49"/>
      <c r="E361" s="49"/>
    </row>
    <row r="362" spans="3:5">
      <c r="C362" s="49"/>
      <c r="D362" s="49"/>
      <c r="E362" s="49"/>
    </row>
    <row r="363" spans="3:5">
      <c r="C363" s="49"/>
      <c r="D363" s="49"/>
      <c r="E363" s="49"/>
    </row>
    <row r="364" spans="3:5">
      <c r="C364" s="49"/>
      <c r="D364" s="49"/>
      <c r="E364" s="49"/>
    </row>
    <row r="365" spans="3:5">
      <c r="C365" s="49"/>
      <c r="D365" s="49"/>
      <c r="E365" s="49"/>
    </row>
    <row r="366" spans="3:5">
      <c r="C366" s="49"/>
      <c r="D366" s="49"/>
      <c r="E366" s="49"/>
    </row>
    <row r="367" spans="3:5">
      <c r="C367" s="49"/>
      <c r="D367" s="49"/>
      <c r="E367" s="49"/>
    </row>
    <row r="368" spans="3:5">
      <c r="C368" s="49"/>
      <c r="D368" s="49"/>
      <c r="E368" s="49"/>
    </row>
    <row r="369" spans="3:5">
      <c r="C369" s="49"/>
      <c r="D369" s="49"/>
      <c r="E369" s="49"/>
    </row>
    <row r="370" spans="3:5">
      <c r="C370" s="49"/>
      <c r="D370" s="49"/>
      <c r="E370" s="49"/>
    </row>
    <row r="371" spans="3:5">
      <c r="C371" s="49"/>
      <c r="D371" s="49"/>
      <c r="E371" s="49"/>
    </row>
    <row r="372" spans="3:5">
      <c r="C372" s="49"/>
      <c r="D372" s="49"/>
      <c r="E372" s="49"/>
    </row>
    <row r="373" spans="3:5">
      <c r="C373" s="49"/>
      <c r="D373" s="49"/>
      <c r="E373" s="49"/>
    </row>
    <row r="374" spans="3:5">
      <c r="C374" s="49"/>
      <c r="D374" s="49"/>
      <c r="E374" s="49"/>
    </row>
    <row r="375" spans="3:5">
      <c r="C375" s="49"/>
      <c r="D375" s="49"/>
      <c r="E375" s="49"/>
    </row>
    <row r="376" spans="3:5">
      <c r="C376" s="49"/>
      <c r="D376" s="49"/>
      <c r="E376" s="49"/>
    </row>
    <row r="377" spans="3:5">
      <c r="C377" s="49"/>
      <c r="D377" s="49"/>
      <c r="E377" s="49"/>
    </row>
    <row r="378" spans="3:5">
      <c r="C378" s="49"/>
      <c r="D378" s="49"/>
      <c r="E378" s="49"/>
    </row>
    <row r="379" spans="3:5">
      <c r="C379" s="49"/>
      <c r="D379" s="49"/>
      <c r="E379" s="49"/>
    </row>
    <row r="380" spans="3:5">
      <c r="C380" s="49"/>
      <c r="D380" s="49"/>
      <c r="E380" s="49"/>
    </row>
    <row r="381" spans="3:5">
      <c r="C381" s="49"/>
      <c r="D381" s="49"/>
      <c r="E381" s="49"/>
    </row>
    <row r="382" spans="3:5">
      <c r="C382" s="49"/>
      <c r="D382" s="49"/>
      <c r="E382" s="49"/>
    </row>
    <row r="383" spans="3:5">
      <c r="C383" s="49"/>
      <c r="D383" s="49"/>
      <c r="E383" s="49"/>
    </row>
    <row r="384" spans="3:5">
      <c r="C384" s="49"/>
      <c r="D384" s="49"/>
      <c r="E384" s="49"/>
    </row>
    <row r="385" spans="3:5">
      <c r="C385" s="49"/>
      <c r="D385" s="49"/>
      <c r="E385" s="49"/>
    </row>
    <row r="386" spans="3:5">
      <c r="C386" s="49"/>
      <c r="D386" s="49"/>
      <c r="E386" s="49"/>
    </row>
    <row r="387" spans="3:5">
      <c r="C387" s="49"/>
      <c r="D387" s="49"/>
      <c r="E387" s="49"/>
    </row>
    <row r="388" spans="3:5">
      <c r="C388" s="49"/>
      <c r="D388" s="49"/>
      <c r="E388" s="49"/>
    </row>
    <row r="389" spans="3:5">
      <c r="C389" s="49"/>
      <c r="D389" s="49"/>
      <c r="E389" s="49"/>
    </row>
    <row r="390" spans="3:5">
      <c r="C390" s="49"/>
      <c r="D390" s="49"/>
      <c r="E390" s="49"/>
    </row>
    <row r="391" spans="3:5">
      <c r="C391" s="49"/>
      <c r="D391" s="49"/>
      <c r="E391" s="49"/>
    </row>
    <row r="392" spans="3:5">
      <c r="C392" s="49"/>
      <c r="D392" s="49"/>
      <c r="E392" s="49"/>
    </row>
    <row r="393" spans="3:5">
      <c r="C393" s="49"/>
      <c r="D393" s="49"/>
      <c r="E393" s="49"/>
    </row>
    <row r="394" spans="3:5">
      <c r="C394" s="49"/>
      <c r="D394" s="49"/>
      <c r="E394" s="49"/>
    </row>
    <row r="395" spans="3:5">
      <c r="C395" s="49"/>
      <c r="D395" s="49"/>
      <c r="E395" s="49"/>
    </row>
    <row r="396" spans="3:5">
      <c r="C396" s="49"/>
      <c r="D396" s="49"/>
      <c r="E396" s="49"/>
    </row>
    <row r="397" spans="3:5">
      <c r="C397" s="49"/>
      <c r="D397" s="49"/>
      <c r="E397" s="49"/>
    </row>
    <row r="398" spans="3:5">
      <c r="C398" s="49"/>
      <c r="D398" s="49"/>
      <c r="E398" s="49"/>
    </row>
    <row r="399" spans="3:5">
      <c r="C399" s="49"/>
      <c r="D399" s="49"/>
      <c r="E399" s="49"/>
    </row>
    <row r="400" spans="3:5">
      <c r="C400" s="49"/>
      <c r="D400" s="49"/>
      <c r="E400" s="49"/>
    </row>
    <row r="401" spans="2:5">
      <c r="C401" s="49"/>
      <c r="D401" s="49"/>
      <c r="E401" s="49"/>
    </row>
    <row r="402" spans="2:5">
      <c r="C402" s="49"/>
      <c r="D402" s="49"/>
      <c r="E402" s="49"/>
    </row>
    <row r="403" spans="2:5">
      <c r="B403" s="101"/>
      <c r="C403" s="49"/>
      <c r="D403" s="49"/>
      <c r="E403" s="49"/>
    </row>
    <row r="404" spans="2:5">
      <c r="B404" s="101"/>
      <c r="C404" s="49"/>
      <c r="D404" s="49"/>
      <c r="E404" s="49"/>
    </row>
    <row r="405" spans="2:5">
      <c r="B405" s="57"/>
      <c r="C405" s="49"/>
      <c r="D405" s="49"/>
      <c r="E405" s="49"/>
    </row>
  </sheetData>
  <sheetProtection algorithmName="SHA-512" hashValue="WEcxjecHG6oazlhI8TbuKYwwKnQyoSsqGfNyqvbhrKJVYuogOtAHZCNXSX3Tro2MYcGJtIa6T0YOZm8KBk1EZA==" saltValue="k43FztnZ+MyI/QBiF2Pr1Q==" spinCount="100000"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6.140625" style="48" bestFit="1" customWidth="1"/>
    <col min="4" max="4" width="12.85546875" style="49" bestFit="1" customWidth="1"/>
    <col min="5" max="5" width="11.85546875" style="49" bestFit="1" customWidth="1"/>
    <col min="6" max="6" width="17.85546875" style="49" bestFit="1" customWidth="1"/>
    <col min="7" max="7" width="11.85546875" style="49" bestFit="1" customWidth="1"/>
    <col min="8" max="8" width="13.140625" style="49" bestFit="1" customWidth="1"/>
    <col min="9" max="9" width="11.28515625" style="49" bestFit="1" customWidth="1"/>
    <col min="10" max="10" width="11.85546875" style="49" bestFit="1" customWidth="1"/>
    <col min="11" max="11" width="11.140625" style="49" customWidth="1"/>
    <col min="12" max="12" width="7.5703125" style="57" customWidth="1"/>
    <col min="13" max="13" width="6.7109375" style="57" customWidth="1"/>
    <col min="14" max="14" width="7.7109375" style="57" customWidth="1"/>
    <col min="15" max="15" width="7.140625" style="57" customWidth="1"/>
    <col min="16" max="16" width="6" style="57" customWidth="1"/>
    <col min="17" max="17" width="7.85546875" style="57" customWidth="1"/>
    <col min="18" max="18" width="8.140625" style="57" customWidth="1"/>
    <col min="19" max="19" width="6.28515625" style="57" customWidth="1"/>
    <col min="20" max="20" width="8" style="57" customWidth="1"/>
    <col min="21" max="21" width="8.7109375" style="57" customWidth="1"/>
    <col min="22" max="22" width="10" style="57" customWidth="1"/>
    <col min="23" max="23" width="9.5703125" style="49" customWidth="1"/>
    <col min="24" max="24" width="6.140625" style="49" customWidth="1"/>
    <col min="25" max="26" width="5.7109375" style="49" customWidth="1"/>
    <col min="27" max="27" width="6.85546875" style="49" customWidth="1"/>
    <col min="28" max="28" width="6.42578125" style="49" customWidth="1"/>
    <col min="29" max="29" width="6.7109375" style="49" customWidth="1"/>
    <col min="30" max="30" width="7.28515625" style="49" customWidth="1"/>
    <col min="31" max="42" width="5.7109375" style="49" customWidth="1"/>
    <col min="43" max="16384" width="9.140625" style="49"/>
  </cols>
  <sheetData>
    <row r="1" spans="2:55">
      <c r="B1" s="10" t="s">
        <v>308</v>
      </c>
    </row>
    <row r="2" spans="2:55">
      <c r="B2" s="10" t="s">
        <v>309</v>
      </c>
    </row>
    <row r="3" spans="2:55">
      <c r="B3" s="10" t="s">
        <v>310</v>
      </c>
    </row>
    <row r="4" spans="2:55">
      <c r="B4" s="10" t="s">
        <v>311</v>
      </c>
    </row>
    <row r="6" spans="2:55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55" ht="26.25" customHeight="1">
      <c r="B7" s="111" t="s">
        <v>125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55" s="57" customFormat="1" ht="47.25">
      <c r="B8" s="15" t="s">
        <v>145</v>
      </c>
      <c r="C8" s="83" t="s">
        <v>48</v>
      </c>
      <c r="D8" s="83" t="s">
        <v>130</v>
      </c>
      <c r="E8" s="83" t="s">
        <v>131</v>
      </c>
      <c r="F8" s="83" t="s">
        <v>266</v>
      </c>
      <c r="G8" s="83" t="s">
        <v>262</v>
      </c>
      <c r="H8" s="83" t="s">
        <v>139</v>
      </c>
      <c r="I8" s="83" t="s">
        <v>69</v>
      </c>
      <c r="J8" s="86" t="s">
        <v>187</v>
      </c>
      <c r="K8" s="114" t="s">
        <v>189</v>
      </c>
      <c r="BC8" s="49"/>
    </row>
    <row r="9" spans="2:55" s="57" customFormat="1" ht="21" customHeight="1">
      <c r="B9" s="58"/>
      <c r="C9" s="59"/>
      <c r="D9" s="59"/>
      <c r="E9" s="88" t="s">
        <v>22</v>
      </c>
      <c r="F9" s="88" t="s">
        <v>268</v>
      </c>
      <c r="G9" s="88" t="s">
        <v>76</v>
      </c>
      <c r="H9" s="88" t="s">
        <v>260</v>
      </c>
      <c r="I9" s="88" t="s">
        <v>20</v>
      </c>
      <c r="J9" s="88" t="s">
        <v>20</v>
      </c>
      <c r="K9" s="89" t="s">
        <v>20</v>
      </c>
      <c r="BC9" s="49"/>
    </row>
    <row r="10" spans="2:55" s="63" customFormat="1" ht="18" customHeight="1">
      <c r="B10" s="61"/>
      <c r="C10" s="23" t="s">
        <v>1</v>
      </c>
      <c r="D10" s="23" t="s">
        <v>3</v>
      </c>
      <c r="E10" s="23" t="s">
        <v>4</v>
      </c>
      <c r="F10" s="23" t="s">
        <v>5</v>
      </c>
      <c r="G10" s="23" t="s">
        <v>6</v>
      </c>
      <c r="H10" s="23" t="s">
        <v>7</v>
      </c>
      <c r="I10" s="23" t="s">
        <v>8</v>
      </c>
      <c r="J10" s="23" t="s">
        <v>9</v>
      </c>
      <c r="K10" s="62" t="s">
        <v>10</v>
      </c>
      <c r="L10" s="57"/>
      <c r="M10" s="57"/>
      <c r="N10" s="57"/>
      <c r="O10" s="57"/>
      <c r="P10" s="57"/>
      <c r="Q10" s="57"/>
      <c r="R10" s="57"/>
      <c r="S10" s="57"/>
      <c r="T10" s="57"/>
      <c r="U10" s="57"/>
      <c r="BC10" s="49"/>
    </row>
    <row r="11" spans="2:55" s="63" customFormat="1" ht="18" customHeight="1">
      <c r="B11" s="64" t="s">
        <v>60</v>
      </c>
      <c r="C11" s="65"/>
      <c r="D11" s="65"/>
      <c r="E11" s="92"/>
      <c r="F11" s="67">
        <v>43964500.840000004</v>
      </c>
      <c r="G11" s="67"/>
      <c r="H11" s="67">
        <v>78269.39</v>
      </c>
      <c r="I11" s="67"/>
      <c r="J11" s="67"/>
      <c r="K11" s="67">
        <v>6.34</v>
      </c>
      <c r="L11" s="57"/>
      <c r="M11" s="57"/>
      <c r="N11" s="57"/>
      <c r="O11" s="57"/>
      <c r="P11" s="57"/>
      <c r="Q11" s="57"/>
      <c r="R11" s="57"/>
      <c r="S11" s="57"/>
      <c r="T11" s="57"/>
      <c r="U11" s="57"/>
      <c r="BC11" s="49"/>
    </row>
    <row r="12" spans="2:55" s="71" customFormat="1" ht="21" customHeight="1">
      <c r="B12" s="68" t="s">
        <v>250</v>
      </c>
      <c r="C12" s="69"/>
      <c r="D12" s="69"/>
      <c r="E12" s="94"/>
      <c r="F12" s="70">
        <v>29444207.100000001</v>
      </c>
      <c r="G12" s="70"/>
      <c r="H12" s="70">
        <v>39497.9</v>
      </c>
      <c r="I12" s="70"/>
      <c r="J12" s="70"/>
      <c r="K12" s="70">
        <v>3.2</v>
      </c>
    </row>
    <row r="13" spans="2:55" s="71" customFormat="1" ht="15.75">
      <c r="B13" s="68" t="s">
        <v>240</v>
      </c>
      <c r="C13" s="69"/>
      <c r="D13" s="69"/>
      <c r="E13" s="94"/>
      <c r="F13" s="70">
        <v>3105212.7</v>
      </c>
      <c r="G13" s="70"/>
      <c r="H13" s="70">
        <v>4396.0600000000004</v>
      </c>
      <c r="I13" s="70"/>
      <c r="J13" s="70"/>
      <c r="K13" s="70">
        <v>0.36</v>
      </c>
    </row>
    <row r="14" spans="2:55" s="71" customFormat="1" ht="15.75">
      <c r="B14" s="95" t="s">
        <v>1348</v>
      </c>
      <c r="C14" s="75">
        <v>4001038</v>
      </c>
      <c r="D14" s="75" t="s">
        <v>176</v>
      </c>
      <c r="E14" s="109">
        <v>41407</v>
      </c>
      <c r="F14" s="110">
        <v>523235</v>
      </c>
      <c r="G14" s="110">
        <v>51.148000000000003</v>
      </c>
      <c r="H14" s="110">
        <v>963.18</v>
      </c>
      <c r="I14" s="110">
        <v>0</v>
      </c>
      <c r="J14" s="110">
        <v>1.23</v>
      </c>
      <c r="K14" s="110">
        <v>0.08</v>
      </c>
    </row>
    <row r="15" spans="2:55" s="71" customFormat="1" ht="15.75">
      <c r="B15" s="95" t="s">
        <v>1349</v>
      </c>
      <c r="C15" s="75">
        <v>80036</v>
      </c>
      <c r="D15" s="75" t="s">
        <v>176</v>
      </c>
      <c r="E15" s="109"/>
      <c r="F15" s="110">
        <v>48892.77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</row>
    <row r="16" spans="2:55" s="71" customFormat="1" ht="15.75">
      <c r="B16" s="95" t="s">
        <v>1350</v>
      </c>
      <c r="C16" s="75">
        <v>2999175</v>
      </c>
      <c r="D16" s="75" t="s">
        <v>176</v>
      </c>
      <c r="E16" s="109">
        <v>40997</v>
      </c>
      <c r="F16" s="110">
        <v>1278505</v>
      </c>
      <c r="G16" s="110">
        <v>41.055999999999997</v>
      </c>
      <c r="H16" s="110">
        <v>1889.13</v>
      </c>
      <c r="I16" s="110">
        <v>0</v>
      </c>
      <c r="J16" s="110">
        <v>2.41</v>
      </c>
      <c r="K16" s="110">
        <v>0.15</v>
      </c>
    </row>
    <row r="17" spans="2:11" s="71" customFormat="1" ht="15.75">
      <c r="B17" s="95" t="s">
        <v>1351</v>
      </c>
      <c r="C17" s="75">
        <v>4001020</v>
      </c>
      <c r="D17" s="75" t="s">
        <v>176</v>
      </c>
      <c r="E17" s="109">
        <v>41289</v>
      </c>
      <c r="F17" s="110">
        <v>565570</v>
      </c>
      <c r="G17" s="110">
        <v>24.103999999999999</v>
      </c>
      <c r="H17" s="110">
        <v>490.63</v>
      </c>
      <c r="I17" s="110">
        <v>0</v>
      </c>
      <c r="J17" s="110">
        <v>0.63</v>
      </c>
      <c r="K17" s="110">
        <v>0.04</v>
      </c>
    </row>
    <row r="18" spans="2:11" s="71" customFormat="1" ht="15.75">
      <c r="B18" s="95" t="s">
        <v>1352</v>
      </c>
      <c r="C18" s="75">
        <v>4015087</v>
      </c>
      <c r="D18" s="75" t="s">
        <v>176</v>
      </c>
      <c r="E18" s="109">
        <v>39681</v>
      </c>
      <c r="F18" s="110">
        <v>279000</v>
      </c>
      <c r="G18" s="110">
        <v>1038.3499999999999</v>
      </c>
      <c r="H18" s="110">
        <v>104.26</v>
      </c>
      <c r="I18" s="110">
        <v>2.79</v>
      </c>
      <c r="J18" s="110">
        <v>0.13</v>
      </c>
      <c r="K18" s="110">
        <v>0.01</v>
      </c>
    </row>
    <row r="19" spans="2:11" s="71" customFormat="1" ht="15.75">
      <c r="B19" s="95" t="s">
        <v>1353</v>
      </c>
      <c r="C19" s="75">
        <v>4445813</v>
      </c>
      <c r="D19" s="75" t="s">
        <v>176</v>
      </c>
      <c r="E19" s="109"/>
      <c r="F19" s="110">
        <v>410.73</v>
      </c>
      <c r="G19" s="110">
        <v>35100</v>
      </c>
      <c r="H19" s="110">
        <v>5.19</v>
      </c>
      <c r="I19" s="110">
        <v>0</v>
      </c>
      <c r="J19" s="110">
        <v>0.01</v>
      </c>
      <c r="K19" s="110">
        <v>0</v>
      </c>
    </row>
    <row r="20" spans="2:11" s="71" customFormat="1" ht="15.75">
      <c r="B20" s="95" t="s">
        <v>1354</v>
      </c>
      <c r="C20" s="75">
        <v>4008462</v>
      </c>
      <c r="D20" s="75" t="s">
        <v>176</v>
      </c>
      <c r="E20" s="109">
        <v>38824</v>
      </c>
      <c r="F20" s="110">
        <v>168598.2</v>
      </c>
      <c r="G20" s="110">
        <v>8.74</v>
      </c>
      <c r="H20" s="110">
        <v>0.53</v>
      </c>
      <c r="I20" s="110">
        <v>0</v>
      </c>
      <c r="J20" s="110">
        <v>0</v>
      </c>
      <c r="K20" s="110">
        <v>0</v>
      </c>
    </row>
    <row r="21" spans="2:11" s="71" customFormat="1" ht="15.75">
      <c r="B21" s="95" t="s">
        <v>1355</v>
      </c>
      <c r="C21" s="75">
        <v>60299120</v>
      </c>
      <c r="D21" s="75" t="s">
        <v>176</v>
      </c>
      <c r="E21" s="109"/>
      <c r="F21" s="110">
        <v>180001</v>
      </c>
      <c r="G21" s="110">
        <v>10057.6</v>
      </c>
      <c r="H21" s="110">
        <v>651.55999999999995</v>
      </c>
      <c r="I21" s="110">
        <v>0</v>
      </c>
      <c r="J21" s="110">
        <v>0.83</v>
      </c>
      <c r="K21" s="110">
        <v>0.05</v>
      </c>
    </row>
    <row r="22" spans="2:11" s="71" customFormat="1" ht="16.5" customHeight="1">
      <c r="B22" s="95" t="s">
        <v>1356</v>
      </c>
      <c r="C22" s="75">
        <v>1002500</v>
      </c>
      <c r="D22" s="75" t="s">
        <v>176</v>
      </c>
      <c r="E22" s="109">
        <v>42145</v>
      </c>
      <c r="F22" s="110">
        <v>61000</v>
      </c>
      <c r="G22" s="110">
        <v>13281.43</v>
      </c>
      <c r="H22" s="110">
        <v>291.58</v>
      </c>
      <c r="I22" s="110">
        <v>0.08</v>
      </c>
      <c r="J22" s="110">
        <v>0.37</v>
      </c>
      <c r="K22" s="110">
        <v>0.02</v>
      </c>
    </row>
    <row r="23" spans="2:11" s="71" customFormat="1" ht="16.5" customHeight="1">
      <c r="B23" s="68" t="s">
        <v>245</v>
      </c>
      <c r="C23" s="69"/>
      <c r="D23" s="69"/>
      <c r="E23" s="94"/>
      <c r="F23" s="70">
        <v>1038522.23</v>
      </c>
      <c r="G23" s="70"/>
      <c r="H23" s="70">
        <v>1987.94</v>
      </c>
      <c r="I23" s="70"/>
      <c r="J23" s="70"/>
      <c r="K23" s="70">
        <v>0.16</v>
      </c>
    </row>
    <row r="24" spans="2:11" s="71" customFormat="1" ht="16.5" customHeight="1">
      <c r="B24" s="95" t="s">
        <v>1357</v>
      </c>
      <c r="C24" s="75">
        <v>7181142</v>
      </c>
      <c r="D24" s="75" t="s">
        <v>177</v>
      </c>
      <c r="E24" s="109"/>
      <c r="F24" s="110">
        <v>492931.23</v>
      </c>
      <c r="G24" s="110">
        <v>133.12440000000001</v>
      </c>
      <c r="H24" s="110">
        <v>656.21</v>
      </c>
      <c r="I24" s="110">
        <v>0</v>
      </c>
      <c r="J24" s="110">
        <v>0.84</v>
      </c>
      <c r="K24" s="110">
        <v>0.05</v>
      </c>
    </row>
    <row r="25" spans="2:11" s="71" customFormat="1" ht="15.75">
      <c r="B25" s="95" t="s">
        <v>1358</v>
      </c>
      <c r="C25" s="75">
        <v>4445805</v>
      </c>
      <c r="D25" s="75" t="s">
        <v>176</v>
      </c>
      <c r="E25" s="109">
        <v>43159</v>
      </c>
      <c r="F25" s="110">
        <v>285591</v>
      </c>
      <c r="G25" s="110">
        <v>10000</v>
      </c>
      <c r="H25" s="110">
        <v>1027.8399999999999</v>
      </c>
      <c r="I25" s="110">
        <v>0</v>
      </c>
      <c r="J25" s="110">
        <v>1.31</v>
      </c>
      <c r="K25" s="110">
        <v>0.08</v>
      </c>
    </row>
    <row r="26" spans="2:11" s="71" customFormat="1" ht="15.75">
      <c r="B26" s="95" t="s">
        <v>1359</v>
      </c>
      <c r="C26" s="75">
        <v>3100252</v>
      </c>
      <c r="D26" s="75" t="s">
        <v>177</v>
      </c>
      <c r="E26" s="109"/>
      <c r="F26" s="110">
        <v>260000</v>
      </c>
      <c r="G26" s="110">
        <v>116.8772</v>
      </c>
      <c r="H26" s="110">
        <v>303.88</v>
      </c>
      <c r="I26" s="110">
        <v>0.15</v>
      </c>
      <c r="J26" s="110">
        <v>0.39</v>
      </c>
      <c r="K26" s="110">
        <v>0.02</v>
      </c>
    </row>
    <row r="27" spans="2:11" s="71" customFormat="1" ht="15.75">
      <c r="B27" s="68" t="s">
        <v>246</v>
      </c>
      <c r="C27" s="69"/>
      <c r="D27" s="69"/>
      <c r="E27" s="94"/>
      <c r="F27" s="70">
        <v>735055.74</v>
      </c>
      <c r="G27" s="70"/>
      <c r="H27" s="70">
        <v>835.91</v>
      </c>
      <c r="I27" s="70"/>
      <c r="J27" s="70"/>
      <c r="K27" s="70">
        <v>7.0000000000000007E-2</v>
      </c>
    </row>
    <row r="28" spans="2:11" s="71" customFormat="1" ht="15.75">
      <c r="B28" s="95" t="s">
        <v>1360</v>
      </c>
      <c r="C28" s="75">
        <v>51115111</v>
      </c>
      <c r="D28" s="75" t="s">
        <v>177</v>
      </c>
      <c r="E28" s="109"/>
      <c r="F28" s="110">
        <v>16027</v>
      </c>
      <c r="G28" s="110">
        <v>97.693799999999996</v>
      </c>
      <c r="H28" s="110">
        <v>15.66</v>
      </c>
      <c r="I28" s="110">
        <v>0</v>
      </c>
      <c r="J28" s="110">
        <v>0.02</v>
      </c>
      <c r="K28" s="110">
        <v>0</v>
      </c>
    </row>
    <row r="29" spans="2:11" s="71" customFormat="1" ht="15.75">
      <c r="B29" s="95" t="s">
        <v>1361</v>
      </c>
      <c r="C29" s="75">
        <v>60288073</v>
      </c>
      <c r="D29" s="75" t="s">
        <v>177</v>
      </c>
      <c r="E29" s="109"/>
      <c r="F29" s="110">
        <v>719028.74</v>
      </c>
      <c r="G29" s="110">
        <v>114.0778</v>
      </c>
      <c r="H29" s="110">
        <v>820.25</v>
      </c>
      <c r="I29" s="110">
        <v>0</v>
      </c>
      <c r="J29" s="110">
        <v>1.05</v>
      </c>
      <c r="K29" s="110">
        <v>7.0000000000000007E-2</v>
      </c>
    </row>
    <row r="30" spans="2:11" s="71" customFormat="1" ht="15.75">
      <c r="B30" s="68" t="s">
        <v>247</v>
      </c>
      <c r="C30" s="69"/>
      <c r="D30" s="69"/>
      <c r="E30" s="94"/>
      <c r="F30" s="70">
        <v>24565416.43</v>
      </c>
      <c r="G30" s="70"/>
      <c r="H30" s="70">
        <v>32278</v>
      </c>
      <c r="I30" s="70"/>
      <c r="J30" s="70"/>
      <c r="K30" s="70">
        <v>2.61</v>
      </c>
    </row>
    <row r="31" spans="2:11" s="71" customFormat="1" ht="15.75">
      <c r="B31" s="95" t="s">
        <v>1362</v>
      </c>
      <c r="C31" s="75">
        <v>4027157</v>
      </c>
      <c r="D31" s="75" t="s">
        <v>177</v>
      </c>
      <c r="E31" s="109">
        <v>42569</v>
      </c>
      <c r="F31" s="110">
        <v>268878</v>
      </c>
      <c r="G31" s="110">
        <v>80.762</v>
      </c>
      <c r="H31" s="110">
        <v>217.15</v>
      </c>
      <c r="I31" s="110">
        <v>0.24</v>
      </c>
      <c r="J31" s="110">
        <v>0.28000000000000003</v>
      </c>
      <c r="K31" s="110">
        <v>0.02</v>
      </c>
    </row>
    <row r="32" spans="2:11" s="71" customFormat="1" ht="15.75">
      <c r="B32" s="95" t="s">
        <v>1363</v>
      </c>
      <c r="C32" s="75">
        <v>4006094</v>
      </c>
      <c r="D32" s="75" t="s">
        <v>176</v>
      </c>
      <c r="E32" s="109">
        <v>39326</v>
      </c>
      <c r="F32" s="110">
        <v>81180</v>
      </c>
      <c r="G32" s="110">
        <v>17748</v>
      </c>
      <c r="H32" s="110">
        <v>518.54</v>
      </c>
      <c r="I32" s="110">
        <v>8.1199999999999992</v>
      </c>
      <c r="J32" s="110">
        <v>0.66</v>
      </c>
      <c r="K32" s="110">
        <v>0.04</v>
      </c>
    </row>
    <row r="33" spans="1:11" s="71" customFormat="1" ht="15.75">
      <c r="B33" s="95" t="s">
        <v>1364</v>
      </c>
      <c r="C33" s="75">
        <v>4027140</v>
      </c>
      <c r="D33" s="75" t="s">
        <v>176</v>
      </c>
      <c r="E33" s="109">
        <v>42569</v>
      </c>
      <c r="F33" s="110">
        <v>381724</v>
      </c>
      <c r="G33" s="110">
        <v>10955.84</v>
      </c>
      <c r="H33" s="110">
        <v>1505.14</v>
      </c>
      <c r="I33" s="110">
        <v>0</v>
      </c>
      <c r="J33" s="110">
        <v>1.92</v>
      </c>
      <c r="K33" s="110">
        <v>0.12</v>
      </c>
    </row>
    <row r="34" spans="1:11" s="71" customFormat="1" ht="15.75">
      <c r="B34" s="95" t="s">
        <v>1365</v>
      </c>
      <c r="C34" s="75">
        <v>4007019</v>
      </c>
      <c r="D34" s="75" t="s">
        <v>176</v>
      </c>
      <c r="E34" s="109">
        <v>41595</v>
      </c>
      <c r="F34" s="110">
        <v>959199</v>
      </c>
      <c r="G34" s="110">
        <v>4819</v>
      </c>
      <c r="H34" s="110">
        <v>1663.6</v>
      </c>
      <c r="I34" s="110">
        <v>0</v>
      </c>
      <c r="J34" s="110">
        <v>2.13</v>
      </c>
      <c r="K34" s="110">
        <v>0.13</v>
      </c>
    </row>
    <row r="35" spans="1:11" s="71" customFormat="1" ht="15.75">
      <c r="B35" s="95" t="s">
        <v>1366</v>
      </c>
      <c r="C35" s="75">
        <v>11020153</v>
      </c>
      <c r="D35" s="75" t="s">
        <v>176</v>
      </c>
      <c r="E35" s="109"/>
      <c r="F35" s="110">
        <v>205200</v>
      </c>
      <c r="G35" s="110">
        <v>9352.02</v>
      </c>
      <c r="H35" s="110">
        <v>690.66</v>
      </c>
      <c r="I35" s="110">
        <v>0</v>
      </c>
      <c r="J35" s="110">
        <v>0.88</v>
      </c>
      <c r="K35" s="110">
        <v>0.06</v>
      </c>
    </row>
    <row r="36" spans="1:11" s="71" customFormat="1" ht="15.75">
      <c r="B36" s="95" t="s">
        <v>1367</v>
      </c>
      <c r="C36" s="75">
        <v>4026019</v>
      </c>
      <c r="D36" s="75" t="s">
        <v>176</v>
      </c>
      <c r="E36" s="109">
        <v>38777</v>
      </c>
      <c r="F36" s="110">
        <v>195375</v>
      </c>
      <c r="G36" s="110">
        <v>2923.5</v>
      </c>
      <c r="H36" s="110">
        <v>205.57</v>
      </c>
      <c r="I36" s="110">
        <v>0.1</v>
      </c>
      <c r="J36" s="110">
        <v>0.26</v>
      </c>
      <c r="K36" s="110">
        <v>0.02</v>
      </c>
    </row>
    <row r="37" spans="1:11" s="71" customFormat="1" ht="15.75">
      <c r="B37" s="95" t="s">
        <v>1368</v>
      </c>
      <c r="C37" s="75">
        <v>4026001</v>
      </c>
      <c r="D37" s="75" t="s">
        <v>176</v>
      </c>
      <c r="E37" s="109">
        <v>41086</v>
      </c>
      <c r="F37" s="110">
        <v>251100</v>
      </c>
      <c r="G37" s="110">
        <v>9523.9</v>
      </c>
      <c r="H37" s="110">
        <v>860.68</v>
      </c>
      <c r="I37" s="110">
        <v>0</v>
      </c>
      <c r="J37" s="110">
        <v>1.1000000000000001</v>
      </c>
      <c r="K37" s="110">
        <v>7.0000000000000007E-2</v>
      </c>
    </row>
    <row r="38" spans="1:11" s="71" customFormat="1" ht="15.75">
      <c r="B38" s="95" t="s">
        <v>1369</v>
      </c>
      <c r="C38" s="75">
        <v>4030110</v>
      </c>
      <c r="D38" s="75" t="s">
        <v>176</v>
      </c>
      <c r="E38" s="109">
        <v>39444</v>
      </c>
      <c r="F38" s="110">
        <v>16350</v>
      </c>
      <c r="G38" s="110">
        <v>0</v>
      </c>
      <c r="H38" s="110">
        <v>0</v>
      </c>
      <c r="I38" s="110">
        <v>0</v>
      </c>
      <c r="J38" s="110">
        <v>0</v>
      </c>
      <c r="K38" s="110">
        <v>0</v>
      </c>
    </row>
    <row r="39" spans="1:11" s="71" customFormat="1" ht="15.75">
      <c r="B39" s="95" t="s">
        <v>1370</v>
      </c>
      <c r="C39" s="75">
        <v>11020151</v>
      </c>
      <c r="D39" s="75" t="s">
        <v>179</v>
      </c>
      <c r="E39" s="109"/>
      <c r="F39" s="110">
        <v>857051</v>
      </c>
      <c r="G39" s="110">
        <v>12143.86</v>
      </c>
      <c r="H39" s="110">
        <v>4916.7</v>
      </c>
      <c r="I39" s="110">
        <v>0</v>
      </c>
      <c r="J39" s="110">
        <v>6.28</v>
      </c>
      <c r="K39" s="110">
        <v>0.4</v>
      </c>
    </row>
    <row r="40" spans="1:11" s="71" customFormat="1" ht="15.75">
      <c r="A40" s="116" t="s">
        <v>1044</v>
      </c>
      <c r="B40" s="95" t="s">
        <v>1371</v>
      </c>
      <c r="C40" s="75">
        <v>4026027</v>
      </c>
      <c r="D40" s="75" t="s">
        <v>176</v>
      </c>
      <c r="E40" s="109">
        <v>39573</v>
      </c>
      <c r="F40" s="110">
        <v>95500</v>
      </c>
      <c r="G40" s="110">
        <v>1081.9000000000001</v>
      </c>
      <c r="H40" s="110">
        <v>37.19</v>
      </c>
      <c r="I40" s="110">
        <v>0</v>
      </c>
      <c r="J40" s="110">
        <v>0.05</v>
      </c>
      <c r="K40" s="110">
        <v>0</v>
      </c>
    </row>
    <row r="41" spans="1:11" s="71" customFormat="1" ht="15.75">
      <c r="B41" s="95" t="s">
        <v>1372</v>
      </c>
      <c r="C41" s="75">
        <v>2500916</v>
      </c>
      <c r="D41" s="75" t="s">
        <v>176</v>
      </c>
      <c r="E41" s="109"/>
      <c r="F41" s="110">
        <v>38800</v>
      </c>
      <c r="G41" s="110">
        <v>9183.7900000000009</v>
      </c>
      <c r="H41" s="110">
        <v>128.24</v>
      </c>
      <c r="I41" s="110">
        <v>7.0000000000000007E-2</v>
      </c>
      <c r="J41" s="110">
        <v>0.16</v>
      </c>
      <c r="K41" s="110">
        <v>0.01</v>
      </c>
    </row>
    <row r="42" spans="1:11">
      <c r="B42" s="95" t="s">
        <v>1373</v>
      </c>
      <c r="C42" s="75">
        <v>4019048</v>
      </c>
      <c r="D42" s="75" t="s">
        <v>176</v>
      </c>
      <c r="E42" s="109">
        <v>38096</v>
      </c>
      <c r="F42" s="110">
        <v>145057.44</v>
      </c>
      <c r="G42" s="110">
        <v>0</v>
      </c>
      <c r="H42" s="110">
        <v>0</v>
      </c>
      <c r="I42" s="110">
        <v>0</v>
      </c>
      <c r="J42" s="110">
        <v>0</v>
      </c>
      <c r="K42" s="110">
        <v>0</v>
      </c>
    </row>
    <row r="43" spans="1:11">
      <c r="B43" s="95" t="s">
        <v>1374</v>
      </c>
      <c r="C43" s="75">
        <v>14101539</v>
      </c>
      <c r="D43" s="75" t="s">
        <v>176</v>
      </c>
      <c r="E43" s="109"/>
      <c r="F43" s="110">
        <v>101114</v>
      </c>
      <c r="G43" s="110">
        <v>11408.79</v>
      </c>
      <c r="H43" s="110">
        <v>415.18</v>
      </c>
      <c r="I43" s="110">
        <v>0</v>
      </c>
      <c r="J43" s="110">
        <v>0.53</v>
      </c>
      <c r="K43" s="110">
        <v>0.03</v>
      </c>
    </row>
    <row r="44" spans="1:11">
      <c r="B44" s="95" t="s">
        <v>1375</v>
      </c>
      <c r="C44" s="75">
        <v>4444733</v>
      </c>
      <c r="D44" s="75" t="s">
        <v>177</v>
      </c>
      <c r="E44" s="109">
        <v>42603</v>
      </c>
      <c r="F44" s="110">
        <v>744609</v>
      </c>
      <c r="G44" s="110">
        <v>89.1</v>
      </c>
      <c r="H44" s="110">
        <v>663.45</v>
      </c>
      <c r="I44" s="110">
        <v>0.68</v>
      </c>
      <c r="J44" s="110">
        <v>0.85</v>
      </c>
      <c r="K44" s="110">
        <v>0.05</v>
      </c>
    </row>
    <row r="45" spans="1:11">
      <c r="B45" s="95" t="s">
        <v>1376</v>
      </c>
      <c r="C45" s="75">
        <v>4024105</v>
      </c>
      <c r="D45" s="75" t="s">
        <v>176</v>
      </c>
      <c r="E45" s="109">
        <v>41605</v>
      </c>
      <c r="F45" s="110">
        <v>730542</v>
      </c>
      <c r="G45" s="110">
        <v>47.768999999999998</v>
      </c>
      <c r="H45" s="110">
        <v>1255.95</v>
      </c>
      <c r="I45" s="110">
        <v>0</v>
      </c>
      <c r="J45" s="110">
        <v>1.6</v>
      </c>
      <c r="K45" s="110">
        <v>0.1</v>
      </c>
    </row>
    <row r="46" spans="1:11">
      <c r="B46" s="95" t="s">
        <v>1377</v>
      </c>
      <c r="C46" s="75">
        <v>4445169</v>
      </c>
      <c r="D46" s="75" t="s">
        <v>177</v>
      </c>
      <c r="E46" s="109">
        <v>42753</v>
      </c>
      <c r="F46" s="110">
        <v>117556</v>
      </c>
      <c r="G46" s="110">
        <v>101.91370000000001</v>
      </c>
      <c r="H46" s="110">
        <v>119.81</v>
      </c>
      <c r="I46" s="110">
        <v>0</v>
      </c>
      <c r="J46" s="110">
        <v>0.15</v>
      </c>
      <c r="K46" s="110">
        <v>0.01</v>
      </c>
    </row>
    <row r="47" spans="1:11">
      <c r="B47" s="95" t="s">
        <v>1378</v>
      </c>
      <c r="C47" s="75">
        <v>4000360</v>
      </c>
      <c r="D47" s="75" t="s">
        <v>176</v>
      </c>
      <c r="E47" s="109"/>
      <c r="F47" s="110">
        <v>86900</v>
      </c>
      <c r="G47" s="110">
        <v>111.253</v>
      </c>
      <c r="H47" s="110">
        <v>347.95</v>
      </c>
      <c r="I47" s="110">
        <v>0</v>
      </c>
      <c r="J47" s="110">
        <v>0.44</v>
      </c>
      <c r="K47" s="110">
        <v>0.03</v>
      </c>
    </row>
    <row r="48" spans="1:11">
      <c r="B48" s="95" t="s">
        <v>1379</v>
      </c>
      <c r="C48" s="75">
        <v>4027058</v>
      </c>
      <c r="D48" s="75" t="s">
        <v>176</v>
      </c>
      <c r="E48" s="109">
        <v>41723</v>
      </c>
      <c r="F48" s="110">
        <v>1014316.96</v>
      </c>
      <c r="G48" s="110">
        <v>127.16200000000001</v>
      </c>
      <c r="H48" s="110">
        <v>4642.08</v>
      </c>
      <c r="I48" s="110">
        <v>0</v>
      </c>
      <c r="J48" s="110">
        <v>5.93</v>
      </c>
      <c r="K48" s="110">
        <v>0.38</v>
      </c>
    </row>
    <row r="49" spans="2:11">
      <c r="B49" s="95" t="s">
        <v>1380</v>
      </c>
      <c r="C49" s="75">
        <v>25320151</v>
      </c>
      <c r="D49" s="75" t="s">
        <v>176</v>
      </c>
      <c r="E49" s="109">
        <v>42088</v>
      </c>
      <c r="F49" s="110">
        <v>107795</v>
      </c>
      <c r="G49" s="110">
        <v>10685.44</v>
      </c>
      <c r="H49" s="110">
        <v>414.55</v>
      </c>
      <c r="I49" s="110">
        <v>0</v>
      </c>
      <c r="J49" s="110">
        <v>0.53</v>
      </c>
      <c r="K49" s="110">
        <v>0.03</v>
      </c>
    </row>
    <row r="50" spans="2:11">
      <c r="B50" s="95" t="s">
        <v>1381</v>
      </c>
      <c r="C50" s="75">
        <v>1300003</v>
      </c>
      <c r="D50" s="75" t="s">
        <v>177</v>
      </c>
      <c r="E50" s="109"/>
      <c r="F50" s="110">
        <v>320000</v>
      </c>
      <c r="G50" s="110">
        <v>114.97</v>
      </c>
      <c r="H50" s="110">
        <v>367.9</v>
      </c>
      <c r="I50" s="110">
        <v>0</v>
      </c>
      <c r="J50" s="110">
        <v>0.47</v>
      </c>
      <c r="K50" s="110">
        <v>0.03</v>
      </c>
    </row>
    <row r="51" spans="2:11">
      <c r="B51" s="95" t="s">
        <v>1382</v>
      </c>
      <c r="C51" s="75">
        <v>3004140</v>
      </c>
      <c r="D51" s="75" t="s">
        <v>177</v>
      </c>
      <c r="E51" s="109"/>
      <c r="F51" s="110">
        <v>343782</v>
      </c>
      <c r="G51" s="110">
        <v>72.220200000000006</v>
      </c>
      <c r="H51" s="110">
        <v>248.28</v>
      </c>
      <c r="I51" s="110">
        <v>0.15</v>
      </c>
      <c r="J51" s="110">
        <v>0.32</v>
      </c>
      <c r="K51" s="110">
        <v>0.02</v>
      </c>
    </row>
    <row r="52" spans="2:11">
      <c r="B52" s="95" t="s">
        <v>1383</v>
      </c>
      <c r="C52" s="75">
        <v>3269826</v>
      </c>
      <c r="D52" s="75" t="s">
        <v>177</v>
      </c>
      <c r="E52" s="109"/>
      <c r="F52" s="110">
        <v>541522</v>
      </c>
      <c r="G52" s="110">
        <v>109.05419999999999</v>
      </c>
      <c r="H52" s="110">
        <v>590.54999999999995</v>
      </c>
      <c r="I52" s="110">
        <v>0</v>
      </c>
      <c r="J52" s="110">
        <v>0.75</v>
      </c>
      <c r="K52" s="110">
        <v>0.05</v>
      </c>
    </row>
    <row r="53" spans="2:11">
      <c r="B53" s="95" t="s">
        <v>1384</v>
      </c>
      <c r="C53" s="75">
        <v>4017109</v>
      </c>
      <c r="D53" s="75" t="s">
        <v>176</v>
      </c>
      <c r="E53" s="109">
        <v>38626</v>
      </c>
      <c r="F53" s="110">
        <v>267328</v>
      </c>
      <c r="G53" s="110">
        <v>0</v>
      </c>
      <c r="H53" s="110">
        <v>0</v>
      </c>
      <c r="I53" s="110">
        <v>0</v>
      </c>
      <c r="J53" s="110">
        <v>0</v>
      </c>
      <c r="K53" s="110">
        <v>0</v>
      </c>
    </row>
    <row r="54" spans="2:11">
      <c r="B54" s="95" t="s">
        <v>1385</v>
      </c>
      <c r="C54" s="75">
        <v>4445441</v>
      </c>
      <c r="D54" s="75" t="s">
        <v>176</v>
      </c>
      <c r="E54" s="109">
        <v>42940</v>
      </c>
      <c r="F54" s="110">
        <v>255854</v>
      </c>
      <c r="G54" s="110">
        <v>9999.58</v>
      </c>
      <c r="H54" s="110">
        <v>920.78</v>
      </c>
      <c r="I54" s="110">
        <v>0</v>
      </c>
      <c r="J54" s="110">
        <v>1.18</v>
      </c>
      <c r="K54" s="110">
        <v>7.0000000000000007E-2</v>
      </c>
    </row>
    <row r="55" spans="2:11">
      <c r="B55" s="95" t="s">
        <v>1386</v>
      </c>
      <c r="C55" s="75">
        <v>4026035</v>
      </c>
      <c r="D55" s="75" t="s">
        <v>176</v>
      </c>
      <c r="E55" s="109">
        <v>41148</v>
      </c>
      <c r="F55" s="110">
        <v>212878.04</v>
      </c>
      <c r="G55" s="110">
        <v>17697.04</v>
      </c>
      <c r="H55" s="110">
        <v>1355.86</v>
      </c>
      <c r="I55" s="110">
        <v>0</v>
      </c>
      <c r="J55" s="110">
        <v>1.73</v>
      </c>
      <c r="K55" s="110">
        <v>0.11</v>
      </c>
    </row>
    <row r="56" spans="2:11">
      <c r="B56" s="95" t="s">
        <v>1387</v>
      </c>
      <c r="C56" s="75">
        <v>1301167</v>
      </c>
      <c r="D56" s="75" t="s">
        <v>179</v>
      </c>
      <c r="E56" s="109">
        <v>42382</v>
      </c>
      <c r="F56" s="110">
        <v>203770</v>
      </c>
      <c r="G56" s="110">
        <v>11623.56</v>
      </c>
      <c r="H56" s="110">
        <v>1118.9000000000001</v>
      </c>
      <c r="I56" s="110">
        <v>0</v>
      </c>
      <c r="J56" s="110">
        <v>1.43</v>
      </c>
      <c r="K56" s="110">
        <v>0.09</v>
      </c>
    </row>
    <row r="57" spans="2:11">
      <c r="B57" s="95" t="s">
        <v>1388</v>
      </c>
      <c r="C57" s="75">
        <v>1207158</v>
      </c>
      <c r="D57" s="75" t="s">
        <v>176</v>
      </c>
      <c r="E57" s="109">
        <v>42197</v>
      </c>
      <c r="F57" s="110">
        <v>36064</v>
      </c>
      <c r="G57" s="110">
        <v>12827.58</v>
      </c>
      <c r="H57" s="110">
        <v>166.5</v>
      </c>
      <c r="I57" s="110">
        <v>0</v>
      </c>
      <c r="J57" s="110">
        <v>0.21</v>
      </c>
      <c r="K57" s="110">
        <v>0.01</v>
      </c>
    </row>
    <row r="58" spans="2:11">
      <c r="B58" s="95" t="s">
        <v>1389</v>
      </c>
      <c r="C58" s="75">
        <v>4026050</v>
      </c>
      <c r="D58" s="75" t="s">
        <v>176</v>
      </c>
      <c r="E58" s="109">
        <v>41969</v>
      </c>
      <c r="F58" s="110">
        <v>110583.4</v>
      </c>
      <c r="G58" s="110">
        <v>12231</v>
      </c>
      <c r="H58" s="110">
        <v>486.78</v>
      </c>
      <c r="I58" s="110">
        <v>0</v>
      </c>
      <c r="J58" s="110">
        <v>0.62</v>
      </c>
      <c r="K58" s="110">
        <v>0.04</v>
      </c>
    </row>
    <row r="59" spans="2:11">
      <c r="B59" s="95" t="s">
        <v>1390</v>
      </c>
      <c r="C59" s="75">
        <v>40520165</v>
      </c>
      <c r="D59" s="75" t="s">
        <v>177</v>
      </c>
      <c r="E59" s="109"/>
      <c r="F59" s="110">
        <v>5351325</v>
      </c>
      <c r="G59" s="110">
        <v>80.346800000000002</v>
      </c>
      <c r="H59" s="110">
        <v>4299.62</v>
      </c>
      <c r="I59" s="110">
        <v>0</v>
      </c>
      <c r="J59" s="110">
        <v>5.49</v>
      </c>
      <c r="K59" s="110">
        <v>0.35</v>
      </c>
    </row>
    <row r="60" spans="2:11">
      <c r="B60" s="95" t="s">
        <v>1391</v>
      </c>
      <c r="C60" s="75">
        <v>55046</v>
      </c>
      <c r="D60" s="75" t="s">
        <v>176</v>
      </c>
      <c r="E60" s="109"/>
      <c r="F60" s="110">
        <v>49000</v>
      </c>
      <c r="G60" s="110">
        <v>1.76</v>
      </c>
      <c r="H60" s="110">
        <v>3.1</v>
      </c>
      <c r="I60" s="110">
        <v>0</v>
      </c>
      <c r="J60" s="110">
        <v>0</v>
      </c>
      <c r="K60" s="110">
        <v>0</v>
      </c>
    </row>
    <row r="61" spans="2:11">
      <c r="B61" s="95" t="s">
        <v>1392</v>
      </c>
      <c r="C61" s="75">
        <v>4030128</v>
      </c>
      <c r="D61" s="75" t="s">
        <v>176</v>
      </c>
      <c r="E61" s="109">
        <v>40371</v>
      </c>
      <c r="F61" s="110">
        <v>59195</v>
      </c>
      <c r="G61" s="110">
        <v>1821.54</v>
      </c>
      <c r="H61" s="110">
        <v>38.81</v>
      </c>
      <c r="I61" s="110">
        <v>0</v>
      </c>
      <c r="J61" s="110">
        <v>0.05</v>
      </c>
      <c r="K61" s="110">
        <v>0</v>
      </c>
    </row>
    <row r="62" spans="2:11">
      <c r="B62" s="95" t="s">
        <v>1393</v>
      </c>
      <c r="C62" s="75">
        <v>4030094</v>
      </c>
      <c r="D62" s="75" t="s">
        <v>177</v>
      </c>
      <c r="E62" s="109">
        <v>39946</v>
      </c>
      <c r="F62" s="110">
        <v>6642339</v>
      </c>
      <c r="G62" s="110">
        <v>9.8347999999999995</v>
      </c>
      <c r="H62" s="110">
        <v>653.26</v>
      </c>
      <c r="I62" s="110">
        <v>0.66</v>
      </c>
      <c r="J62" s="110">
        <v>0.83</v>
      </c>
      <c r="K62" s="110">
        <v>0.05</v>
      </c>
    </row>
    <row r="63" spans="2:11">
      <c r="B63" s="95" t="s">
        <v>1394</v>
      </c>
      <c r="C63" s="75">
        <v>1704147</v>
      </c>
      <c r="D63" s="75" t="s">
        <v>177</v>
      </c>
      <c r="E63" s="109">
        <v>41746</v>
      </c>
      <c r="F63" s="110">
        <v>700183</v>
      </c>
      <c r="G63" s="110">
        <v>106.7779</v>
      </c>
      <c r="H63" s="110">
        <v>747.64</v>
      </c>
      <c r="I63" s="110">
        <v>3.69</v>
      </c>
      <c r="J63" s="110">
        <v>0.96</v>
      </c>
      <c r="K63" s="110">
        <v>0.06</v>
      </c>
    </row>
    <row r="64" spans="2:11">
      <c r="B64" s="95" t="s">
        <v>1395</v>
      </c>
      <c r="C64" s="75">
        <v>1704121</v>
      </c>
      <c r="D64" s="75" t="s">
        <v>177</v>
      </c>
      <c r="E64" s="109">
        <v>42190</v>
      </c>
      <c r="F64" s="110">
        <v>1172855.26</v>
      </c>
      <c r="G64" s="110">
        <v>98.257499999999993</v>
      </c>
      <c r="H64" s="110">
        <v>1152.42</v>
      </c>
      <c r="I64" s="110">
        <v>0.09</v>
      </c>
      <c r="J64" s="110">
        <v>1.47</v>
      </c>
      <c r="K64" s="110">
        <v>0.09</v>
      </c>
    </row>
    <row r="65" spans="2:11">
      <c r="B65" s="95" t="s">
        <v>1396</v>
      </c>
      <c r="C65" s="75">
        <v>1804145</v>
      </c>
      <c r="D65" s="75" t="s">
        <v>177</v>
      </c>
      <c r="E65" s="109">
        <v>40638</v>
      </c>
      <c r="F65" s="110">
        <v>248601</v>
      </c>
      <c r="G65" s="110">
        <v>130.99529999999999</v>
      </c>
      <c r="H65" s="110">
        <v>325.66000000000003</v>
      </c>
      <c r="I65" s="110">
        <v>0.33</v>
      </c>
      <c r="J65" s="110">
        <v>0.42</v>
      </c>
      <c r="K65" s="110">
        <v>0.03</v>
      </c>
    </row>
    <row r="66" spans="2:11">
      <c r="B66" s="95" t="s">
        <v>1397</v>
      </c>
      <c r="C66" s="75">
        <v>100255</v>
      </c>
      <c r="D66" s="75" t="s">
        <v>177</v>
      </c>
      <c r="E66" s="109">
        <v>42150</v>
      </c>
      <c r="F66" s="110">
        <v>205155</v>
      </c>
      <c r="G66" s="110">
        <v>148.14500000000001</v>
      </c>
      <c r="H66" s="110">
        <v>303.93</v>
      </c>
      <c r="I66" s="110">
        <v>0.02</v>
      </c>
      <c r="J66" s="110">
        <v>0.39</v>
      </c>
      <c r="K66" s="110">
        <v>0.02</v>
      </c>
    </row>
    <row r="67" spans="2:11">
      <c r="B67" s="95" t="s">
        <v>1398</v>
      </c>
      <c r="C67" s="75">
        <v>4445599</v>
      </c>
      <c r="D67" s="75" t="s">
        <v>177</v>
      </c>
      <c r="E67" s="109">
        <v>42982</v>
      </c>
      <c r="F67" s="110">
        <v>330537</v>
      </c>
      <c r="G67" s="110">
        <v>104.87390000000001</v>
      </c>
      <c r="H67" s="110">
        <v>346.65</v>
      </c>
      <c r="I67" s="110">
        <v>0</v>
      </c>
      <c r="J67" s="110">
        <v>0.44</v>
      </c>
      <c r="K67" s="110">
        <v>0.03</v>
      </c>
    </row>
    <row r="68" spans="2:11">
      <c r="B68" s="95" t="s">
        <v>1399</v>
      </c>
      <c r="C68" s="75">
        <v>4021119</v>
      </c>
      <c r="D68" s="75" t="s">
        <v>177</v>
      </c>
      <c r="E68" s="109">
        <v>40478</v>
      </c>
      <c r="F68" s="110">
        <v>247066</v>
      </c>
      <c r="G68" s="110">
        <v>0.31369999999999998</v>
      </c>
      <c r="H68" s="110">
        <v>0.78</v>
      </c>
      <c r="I68" s="110">
        <v>0</v>
      </c>
      <c r="J68" s="110">
        <v>0</v>
      </c>
      <c r="K68" s="110">
        <v>0</v>
      </c>
    </row>
    <row r="69" spans="2:11">
      <c r="B69" s="95" t="s">
        <v>1400</v>
      </c>
      <c r="C69" s="75">
        <v>40211120</v>
      </c>
      <c r="D69" s="75" t="s">
        <v>177</v>
      </c>
      <c r="E69" s="109">
        <v>42025</v>
      </c>
      <c r="F69" s="110">
        <v>690738</v>
      </c>
      <c r="G69" s="110">
        <v>57.57</v>
      </c>
      <c r="H69" s="110">
        <v>397.66</v>
      </c>
      <c r="I69" s="110">
        <v>0</v>
      </c>
      <c r="J69" s="110">
        <v>0.51</v>
      </c>
      <c r="K69" s="110">
        <v>0.03</v>
      </c>
    </row>
    <row r="70" spans="2:11">
      <c r="B70" s="95" t="s">
        <v>1401</v>
      </c>
      <c r="C70" s="75">
        <v>6029904</v>
      </c>
      <c r="D70" s="75" t="s">
        <v>176</v>
      </c>
      <c r="E70" s="109"/>
      <c r="F70" s="110">
        <v>36000.33</v>
      </c>
      <c r="G70" s="110">
        <v>69.866</v>
      </c>
      <c r="H70" s="110">
        <v>90.52</v>
      </c>
      <c r="I70" s="110">
        <v>0</v>
      </c>
      <c r="J70" s="110">
        <v>0.12</v>
      </c>
      <c r="K70" s="110">
        <v>0.01</v>
      </c>
    </row>
    <row r="71" spans="2:11">
      <c r="B71" s="95" t="s">
        <v>1402</v>
      </c>
      <c r="C71" s="75">
        <v>4001913</v>
      </c>
      <c r="D71" s="75" t="s">
        <v>176</v>
      </c>
      <c r="E71" s="109">
        <v>41675</v>
      </c>
      <c r="F71" s="110">
        <v>142393</v>
      </c>
      <c r="G71" s="110">
        <v>1170.9000000000001</v>
      </c>
      <c r="H71" s="110">
        <v>60.01</v>
      </c>
      <c r="I71" s="110">
        <v>0</v>
      </c>
      <c r="J71" s="110">
        <v>0.08</v>
      </c>
      <c r="K71" s="110">
        <v>0</v>
      </c>
    </row>
    <row r="72" spans="2:11">
      <c r="B72" s="68" t="s">
        <v>249</v>
      </c>
      <c r="C72" s="69"/>
      <c r="D72" s="69"/>
      <c r="E72" s="94"/>
      <c r="F72" s="70">
        <v>14520293.74</v>
      </c>
      <c r="G72" s="70"/>
      <c r="H72" s="70">
        <v>38771.49</v>
      </c>
      <c r="I72" s="70"/>
      <c r="J72" s="70"/>
      <c r="K72" s="70">
        <v>3.14</v>
      </c>
    </row>
    <row r="73" spans="2:11">
      <c r="B73" s="68" t="s">
        <v>240</v>
      </c>
      <c r="C73" s="69"/>
      <c r="D73" s="69"/>
      <c r="E73" s="94"/>
      <c r="F73" s="70">
        <v>430140.3</v>
      </c>
      <c r="G73" s="70"/>
      <c r="H73" s="70">
        <v>1775.55</v>
      </c>
      <c r="I73" s="70"/>
      <c r="J73" s="70"/>
      <c r="K73" s="70">
        <v>0.14000000000000001</v>
      </c>
    </row>
    <row r="74" spans="2:11">
      <c r="B74" s="95" t="s">
        <v>1403</v>
      </c>
      <c r="C74" s="75">
        <v>4445078</v>
      </c>
      <c r="D74" s="75" t="s">
        <v>176</v>
      </c>
      <c r="E74" s="109">
        <v>42704</v>
      </c>
      <c r="F74" s="110">
        <v>374190.75</v>
      </c>
      <c r="G74" s="110">
        <v>8736.74</v>
      </c>
      <c r="H74" s="110">
        <v>1176.5899999999999</v>
      </c>
      <c r="I74" s="110">
        <v>0</v>
      </c>
      <c r="J74" s="110">
        <v>1.5</v>
      </c>
      <c r="K74" s="110">
        <v>0.1</v>
      </c>
    </row>
    <row r="75" spans="2:11">
      <c r="B75" s="95" t="s">
        <v>1404</v>
      </c>
      <c r="C75" s="75">
        <v>55555</v>
      </c>
      <c r="D75" s="75" t="s">
        <v>176</v>
      </c>
      <c r="E75" s="109"/>
      <c r="F75" s="110">
        <v>14102.5</v>
      </c>
      <c r="G75" s="110">
        <v>1160.453</v>
      </c>
      <c r="H75" s="110">
        <v>588.99</v>
      </c>
      <c r="I75" s="110">
        <v>0</v>
      </c>
      <c r="J75" s="110">
        <v>0.75</v>
      </c>
      <c r="K75" s="110">
        <v>0.05</v>
      </c>
    </row>
    <row r="76" spans="2:11">
      <c r="B76" s="95" t="s">
        <v>1405</v>
      </c>
      <c r="C76" s="75">
        <v>27581</v>
      </c>
      <c r="D76" s="75" t="s">
        <v>176</v>
      </c>
      <c r="E76" s="109"/>
      <c r="F76" s="110">
        <v>41847.050000000003</v>
      </c>
      <c r="G76" s="110">
        <v>6.62</v>
      </c>
      <c r="H76" s="110">
        <v>9.9700000000000006</v>
      </c>
      <c r="I76" s="110">
        <v>0</v>
      </c>
      <c r="J76" s="110">
        <v>0.01</v>
      </c>
      <c r="K76" s="110">
        <v>0</v>
      </c>
    </row>
    <row r="77" spans="2:11">
      <c r="B77" s="68" t="s">
        <v>245</v>
      </c>
      <c r="C77" s="69"/>
      <c r="D77" s="69"/>
      <c r="E77" s="94"/>
      <c r="F77" s="70">
        <v>102843.15</v>
      </c>
      <c r="G77" s="70"/>
      <c r="H77" s="70">
        <v>7648.84</v>
      </c>
      <c r="I77" s="70"/>
      <c r="J77" s="70"/>
      <c r="K77" s="70">
        <v>0.62</v>
      </c>
    </row>
    <row r="78" spans="2:11">
      <c r="B78" s="95" t="s">
        <v>1406</v>
      </c>
      <c r="C78" s="75" t="s">
        <v>1407</v>
      </c>
      <c r="D78" s="75" t="s">
        <v>176</v>
      </c>
      <c r="E78" s="109">
        <v>40204</v>
      </c>
      <c r="F78" s="110">
        <v>3443.36</v>
      </c>
      <c r="G78" s="110">
        <v>13586</v>
      </c>
      <c r="H78" s="110">
        <v>1683.67</v>
      </c>
      <c r="I78" s="110">
        <v>0.01</v>
      </c>
      <c r="J78" s="110">
        <v>2.15</v>
      </c>
      <c r="K78" s="110">
        <v>0.14000000000000001</v>
      </c>
    </row>
    <row r="79" spans="2:11">
      <c r="B79" s="95" t="s">
        <v>1408</v>
      </c>
      <c r="C79" s="75">
        <v>334599</v>
      </c>
      <c r="D79" s="75" t="s">
        <v>177</v>
      </c>
      <c r="E79" s="109"/>
      <c r="F79" s="110">
        <v>172.41</v>
      </c>
      <c r="G79" s="110">
        <v>239747</v>
      </c>
      <c r="H79" s="110">
        <v>413.35</v>
      </c>
      <c r="I79" s="110">
        <v>0</v>
      </c>
      <c r="J79" s="110">
        <v>0.53</v>
      </c>
      <c r="K79" s="110">
        <v>0.03</v>
      </c>
    </row>
    <row r="80" spans="2:11">
      <c r="B80" s="95" t="s">
        <v>1409</v>
      </c>
      <c r="C80" s="75" t="s">
        <v>1410</v>
      </c>
      <c r="D80" s="75" t="s">
        <v>176</v>
      </c>
      <c r="E80" s="109">
        <v>40282</v>
      </c>
      <c r="F80" s="110">
        <v>94186.66</v>
      </c>
      <c r="G80" s="110">
        <v>47716</v>
      </c>
      <c r="H80" s="110">
        <v>1617.47</v>
      </c>
      <c r="I80" s="110">
        <v>0</v>
      </c>
      <c r="J80" s="110">
        <v>2.0699999999999998</v>
      </c>
      <c r="K80" s="110">
        <v>0.13</v>
      </c>
    </row>
    <row r="81" spans="2:11">
      <c r="B81" s="95" t="s">
        <v>1411</v>
      </c>
      <c r="C81" s="75" t="s">
        <v>1412</v>
      </c>
      <c r="D81" s="75" t="s">
        <v>176</v>
      </c>
      <c r="E81" s="109"/>
      <c r="F81" s="110">
        <v>5040.72</v>
      </c>
      <c r="G81" s="110">
        <v>21687</v>
      </c>
      <c r="H81" s="110">
        <v>3934.36</v>
      </c>
      <c r="I81" s="110">
        <v>0</v>
      </c>
      <c r="J81" s="110">
        <v>5.03</v>
      </c>
      <c r="K81" s="110">
        <v>0.32</v>
      </c>
    </row>
    <row r="82" spans="2:11">
      <c r="B82" s="68" t="s">
        <v>246</v>
      </c>
      <c r="C82" s="69"/>
      <c r="D82" s="69"/>
      <c r="E82" s="94"/>
      <c r="F82" s="70">
        <v>2416346.2799999998</v>
      </c>
      <c r="G82" s="70"/>
      <c r="H82" s="70">
        <v>8611.6</v>
      </c>
      <c r="I82" s="70"/>
      <c r="J82" s="70"/>
      <c r="K82" s="70">
        <v>0.7</v>
      </c>
    </row>
    <row r="83" spans="2:11">
      <c r="B83" s="95" t="s">
        <v>1413</v>
      </c>
      <c r="C83" s="75">
        <v>23952</v>
      </c>
      <c r="D83" s="75" t="s">
        <v>176</v>
      </c>
      <c r="E83" s="109">
        <v>39492</v>
      </c>
      <c r="F83" s="110">
        <v>765480</v>
      </c>
      <c r="G83" s="110">
        <v>58.051000000000002</v>
      </c>
      <c r="H83" s="110">
        <v>1599.28</v>
      </c>
      <c r="I83" s="110">
        <v>0</v>
      </c>
      <c r="J83" s="110">
        <v>2.04</v>
      </c>
      <c r="K83" s="110">
        <v>0.13</v>
      </c>
    </row>
    <row r="84" spans="2:11">
      <c r="B84" s="95" t="s">
        <v>1414</v>
      </c>
      <c r="C84" s="75">
        <v>10082014</v>
      </c>
      <c r="D84" s="75" t="s">
        <v>176</v>
      </c>
      <c r="E84" s="109"/>
      <c r="F84" s="110">
        <v>793893</v>
      </c>
      <c r="G84" s="110">
        <v>9570.68</v>
      </c>
      <c r="H84" s="110">
        <v>2734.56</v>
      </c>
      <c r="I84" s="110">
        <v>0</v>
      </c>
      <c r="J84" s="110">
        <v>3.49</v>
      </c>
      <c r="K84" s="110">
        <v>0.22</v>
      </c>
    </row>
    <row r="85" spans="2:11">
      <c r="B85" s="95" t="s">
        <v>1415</v>
      </c>
      <c r="C85" s="75">
        <v>4445268</v>
      </c>
      <c r="D85" s="75" t="s">
        <v>176</v>
      </c>
      <c r="E85" s="109">
        <v>42787</v>
      </c>
      <c r="F85" s="110">
        <v>83359.41</v>
      </c>
      <c r="G85" s="110">
        <v>9077</v>
      </c>
      <c r="H85" s="110">
        <v>272.32</v>
      </c>
      <c r="I85" s="110">
        <v>0</v>
      </c>
      <c r="J85" s="110">
        <v>0.35</v>
      </c>
      <c r="K85" s="110">
        <v>0.02</v>
      </c>
    </row>
    <row r="86" spans="2:11">
      <c r="B86" s="95" t="s">
        <v>1416</v>
      </c>
      <c r="C86" s="75">
        <v>4445250</v>
      </c>
      <c r="D86" s="75" t="s">
        <v>176</v>
      </c>
      <c r="E86" s="109">
        <v>42787</v>
      </c>
      <c r="F86" s="110">
        <v>169704.27</v>
      </c>
      <c r="G86" s="110">
        <v>15207.09</v>
      </c>
      <c r="H86" s="110">
        <v>928.8</v>
      </c>
      <c r="I86" s="110">
        <v>0</v>
      </c>
      <c r="J86" s="110">
        <v>1.19</v>
      </c>
      <c r="K86" s="110">
        <v>0.08</v>
      </c>
    </row>
    <row r="87" spans="2:11">
      <c r="B87" s="95" t="s">
        <v>1417</v>
      </c>
      <c r="C87" s="75">
        <v>4445201</v>
      </c>
      <c r="D87" s="75" t="s">
        <v>176</v>
      </c>
      <c r="E87" s="109">
        <v>42787</v>
      </c>
      <c r="F87" s="110">
        <v>11817.43</v>
      </c>
      <c r="G87" s="110">
        <v>15493.33</v>
      </c>
      <c r="H87" s="110">
        <v>65.900000000000006</v>
      </c>
      <c r="I87" s="110">
        <v>0</v>
      </c>
      <c r="J87" s="110">
        <v>0.08</v>
      </c>
      <c r="K87" s="110">
        <v>0.01</v>
      </c>
    </row>
    <row r="88" spans="2:11">
      <c r="B88" s="95" t="s">
        <v>1418</v>
      </c>
      <c r="C88" s="75">
        <v>4445219</v>
      </c>
      <c r="D88" s="75" t="s">
        <v>176</v>
      </c>
      <c r="E88" s="109">
        <v>42787</v>
      </c>
      <c r="F88" s="110">
        <v>8225</v>
      </c>
      <c r="G88" s="110">
        <v>10000</v>
      </c>
      <c r="H88" s="110">
        <v>29.6</v>
      </c>
      <c r="I88" s="110">
        <v>0</v>
      </c>
      <c r="J88" s="110">
        <v>0.04</v>
      </c>
      <c r="K88" s="110">
        <v>0</v>
      </c>
    </row>
    <row r="89" spans="2:11">
      <c r="B89" s="95" t="s">
        <v>1419</v>
      </c>
      <c r="C89" s="75">
        <v>4445227</v>
      </c>
      <c r="D89" s="75" t="s">
        <v>176</v>
      </c>
      <c r="E89" s="109">
        <v>42787</v>
      </c>
      <c r="F89" s="110">
        <v>100255.98</v>
      </c>
      <c r="G89" s="110">
        <v>8404.82</v>
      </c>
      <c r="H89" s="110">
        <v>303.26</v>
      </c>
      <c r="I89" s="110">
        <v>0</v>
      </c>
      <c r="J89" s="110">
        <v>0.39</v>
      </c>
      <c r="K89" s="110">
        <v>0.02</v>
      </c>
    </row>
    <row r="90" spans="2:11">
      <c r="B90" s="95" t="s">
        <v>1420</v>
      </c>
      <c r="C90" s="75">
        <v>4445276</v>
      </c>
      <c r="D90" s="75" t="s">
        <v>176</v>
      </c>
      <c r="E90" s="109">
        <v>42787</v>
      </c>
      <c r="F90" s="110">
        <v>59677.760000000002</v>
      </c>
      <c r="G90" s="110">
        <v>11399</v>
      </c>
      <c r="H90" s="110">
        <v>244.83</v>
      </c>
      <c r="I90" s="110">
        <v>0</v>
      </c>
      <c r="J90" s="110">
        <v>0.31</v>
      </c>
      <c r="K90" s="110">
        <v>0.02</v>
      </c>
    </row>
    <row r="91" spans="2:11">
      <c r="B91" s="95" t="s">
        <v>1421</v>
      </c>
      <c r="C91" s="75">
        <v>4445235</v>
      </c>
      <c r="D91" s="75" t="s">
        <v>176</v>
      </c>
      <c r="E91" s="109">
        <v>42787</v>
      </c>
      <c r="F91" s="110">
        <v>25064.32</v>
      </c>
      <c r="G91" s="110">
        <v>9745</v>
      </c>
      <c r="H91" s="110">
        <v>87.91</v>
      </c>
      <c r="I91" s="110">
        <v>0</v>
      </c>
      <c r="J91" s="110">
        <v>0.11</v>
      </c>
      <c r="K91" s="110">
        <v>0.01</v>
      </c>
    </row>
    <row r="92" spans="2:11">
      <c r="B92" s="95" t="s">
        <v>1422</v>
      </c>
      <c r="C92" s="75">
        <v>4445243</v>
      </c>
      <c r="D92" s="75" t="s">
        <v>176</v>
      </c>
      <c r="E92" s="109">
        <v>42787</v>
      </c>
      <c r="F92" s="110">
        <v>126397.11</v>
      </c>
      <c r="G92" s="110">
        <v>10116</v>
      </c>
      <c r="H92" s="110">
        <v>460.18</v>
      </c>
      <c r="I92" s="110">
        <v>0</v>
      </c>
      <c r="J92" s="110">
        <v>0.59</v>
      </c>
      <c r="K92" s="110">
        <v>0.04</v>
      </c>
    </row>
    <row r="93" spans="2:11">
      <c r="B93" s="95" t="s">
        <v>1423</v>
      </c>
      <c r="C93" s="75">
        <v>1002518</v>
      </c>
      <c r="D93" s="75" t="s">
        <v>178</v>
      </c>
      <c r="E93" s="109"/>
      <c r="F93" s="110">
        <v>139906</v>
      </c>
      <c r="G93" s="110">
        <v>12135.65</v>
      </c>
      <c r="H93" s="110">
        <v>715.71</v>
      </c>
      <c r="I93" s="110">
        <v>4.04</v>
      </c>
      <c r="J93" s="110">
        <v>0.91</v>
      </c>
      <c r="K93" s="110">
        <v>0.06</v>
      </c>
    </row>
    <row r="94" spans="2:11">
      <c r="B94" s="95" t="s">
        <v>1424</v>
      </c>
      <c r="C94" s="75">
        <v>10025005</v>
      </c>
      <c r="D94" s="75" t="s">
        <v>176</v>
      </c>
      <c r="E94" s="109"/>
      <c r="F94" s="110">
        <v>122000</v>
      </c>
      <c r="G94" s="110">
        <v>11755</v>
      </c>
      <c r="H94" s="110">
        <v>516.14</v>
      </c>
      <c r="I94" s="110">
        <v>0</v>
      </c>
      <c r="J94" s="110">
        <v>0.66</v>
      </c>
      <c r="K94" s="110">
        <v>0.04</v>
      </c>
    </row>
    <row r="95" spans="2:11">
      <c r="B95" s="95" t="s">
        <v>1425</v>
      </c>
      <c r="C95" s="75">
        <v>6661003</v>
      </c>
      <c r="D95" s="75" t="s">
        <v>177</v>
      </c>
      <c r="E95" s="109"/>
      <c r="F95" s="110">
        <v>10566</v>
      </c>
      <c r="G95" s="110">
        <v>6181.36</v>
      </c>
      <c r="H95" s="110">
        <v>653.12</v>
      </c>
      <c r="I95" s="110">
        <v>0</v>
      </c>
      <c r="J95" s="110">
        <v>0.83</v>
      </c>
      <c r="K95" s="110">
        <v>0.05</v>
      </c>
    </row>
    <row r="96" spans="2:11">
      <c r="B96" s="68" t="s">
        <v>247</v>
      </c>
      <c r="C96" s="69"/>
      <c r="D96" s="69"/>
      <c r="E96" s="94"/>
      <c r="F96" s="70">
        <v>11570964.01</v>
      </c>
      <c r="G96" s="70"/>
      <c r="H96" s="70">
        <v>20735.509999999998</v>
      </c>
      <c r="I96" s="70"/>
      <c r="J96" s="70"/>
      <c r="K96" s="70">
        <v>1.68</v>
      </c>
    </row>
    <row r="97" spans="2:11">
      <c r="B97" s="95" t="s">
        <v>1426</v>
      </c>
      <c r="C97" s="75">
        <v>2500833</v>
      </c>
      <c r="D97" s="75" t="s">
        <v>176</v>
      </c>
      <c r="E97" s="109"/>
      <c r="F97" s="110">
        <v>58880.51</v>
      </c>
      <c r="G97" s="110">
        <v>12293.5</v>
      </c>
      <c r="H97" s="110">
        <v>260.51</v>
      </c>
      <c r="I97" s="110">
        <v>0.03</v>
      </c>
      <c r="J97" s="110">
        <v>0.33</v>
      </c>
      <c r="K97" s="110">
        <v>0.02</v>
      </c>
    </row>
    <row r="98" spans="2:11">
      <c r="B98" s="95" t="s">
        <v>1427</v>
      </c>
      <c r="C98" s="75">
        <v>4027116</v>
      </c>
      <c r="D98" s="75" t="s">
        <v>176</v>
      </c>
      <c r="E98" s="109">
        <v>40863</v>
      </c>
      <c r="F98" s="110">
        <v>570000</v>
      </c>
      <c r="G98" s="110">
        <v>9.6790000000000003</v>
      </c>
      <c r="H98" s="110">
        <v>198.56</v>
      </c>
      <c r="I98" s="110">
        <v>0</v>
      </c>
      <c r="J98" s="110">
        <v>0.25</v>
      </c>
      <c r="K98" s="110">
        <v>0.02</v>
      </c>
    </row>
    <row r="99" spans="2:11">
      <c r="B99" s="95" t="s">
        <v>1428</v>
      </c>
      <c r="C99" s="75">
        <v>20420154</v>
      </c>
      <c r="D99" s="75" t="s">
        <v>176</v>
      </c>
      <c r="E99" s="109">
        <v>42114</v>
      </c>
      <c r="F99" s="110">
        <v>539267</v>
      </c>
      <c r="G99" s="110">
        <v>8073.03</v>
      </c>
      <c r="H99" s="110">
        <v>1566.83</v>
      </c>
      <c r="I99" s="110">
        <v>0</v>
      </c>
      <c r="J99" s="110">
        <v>2</v>
      </c>
      <c r="K99" s="110">
        <v>0.13</v>
      </c>
    </row>
    <row r="100" spans="2:11">
      <c r="B100" s="95" t="s">
        <v>1429</v>
      </c>
      <c r="C100" s="75">
        <v>10620151</v>
      </c>
      <c r="D100" s="75" t="s">
        <v>176</v>
      </c>
      <c r="E100" s="109"/>
      <c r="F100" s="110">
        <v>496326</v>
      </c>
      <c r="G100" s="110">
        <v>1629.7</v>
      </c>
      <c r="H100" s="110">
        <v>291.11</v>
      </c>
      <c r="I100" s="110">
        <v>0</v>
      </c>
      <c r="J100" s="110">
        <v>0.37</v>
      </c>
      <c r="K100" s="110">
        <v>0.02</v>
      </c>
    </row>
    <row r="101" spans="2:11">
      <c r="B101" s="95" t="s">
        <v>1430</v>
      </c>
      <c r="C101" s="75">
        <v>51115137</v>
      </c>
      <c r="D101" s="75" t="s">
        <v>176</v>
      </c>
      <c r="E101" s="109"/>
      <c r="F101" s="110">
        <v>350473</v>
      </c>
      <c r="G101" s="110">
        <v>8221.84</v>
      </c>
      <c r="H101" s="110">
        <v>1037.06</v>
      </c>
      <c r="I101" s="110">
        <v>0</v>
      </c>
      <c r="J101" s="110">
        <v>1.32</v>
      </c>
      <c r="K101" s="110">
        <v>0.08</v>
      </c>
    </row>
    <row r="102" spans="2:11">
      <c r="B102" s="95" t="s">
        <v>1431</v>
      </c>
      <c r="C102" s="75">
        <v>4030086</v>
      </c>
      <c r="D102" s="75" t="s">
        <v>176</v>
      </c>
      <c r="E102" s="109">
        <v>39363</v>
      </c>
      <c r="F102" s="110">
        <v>131.1</v>
      </c>
      <c r="G102" s="110">
        <v>497400</v>
      </c>
      <c r="H102" s="110">
        <v>23.47</v>
      </c>
      <c r="I102" s="110">
        <v>0</v>
      </c>
      <c r="J102" s="110">
        <v>0.03</v>
      </c>
      <c r="K102" s="110">
        <v>0</v>
      </c>
    </row>
    <row r="103" spans="2:11">
      <c r="B103" s="95" t="s">
        <v>1432</v>
      </c>
      <c r="C103" s="75">
        <v>4002101</v>
      </c>
      <c r="D103" s="75" t="s">
        <v>176</v>
      </c>
      <c r="E103" s="109">
        <v>41232</v>
      </c>
      <c r="F103" s="110">
        <v>1153774</v>
      </c>
      <c r="G103" s="110">
        <v>17.190000000000001</v>
      </c>
      <c r="H103" s="110">
        <v>713.8</v>
      </c>
      <c r="I103" s="110">
        <v>0</v>
      </c>
      <c r="J103" s="110">
        <v>0.91</v>
      </c>
      <c r="K103" s="110">
        <v>0.06</v>
      </c>
    </row>
    <row r="104" spans="2:11">
      <c r="B104" s="95" t="s">
        <v>1433</v>
      </c>
      <c r="C104" s="75">
        <v>4445417</v>
      </c>
      <c r="D104" s="75" t="s">
        <v>178</v>
      </c>
      <c r="E104" s="109">
        <v>42905</v>
      </c>
      <c r="F104" s="110">
        <v>97686</v>
      </c>
      <c r="G104" s="110">
        <v>7765</v>
      </c>
      <c r="H104" s="110">
        <v>319.75</v>
      </c>
      <c r="I104" s="110">
        <v>0</v>
      </c>
      <c r="J104" s="110">
        <v>0.41</v>
      </c>
      <c r="K104" s="110">
        <v>0.03</v>
      </c>
    </row>
    <row r="105" spans="2:11">
      <c r="B105" s="95" t="s">
        <v>1434</v>
      </c>
      <c r="C105" s="75">
        <v>23022015</v>
      </c>
      <c r="D105" s="75" t="s">
        <v>176</v>
      </c>
      <c r="E105" s="109"/>
      <c r="F105" s="110">
        <v>111934</v>
      </c>
      <c r="G105" s="110">
        <v>7564.84</v>
      </c>
      <c r="H105" s="110">
        <v>304.75</v>
      </c>
      <c r="I105" s="110">
        <v>0</v>
      </c>
      <c r="J105" s="110">
        <v>0.39</v>
      </c>
      <c r="K105" s="110">
        <v>0.02</v>
      </c>
    </row>
    <row r="106" spans="2:11">
      <c r="B106" s="95" t="s">
        <v>1435</v>
      </c>
      <c r="C106" s="75">
        <v>61020152</v>
      </c>
      <c r="D106" s="75" t="s">
        <v>176</v>
      </c>
      <c r="E106" s="109"/>
      <c r="F106" s="110">
        <v>176457</v>
      </c>
      <c r="G106" s="110">
        <v>11597.61</v>
      </c>
      <c r="H106" s="110">
        <v>736.53</v>
      </c>
      <c r="I106" s="110">
        <v>0</v>
      </c>
      <c r="J106" s="110">
        <v>0.94</v>
      </c>
      <c r="K106" s="110">
        <v>0.06</v>
      </c>
    </row>
    <row r="107" spans="2:11">
      <c r="B107" s="95" t="s">
        <v>1436</v>
      </c>
      <c r="C107" s="75">
        <v>4445334</v>
      </c>
      <c r="D107" s="75" t="s">
        <v>176</v>
      </c>
      <c r="E107" s="109"/>
      <c r="F107" s="110">
        <v>136619</v>
      </c>
      <c r="G107" s="110">
        <v>9252</v>
      </c>
      <c r="H107" s="110">
        <v>454.91</v>
      </c>
      <c r="I107" s="110">
        <v>0</v>
      </c>
      <c r="J107" s="110">
        <v>0.57999999999999996</v>
      </c>
      <c r="K107" s="110">
        <v>0.04</v>
      </c>
    </row>
    <row r="108" spans="2:11">
      <c r="B108" s="95" t="s">
        <v>1437</v>
      </c>
      <c r="C108" s="75">
        <v>4200705</v>
      </c>
      <c r="D108" s="75" t="s">
        <v>176</v>
      </c>
      <c r="E108" s="109">
        <v>41567</v>
      </c>
      <c r="F108" s="110">
        <v>3352008</v>
      </c>
      <c r="G108" s="110">
        <v>40.286999999999999</v>
      </c>
      <c r="H108" s="110">
        <v>4860.17</v>
      </c>
      <c r="I108" s="110">
        <v>0</v>
      </c>
      <c r="J108" s="110">
        <v>6.21</v>
      </c>
      <c r="K108" s="110">
        <v>0.39</v>
      </c>
    </row>
    <row r="109" spans="2:11">
      <c r="B109" s="95" t="s">
        <v>1438</v>
      </c>
      <c r="C109" s="75">
        <v>4200713</v>
      </c>
      <c r="D109" s="75" t="s">
        <v>176</v>
      </c>
      <c r="E109" s="109"/>
      <c r="F109" s="110">
        <v>316103.7</v>
      </c>
      <c r="G109" s="110">
        <v>10068.56</v>
      </c>
      <c r="H109" s="110">
        <v>1145.46</v>
      </c>
      <c r="I109" s="110">
        <v>0</v>
      </c>
      <c r="J109" s="110">
        <v>1.46</v>
      </c>
      <c r="K109" s="110">
        <v>0.09</v>
      </c>
    </row>
    <row r="110" spans="2:11">
      <c r="B110" s="95" t="s">
        <v>1439</v>
      </c>
      <c r="C110" s="75">
        <v>4010070</v>
      </c>
      <c r="D110" s="75" t="s">
        <v>176</v>
      </c>
      <c r="E110" s="109">
        <v>41723</v>
      </c>
      <c r="F110" s="110">
        <v>1333305</v>
      </c>
      <c r="G110" s="110">
        <v>44.13</v>
      </c>
      <c r="H110" s="110">
        <v>2117.61</v>
      </c>
      <c r="I110" s="110">
        <v>10.5</v>
      </c>
      <c r="J110" s="110">
        <v>2.71</v>
      </c>
      <c r="K110" s="110">
        <v>0.17</v>
      </c>
    </row>
    <row r="111" spans="2:11">
      <c r="B111" s="95" t="s">
        <v>1440</v>
      </c>
      <c r="C111" s="75">
        <v>4018032</v>
      </c>
      <c r="D111" s="75" t="s">
        <v>176</v>
      </c>
      <c r="E111" s="109">
        <v>41361</v>
      </c>
      <c r="F111" s="110">
        <v>802378</v>
      </c>
      <c r="G111" s="110">
        <v>13.872</v>
      </c>
      <c r="H111" s="110">
        <v>400.59</v>
      </c>
      <c r="I111" s="110">
        <v>0</v>
      </c>
      <c r="J111" s="110">
        <v>0.51</v>
      </c>
      <c r="K111" s="110">
        <v>0.03</v>
      </c>
    </row>
    <row r="112" spans="2:11">
      <c r="B112" s="95" t="s">
        <v>1441</v>
      </c>
      <c r="C112" s="75">
        <v>3008158</v>
      </c>
      <c r="D112" s="75" t="s">
        <v>176</v>
      </c>
      <c r="E112" s="109"/>
      <c r="F112" s="110">
        <v>961908</v>
      </c>
      <c r="G112" s="110">
        <v>7681.1</v>
      </c>
      <c r="H112" s="110">
        <v>2659.13</v>
      </c>
      <c r="I112" s="110">
        <v>0</v>
      </c>
      <c r="J112" s="110">
        <v>3.4</v>
      </c>
      <c r="K112" s="110">
        <v>0.22</v>
      </c>
    </row>
    <row r="113" spans="2:11">
      <c r="B113" s="95" t="s">
        <v>1442</v>
      </c>
      <c r="C113" s="75">
        <v>1901164</v>
      </c>
      <c r="D113" s="75" t="s">
        <v>176</v>
      </c>
      <c r="E113" s="109"/>
      <c r="F113" s="110">
        <v>343984</v>
      </c>
      <c r="G113" s="110">
        <v>7264</v>
      </c>
      <c r="H113" s="110">
        <v>899.28</v>
      </c>
      <c r="I113" s="110">
        <v>0</v>
      </c>
      <c r="J113" s="110">
        <v>1.1499999999999999</v>
      </c>
      <c r="K113" s="110">
        <v>7.0000000000000007E-2</v>
      </c>
    </row>
    <row r="114" spans="2:11">
      <c r="B114" s="95" t="s">
        <v>1443</v>
      </c>
      <c r="C114" s="75">
        <v>8320160</v>
      </c>
      <c r="D114" s="75" t="s">
        <v>176</v>
      </c>
      <c r="E114" s="109"/>
      <c r="F114" s="110">
        <v>356482</v>
      </c>
      <c r="G114" s="110">
        <v>9326.65</v>
      </c>
      <c r="H114" s="110">
        <v>1196.5899999999999</v>
      </c>
      <c r="I114" s="110">
        <v>0</v>
      </c>
      <c r="J114" s="110">
        <v>1.53</v>
      </c>
      <c r="K114" s="110">
        <v>0.1</v>
      </c>
    </row>
    <row r="115" spans="2:11">
      <c r="B115" s="95" t="s">
        <v>1444</v>
      </c>
      <c r="C115" s="75">
        <v>1204163</v>
      </c>
      <c r="D115" s="75" t="s">
        <v>176</v>
      </c>
      <c r="E115" s="109">
        <v>42472</v>
      </c>
      <c r="F115" s="110">
        <v>131268</v>
      </c>
      <c r="G115" s="110">
        <v>10492.85</v>
      </c>
      <c r="H115" s="110">
        <v>495.72</v>
      </c>
      <c r="I115" s="110">
        <v>0.35</v>
      </c>
      <c r="J115" s="110">
        <v>0.63</v>
      </c>
      <c r="K115" s="110">
        <v>0.04</v>
      </c>
    </row>
    <row r="116" spans="2:11">
      <c r="B116" s="95" t="s">
        <v>1445</v>
      </c>
      <c r="C116" s="75">
        <v>16112013</v>
      </c>
      <c r="D116" s="75" t="s">
        <v>176</v>
      </c>
      <c r="E116" s="109"/>
      <c r="F116" s="110">
        <v>253080</v>
      </c>
      <c r="G116" s="110">
        <v>11469.05</v>
      </c>
      <c r="H116" s="110">
        <v>1044.6400000000001</v>
      </c>
      <c r="I116" s="110">
        <v>0</v>
      </c>
      <c r="J116" s="110">
        <v>1.33</v>
      </c>
      <c r="K116" s="110">
        <v>0.08</v>
      </c>
    </row>
    <row r="117" spans="2:11">
      <c r="B117" s="97" t="s">
        <v>1446</v>
      </c>
      <c r="C117" s="75">
        <v>4030102</v>
      </c>
      <c r="D117" s="75" t="s">
        <v>178</v>
      </c>
      <c r="E117" s="109">
        <v>40071</v>
      </c>
      <c r="F117" s="110">
        <v>28899.7</v>
      </c>
      <c r="G117" s="110">
        <v>7.42</v>
      </c>
      <c r="H117" s="110">
        <v>9.0399999999999991</v>
      </c>
      <c r="I117" s="110">
        <v>0</v>
      </c>
      <c r="J117" s="110">
        <v>0.01</v>
      </c>
      <c r="K117" s="110">
        <v>0</v>
      </c>
    </row>
    <row r="118" spans="2:11">
      <c r="B118" s="36" t="s">
        <v>267</v>
      </c>
      <c r="C118" s="49"/>
    </row>
    <row r="119" spans="2:11">
      <c r="B119" s="36" t="s">
        <v>141</v>
      </c>
      <c r="C119" s="49"/>
    </row>
    <row r="120" spans="2:11">
      <c r="B120" s="36" t="s">
        <v>263</v>
      </c>
      <c r="C120" s="49"/>
    </row>
    <row r="121" spans="2:11">
      <c r="B121" s="36" t="s">
        <v>264</v>
      </c>
      <c r="C121" s="49"/>
    </row>
    <row r="122" spans="2:11">
      <c r="C122" s="49"/>
    </row>
    <row r="123" spans="2:11">
      <c r="C123" s="49"/>
    </row>
    <row r="124" spans="2:11">
      <c r="C124" s="49"/>
    </row>
    <row r="125" spans="2:11">
      <c r="C125" s="49"/>
    </row>
    <row r="126" spans="2:11">
      <c r="C126" s="49"/>
    </row>
    <row r="127" spans="2:11">
      <c r="C127" s="49"/>
    </row>
    <row r="128" spans="2:11">
      <c r="C128" s="49"/>
    </row>
    <row r="129" spans="3:3">
      <c r="C129" s="49"/>
    </row>
    <row r="130" spans="3:3">
      <c r="C130" s="49"/>
    </row>
    <row r="131" spans="3:3">
      <c r="C131" s="49"/>
    </row>
    <row r="132" spans="3:3">
      <c r="C132" s="49"/>
    </row>
    <row r="133" spans="3:3">
      <c r="C133" s="49"/>
    </row>
    <row r="134" spans="3:3">
      <c r="C134" s="49"/>
    </row>
    <row r="135" spans="3:3">
      <c r="C135" s="49"/>
    </row>
    <row r="136" spans="3:3">
      <c r="C136" s="49"/>
    </row>
    <row r="137" spans="3:3">
      <c r="C137" s="49"/>
    </row>
    <row r="138" spans="3:3">
      <c r="C138" s="49"/>
    </row>
    <row r="139" spans="3:3">
      <c r="C139" s="49"/>
    </row>
    <row r="140" spans="3:3">
      <c r="C140" s="49"/>
    </row>
    <row r="141" spans="3:3">
      <c r="C141" s="49"/>
    </row>
    <row r="142" spans="3:3">
      <c r="C142" s="49"/>
    </row>
    <row r="143" spans="3:3">
      <c r="C143" s="49"/>
    </row>
    <row r="144" spans="3:3">
      <c r="C144" s="49"/>
    </row>
    <row r="145" spans="3:3">
      <c r="C145" s="49"/>
    </row>
    <row r="146" spans="3:3">
      <c r="C146" s="49"/>
    </row>
    <row r="147" spans="3:3">
      <c r="C147" s="49"/>
    </row>
    <row r="148" spans="3:3">
      <c r="C148" s="49"/>
    </row>
    <row r="149" spans="3:3">
      <c r="C149" s="49"/>
    </row>
    <row r="150" spans="3:3">
      <c r="C150" s="49"/>
    </row>
    <row r="151" spans="3:3">
      <c r="C151" s="49"/>
    </row>
    <row r="152" spans="3:3">
      <c r="C152" s="49"/>
    </row>
    <row r="153" spans="3:3">
      <c r="C153" s="49"/>
    </row>
    <row r="154" spans="3:3">
      <c r="C154" s="49"/>
    </row>
    <row r="155" spans="3:3">
      <c r="C155" s="49"/>
    </row>
    <row r="156" spans="3:3">
      <c r="C156" s="49"/>
    </row>
    <row r="157" spans="3:3">
      <c r="C157" s="49"/>
    </row>
    <row r="158" spans="3:3">
      <c r="C158" s="49"/>
    </row>
    <row r="159" spans="3:3">
      <c r="C159" s="49"/>
    </row>
    <row r="160" spans="3:3">
      <c r="C160" s="49"/>
    </row>
    <row r="161" spans="3:3">
      <c r="C161" s="49"/>
    </row>
    <row r="162" spans="3:3">
      <c r="C162" s="49"/>
    </row>
    <row r="163" spans="3:3">
      <c r="C163" s="49"/>
    </row>
    <row r="164" spans="3:3">
      <c r="C164" s="49"/>
    </row>
    <row r="165" spans="3:3">
      <c r="C165" s="49"/>
    </row>
    <row r="166" spans="3:3">
      <c r="C166" s="49"/>
    </row>
    <row r="167" spans="3:3">
      <c r="C167" s="49"/>
    </row>
    <row r="168" spans="3:3">
      <c r="C168" s="49"/>
    </row>
    <row r="169" spans="3:3">
      <c r="C169" s="49"/>
    </row>
    <row r="170" spans="3:3">
      <c r="C170" s="49"/>
    </row>
    <row r="171" spans="3:3">
      <c r="C171" s="49"/>
    </row>
    <row r="172" spans="3:3">
      <c r="C172" s="49"/>
    </row>
    <row r="173" spans="3:3">
      <c r="C173" s="49"/>
    </row>
    <row r="174" spans="3:3">
      <c r="C174" s="49"/>
    </row>
    <row r="175" spans="3:3">
      <c r="C175" s="49"/>
    </row>
    <row r="176" spans="3:3">
      <c r="C176" s="49"/>
    </row>
    <row r="177" spans="3:3">
      <c r="C177" s="49"/>
    </row>
    <row r="178" spans="3:3">
      <c r="C178" s="49"/>
    </row>
    <row r="179" spans="3:3">
      <c r="C179" s="49"/>
    </row>
    <row r="180" spans="3:3">
      <c r="C180" s="49"/>
    </row>
    <row r="181" spans="3:3">
      <c r="C181" s="49"/>
    </row>
    <row r="182" spans="3:3">
      <c r="C182" s="49"/>
    </row>
    <row r="183" spans="3:3">
      <c r="C183" s="49"/>
    </row>
    <row r="184" spans="3:3">
      <c r="C184" s="49"/>
    </row>
    <row r="185" spans="3:3">
      <c r="C185" s="49"/>
    </row>
    <row r="186" spans="3:3">
      <c r="C186" s="49"/>
    </row>
    <row r="187" spans="3:3">
      <c r="C187" s="49"/>
    </row>
    <row r="188" spans="3:3">
      <c r="C188" s="49"/>
    </row>
    <row r="189" spans="3:3">
      <c r="C189" s="49"/>
    </row>
    <row r="190" spans="3:3">
      <c r="C190" s="49"/>
    </row>
    <row r="191" spans="3:3">
      <c r="C191" s="49"/>
    </row>
    <row r="192" spans="3:3">
      <c r="C192" s="49"/>
    </row>
    <row r="193" spans="3:3">
      <c r="C193" s="49"/>
    </row>
    <row r="194" spans="3:3">
      <c r="C194" s="49"/>
    </row>
    <row r="195" spans="3:3">
      <c r="C195" s="49"/>
    </row>
    <row r="196" spans="3:3">
      <c r="C196" s="49"/>
    </row>
    <row r="197" spans="3:3">
      <c r="C197" s="49"/>
    </row>
    <row r="198" spans="3:3">
      <c r="C198" s="49"/>
    </row>
    <row r="199" spans="3:3">
      <c r="C199" s="49"/>
    </row>
    <row r="200" spans="3:3">
      <c r="C200" s="49"/>
    </row>
    <row r="201" spans="3:3">
      <c r="C201" s="49"/>
    </row>
    <row r="202" spans="3:3">
      <c r="C202" s="49"/>
    </row>
    <row r="203" spans="3:3">
      <c r="C203" s="49"/>
    </row>
    <row r="204" spans="3:3">
      <c r="C204" s="49"/>
    </row>
    <row r="205" spans="3:3">
      <c r="C205" s="49"/>
    </row>
    <row r="206" spans="3:3">
      <c r="C206" s="49"/>
    </row>
    <row r="207" spans="3:3">
      <c r="C207" s="49"/>
    </row>
    <row r="208" spans="3:3">
      <c r="C208" s="49"/>
    </row>
    <row r="209" spans="3:3">
      <c r="C209" s="49"/>
    </row>
    <row r="210" spans="3:3">
      <c r="C210" s="49"/>
    </row>
    <row r="211" spans="3:3">
      <c r="C211" s="49"/>
    </row>
    <row r="212" spans="3:3">
      <c r="C212" s="49"/>
    </row>
    <row r="213" spans="3:3">
      <c r="C213" s="49"/>
    </row>
    <row r="214" spans="3:3">
      <c r="C214" s="49"/>
    </row>
    <row r="215" spans="3:3">
      <c r="C215" s="49"/>
    </row>
    <row r="216" spans="3:3">
      <c r="C216" s="49"/>
    </row>
    <row r="217" spans="3:3">
      <c r="C217" s="49"/>
    </row>
    <row r="218" spans="3:3">
      <c r="C218" s="49"/>
    </row>
    <row r="219" spans="3:3">
      <c r="C219" s="49"/>
    </row>
    <row r="220" spans="3:3">
      <c r="C220" s="49"/>
    </row>
    <row r="221" spans="3:3">
      <c r="C221" s="49"/>
    </row>
    <row r="222" spans="3:3">
      <c r="C222" s="49"/>
    </row>
    <row r="223" spans="3:3">
      <c r="C223" s="49"/>
    </row>
    <row r="224" spans="3:3">
      <c r="C224" s="49"/>
    </row>
    <row r="225" spans="3:3">
      <c r="C225" s="49"/>
    </row>
    <row r="226" spans="3:3">
      <c r="C226" s="49"/>
    </row>
    <row r="227" spans="3:3">
      <c r="C227" s="49"/>
    </row>
    <row r="228" spans="3:3">
      <c r="C228" s="49"/>
    </row>
    <row r="229" spans="3:3">
      <c r="C229" s="49"/>
    </row>
    <row r="230" spans="3:3">
      <c r="C230" s="49"/>
    </row>
    <row r="231" spans="3:3">
      <c r="C231" s="49"/>
    </row>
    <row r="232" spans="3:3">
      <c r="C232" s="49"/>
    </row>
    <row r="233" spans="3:3">
      <c r="C233" s="49"/>
    </row>
    <row r="234" spans="3:3">
      <c r="C234" s="49"/>
    </row>
    <row r="235" spans="3:3">
      <c r="C235" s="49"/>
    </row>
    <row r="236" spans="3:3">
      <c r="C236" s="49"/>
    </row>
    <row r="237" spans="3:3">
      <c r="C237" s="49"/>
    </row>
    <row r="238" spans="3:3">
      <c r="C238" s="49"/>
    </row>
    <row r="239" spans="3:3">
      <c r="C239" s="49"/>
    </row>
    <row r="240" spans="3:3">
      <c r="C240" s="49"/>
    </row>
    <row r="241" spans="3:3">
      <c r="C241" s="49"/>
    </row>
    <row r="242" spans="3:3">
      <c r="C242" s="49"/>
    </row>
    <row r="243" spans="3:3">
      <c r="C243" s="49"/>
    </row>
    <row r="244" spans="3:3">
      <c r="C244" s="49"/>
    </row>
    <row r="245" spans="3:3">
      <c r="C245" s="49"/>
    </row>
    <row r="246" spans="3:3">
      <c r="C246" s="49"/>
    </row>
    <row r="247" spans="3:3">
      <c r="C247" s="49"/>
    </row>
    <row r="248" spans="3:3">
      <c r="C248" s="49"/>
    </row>
    <row r="249" spans="3:3">
      <c r="C249" s="49"/>
    </row>
    <row r="250" spans="3:3">
      <c r="C250" s="49"/>
    </row>
    <row r="251" spans="3:3">
      <c r="C251" s="49"/>
    </row>
    <row r="252" spans="3:3">
      <c r="C252" s="49"/>
    </row>
    <row r="253" spans="3:3">
      <c r="C253" s="49"/>
    </row>
    <row r="254" spans="3:3">
      <c r="C254" s="49"/>
    </row>
    <row r="255" spans="3:3">
      <c r="C255" s="49"/>
    </row>
    <row r="256" spans="3:3">
      <c r="C256" s="49"/>
    </row>
    <row r="257" spans="3:3">
      <c r="C257" s="49"/>
    </row>
    <row r="258" spans="3:3">
      <c r="C258" s="49"/>
    </row>
    <row r="259" spans="3:3">
      <c r="C259" s="49"/>
    </row>
    <row r="260" spans="3:3">
      <c r="C260" s="49"/>
    </row>
    <row r="261" spans="3:3">
      <c r="C261" s="49"/>
    </row>
    <row r="262" spans="3:3">
      <c r="C262" s="49"/>
    </row>
    <row r="263" spans="3:3">
      <c r="C263" s="49"/>
    </row>
    <row r="264" spans="3:3">
      <c r="C264" s="49"/>
    </row>
    <row r="265" spans="3:3">
      <c r="C265" s="49"/>
    </row>
    <row r="266" spans="3:3">
      <c r="C266" s="49"/>
    </row>
    <row r="267" spans="3:3">
      <c r="C267" s="49"/>
    </row>
    <row r="268" spans="3:3">
      <c r="C268" s="49"/>
    </row>
    <row r="269" spans="3:3">
      <c r="C269" s="49"/>
    </row>
    <row r="270" spans="3:3">
      <c r="C270" s="49"/>
    </row>
    <row r="271" spans="3:3">
      <c r="C271" s="49"/>
    </row>
    <row r="272" spans="3:3">
      <c r="C272" s="49"/>
    </row>
    <row r="273" spans="3:3">
      <c r="C273" s="49"/>
    </row>
    <row r="274" spans="3:3">
      <c r="C274" s="49"/>
    </row>
    <row r="275" spans="3:3">
      <c r="C275" s="49"/>
    </row>
    <row r="276" spans="3:3">
      <c r="C276" s="49"/>
    </row>
    <row r="277" spans="3:3">
      <c r="C277" s="49"/>
    </row>
    <row r="278" spans="3:3">
      <c r="C278" s="49"/>
    </row>
    <row r="279" spans="3:3">
      <c r="C279" s="49"/>
    </row>
    <row r="280" spans="3:3">
      <c r="C280" s="49"/>
    </row>
    <row r="281" spans="3:3">
      <c r="C281" s="49"/>
    </row>
    <row r="282" spans="3:3">
      <c r="C282" s="49"/>
    </row>
    <row r="283" spans="3:3">
      <c r="C283" s="49"/>
    </row>
    <row r="284" spans="3:3">
      <c r="C284" s="49"/>
    </row>
    <row r="285" spans="3:3">
      <c r="C285" s="49"/>
    </row>
    <row r="286" spans="3:3">
      <c r="C286" s="49"/>
    </row>
    <row r="287" spans="3:3">
      <c r="C287" s="49"/>
    </row>
    <row r="288" spans="3:3">
      <c r="C288" s="49"/>
    </row>
    <row r="289" spans="3:3">
      <c r="C289" s="49"/>
    </row>
    <row r="290" spans="3:3">
      <c r="C290" s="49"/>
    </row>
    <row r="291" spans="3:3">
      <c r="C291" s="49"/>
    </row>
    <row r="292" spans="3:3">
      <c r="C292" s="49"/>
    </row>
    <row r="293" spans="3:3">
      <c r="C293" s="49"/>
    </row>
    <row r="294" spans="3:3">
      <c r="C294" s="49"/>
    </row>
    <row r="295" spans="3:3">
      <c r="C295" s="49"/>
    </row>
    <row r="296" spans="3:3">
      <c r="C296" s="49"/>
    </row>
    <row r="297" spans="3:3">
      <c r="C297" s="49"/>
    </row>
    <row r="298" spans="3:3">
      <c r="C298" s="49"/>
    </row>
    <row r="299" spans="3:3">
      <c r="C299" s="49"/>
    </row>
    <row r="300" spans="3:3">
      <c r="C300" s="49"/>
    </row>
    <row r="301" spans="3:3">
      <c r="C301" s="49"/>
    </row>
    <row r="302" spans="3:3">
      <c r="C302" s="49"/>
    </row>
    <row r="303" spans="3:3">
      <c r="C303" s="49"/>
    </row>
    <row r="304" spans="3:3">
      <c r="C304" s="49"/>
    </row>
    <row r="305" spans="3:3">
      <c r="C305" s="49"/>
    </row>
    <row r="306" spans="3:3">
      <c r="C306" s="49"/>
    </row>
    <row r="307" spans="3:3">
      <c r="C307" s="49"/>
    </row>
    <row r="308" spans="3:3">
      <c r="C308" s="49"/>
    </row>
    <row r="309" spans="3:3">
      <c r="C309" s="49"/>
    </row>
    <row r="310" spans="3:3">
      <c r="C310" s="49"/>
    </row>
    <row r="311" spans="3:3">
      <c r="C311" s="49"/>
    </row>
    <row r="312" spans="3:3">
      <c r="C312" s="49"/>
    </row>
    <row r="313" spans="3:3">
      <c r="C313" s="49"/>
    </row>
    <row r="314" spans="3:3">
      <c r="C314" s="49"/>
    </row>
    <row r="315" spans="3:3">
      <c r="C315" s="49"/>
    </row>
    <row r="316" spans="3:3">
      <c r="C316" s="49"/>
    </row>
    <row r="317" spans="3:3">
      <c r="C317" s="49"/>
    </row>
    <row r="318" spans="3:3">
      <c r="C318" s="49"/>
    </row>
    <row r="319" spans="3:3">
      <c r="C319" s="49"/>
    </row>
    <row r="320" spans="3:3">
      <c r="C320" s="49"/>
    </row>
    <row r="321" spans="3:3">
      <c r="C321" s="49"/>
    </row>
    <row r="322" spans="3:3">
      <c r="C322" s="49"/>
    </row>
    <row r="323" spans="3:3">
      <c r="C323" s="49"/>
    </row>
    <row r="324" spans="3:3">
      <c r="C324" s="49"/>
    </row>
    <row r="325" spans="3:3">
      <c r="C325" s="49"/>
    </row>
    <row r="326" spans="3:3">
      <c r="C326" s="49"/>
    </row>
    <row r="327" spans="3:3">
      <c r="C327" s="49"/>
    </row>
    <row r="328" spans="3:3">
      <c r="C328" s="49"/>
    </row>
    <row r="329" spans="3:3">
      <c r="C329" s="49"/>
    </row>
    <row r="330" spans="3:3">
      <c r="C330" s="49"/>
    </row>
    <row r="331" spans="3:3">
      <c r="C331" s="49"/>
    </row>
    <row r="332" spans="3:3">
      <c r="C332" s="49"/>
    </row>
    <row r="333" spans="3:3">
      <c r="C333" s="49"/>
    </row>
    <row r="334" spans="3:3">
      <c r="C334" s="49"/>
    </row>
    <row r="335" spans="3:3">
      <c r="C335" s="49"/>
    </row>
    <row r="336" spans="3:3">
      <c r="C336" s="49"/>
    </row>
    <row r="337" spans="3:3">
      <c r="C337" s="49"/>
    </row>
    <row r="338" spans="3:3">
      <c r="C338" s="49"/>
    </row>
    <row r="339" spans="3:3">
      <c r="C339" s="49"/>
    </row>
    <row r="340" spans="3:3">
      <c r="C340" s="49"/>
    </row>
    <row r="341" spans="3:3">
      <c r="C341" s="49"/>
    </row>
    <row r="342" spans="3:3">
      <c r="C342" s="49"/>
    </row>
    <row r="343" spans="3:3">
      <c r="C343" s="49"/>
    </row>
    <row r="344" spans="3:3">
      <c r="C344" s="49"/>
    </row>
    <row r="345" spans="3:3">
      <c r="C345" s="49"/>
    </row>
    <row r="346" spans="3:3">
      <c r="C346" s="49"/>
    </row>
    <row r="347" spans="3:3">
      <c r="C347" s="49"/>
    </row>
    <row r="348" spans="3:3">
      <c r="C348" s="49"/>
    </row>
    <row r="349" spans="3:3">
      <c r="C349" s="49"/>
    </row>
    <row r="350" spans="3:3">
      <c r="C350" s="49"/>
    </row>
    <row r="351" spans="3:3">
      <c r="C351" s="49"/>
    </row>
    <row r="352" spans="3:3">
      <c r="C352" s="49"/>
    </row>
    <row r="353" spans="3:3">
      <c r="C353" s="49"/>
    </row>
    <row r="354" spans="3:3">
      <c r="C354" s="49"/>
    </row>
    <row r="355" spans="3:3">
      <c r="C355" s="49"/>
    </row>
    <row r="356" spans="3:3">
      <c r="C356" s="49"/>
    </row>
    <row r="357" spans="3:3">
      <c r="C357" s="49"/>
    </row>
    <row r="358" spans="3:3">
      <c r="C358" s="49"/>
    </row>
    <row r="359" spans="3:3">
      <c r="C359" s="49"/>
    </row>
    <row r="360" spans="3:3">
      <c r="C360" s="49"/>
    </row>
    <row r="361" spans="3:3">
      <c r="C361" s="49"/>
    </row>
    <row r="362" spans="3:3">
      <c r="C362" s="49"/>
    </row>
    <row r="363" spans="3:3">
      <c r="C363" s="49"/>
    </row>
    <row r="364" spans="3:3">
      <c r="C364" s="49"/>
    </row>
    <row r="365" spans="3:3">
      <c r="C365" s="49"/>
    </row>
    <row r="366" spans="3:3">
      <c r="C366" s="49"/>
    </row>
    <row r="367" spans="3:3">
      <c r="C367" s="49"/>
    </row>
    <row r="368" spans="3:3">
      <c r="C368" s="49"/>
    </row>
    <row r="369" spans="3:3">
      <c r="C369" s="49"/>
    </row>
    <row r="370" spans="3:3">
      <c r="C370" s="49"/>
    </row>
    <row r="371" spans="3:3">
      <c r="C371" s="49"/>
    </row>
    <row r="372" spans="3:3">
      <c r="C372" s="49"/>
    </row>
    <row r="373" spans="3:3">
      <c r="C373" s="49"/>
    </row>
    <row r="374" spans="3:3">
      <c r="C374" s="49"/>
    </row>
    <row r="375" spans="3:3">
      <c r="C375" s="49"/>
    </row>
    <row r="376" spans="3:3">
      <c r="C376" s="49"/>
    </row>
    <row r="377" spans="3:3">
      <c r="C377" s="49"/>
    </row>
    <row r="378" spans="3:3">
      <c r="C378" s="49"/>
    </row>
    <row r="379" spans="3:3">
      <c r="C379" s="49"/>
    </row>
    <row r="380" spans="3:3">
      <c r="C380" s="49"/>
    </row>
    <row r="381" spans="3:3">
      <c r="C381" s="49"/>
    </row>
    <row r="382" spans="3:3">
      <c r="C382" s="49"/>
    </row>
    <row r="383" spans="3:3">
      <c r="C383" s="49"/>
    </row>
    <row r="384" spans="3:3">
      <c r="C384" s="49"/>
    </row>
    <row r="385" spans="3:3">
      <c r="C385" s="49"/>
    </row>
    <row r="386" spans="3:3">
      <c r="C386" s="49"/>
    </row>
    <row r="387" spans="3:3">
      <c r="C387" s="49"/>
    </row>
    <row r="388" spans="3:3">
      <c r="C388" s="49"/>
    </row>
    <row r="389" spans="3:3">
      <c r="C389" s="49"/>
    </row>
    <row r="390" spans="3:3">
      <c r="C390" s="49"/>
    </row>
    <row r="391" spans="3:3">
      <c r="C391" s="49"/>
    </row>
    <row r="392" spans="3:3">
      <c r="C392" s="49"/>
    </row>
    <row r="393" spans="3:3">
      <c r="C393" s="49"/>
    </row>
    <row r="394" spans="3:3">
      <c r="C394" s="49"/>
    </row>
    <row r="395" spans="3:3">
      <c r="C395" s="49"/>
    </row>
    <row r="396" spans="3:3">
      <c r="C396" s="49"/>
    </row>
    <row r="397" spans="3:3">
      <c r="C397" s="49"/>
    </row>
    <row r="398" spans="3:3">
      <c r="C398" s="49"/>
    </row>
    <row r="399" spans="3:3">
      <c r="C399" s="49"/>
    </row>
    <row r="400" spans="3:3">
      <c r="C400" s="49"/>
    </row>
    <row r="401" spans="3:3">
      <c r="C401" s="49"/>
    </row>
    <row r="402" spans="3:3">
      <c r="C402" s="49"/>
    </row>
    <row r="403" spans="3:3">
      <c r="C403" s="49"/>
    </row>
    <row r="404" spans="3:3">
      <c r="C404" s="49"/>
    </row>
    <row r="405" spans="3:3">
      <c r="C405" s="49"/>
    </row>
    <row r="406" spans="3:3">
      <c r="C406" s="49"/>
    </row>
    <row r="407" spans="3:3">
      <c r="C407" s="49"/>
    </row>
    <row r="408" spans="3:3">
      <c r="C408" s="49"/>
    </row>
    <row r="409" spans="3:3">
      <c r="C409" s="49"/>
    </row>
    <row r="410" spans="3:3">
      <c r="C410" s="49"/>
    </row>
    <row r="411" spans="3:3">
      <c r="C411" s="49"/>
    </row>
    <row r="412" spans="3:3">
      <c r="C412" s="49"/>
    </row>
    <row r="413" spans="3:3">
      <c r="C413" s="49"/>
    </row>
    <row r="414" spans="3:3">
      <c r="C414" s="49"/>
    </row>
    <row r="415" spans="3:3">
      <c r="C415" s="49"/>
    </row>
    <row r="416" spans="3:3">
      <c r="C416" s="49"/>
    </row>
    <row r="417" spans="3:3">
      <c r="C417" s="49"/>
    </row>
    <row r="418" spans="3:3">
      <c r="C418" s="49"/>
    </row>
    <row r="419" spans="3:3">
      <c r="C419" s="49"/>
    </row>
    <row r="420" spans="3:3">
      <c r="C420" s="49"/>
    </row>
    <row r="421" spans="3:3">
      <c r="C421" s="49"/>
    </row>
    <row r="422" spans="3:3">
      <c r="C422" s="49"/>
    </row>
    <row r="423" spans="3:3">
      <c r="C423" s="49"/>
    </row>
    <row r="424" spans="3:3">
      <c r="C424" s="49"/>
    </row>
    <row r="425" spans="3:3">
      <c r="C425" s="49"/>
    </row>
    <row r="426" spans="3:3">
      <c r="C426" s="49"/>
    </row>
    <row r="427" spans="3:3">
      <c r="C427" s="49"/>
    </row>
    <row r="428" spans="3:3">
      <c r="C428" s="49"/>
    </row>
    <row r="429" spans="3:3">
      <c r="C429" s="49"/>
    </row>
    <row r="430" spans="3:3">
      <c r="C430" s="49"/>
    </row>
    <row r="431" spans="3:3">
      <c r="C431" s="49"/>
    </row>
    <row r="432" spans="3:3">
      <c r="C432" s="49"/>
    </row>
    <row r="433" spans="3:3">
      <c r="C433" s="49"/>
    </row>
    <row r="434" spans="3:3">
      <c r="C434" s="49"/>
    </row>
    <row r="435" spans="3:3">
      <c r="C435" s="49"/>
    </row>
    <row r="436" spans="3:3">
      <c r="C436" s="49"/>
    </row>
    <row r="437" spans="3:3">
      <c r="C437" s="49"/>
    </row>
    <row r="438" spans="3:3">
      <c r="C438" s="49"/>
    </row>
    <row r="439" spans="3:3">
      <c r="C439" s="49"/>
    </row>
    <row r="440" spans="3:3">
      <c r="C440" s="49"/>
    </row>
    <row r="441" spans="3:3">
      <c r="C441" s="49"/>
    </row>
    <row r="442" spans="3:3">
      <c r="C442" s="49"/>
    </row>
    <row r="443" spans="3:3">
      <c r="C443" s="49"/>
    </row>
    <row r="444" spans="3:3">
      <c r="C444" s="49"/>
    </row>
    <row r="445" spans="3:3">
      <c r="C445" s="49"/>
    </row>
    <row r="446" spans="3:3">
      <c r="C446" s="49"/>
    </row>
    <row r="447" spans="3:3">
      <c r="C447" s="49"/>
    </row>
    <row r="448" spans="3:3">
      <c r="C448" s="49"/>
    </row>
    <row r="449" spans="3:3">
      <c r="C449" s="49"/>
    </row>
    <row r="450" spans="3:3">
      <c r="C450" s="49"/>
    </row>
    <row r="451" spans="3:3">
      <c r="C451" s="49"/>
    </row>
    <row r="452" spans="3:3">
      <c r="C452" s="49"/>
    </row>
    <row r="453" spans="3:3">
      <c r="C453" s="49"/>
    </row>
    <row r="454" spans="3:3">
      <c r="C454" s="49"/>
    </row>
    <row r="455" spans="3:3">
      <c r="C455" s="49"/>
    </row>
    <row r="456" spans="3:3">
      <c r="C456" s="49"/>
    </row>
    <row r="457" spans="3:3">
      <c r="C457" s="49"/>
    </row>
    <row r="458" spans="3:3">
      <c r="C458" s="49"/>
    </row>
    <row r="459" spans="3:3">
      <c r="C459" s="49"/>
    </row>
    <row r="460" spans="3:3">
      <c r="C460" s="49"/>
    </row>
    <row r="461" spans="3:3">
      <c r="C461" s="49"/>
    </row>
    <row r="462" spans="3:3">
      <c r="C462" s="49"/>
    </row>
    <row r="463" spans="3:3">
      <c r="C463" s="49"/>
    </row>
    <row r="464" spans="3:3">
      <c r="C464" s="49"/>
    </row>
    <row r="465" spans="3:3">
      <c r="C465" s="49"/>
    </row>
    <row r="466" spans="3:3">
      <c r="C466" s="49"/>
    </row>
    <row r="467" spans="3:3">
      <c r="C467" s="49"/>
    </row>
    <row r="468" spans="3:3">
      <c r="C468" s="49"/>
    </row>
    <row r="469" spans="3:3">
      <c r="C469" s="49"/>
    </row>
    <row r="470" spans="3:3">
      <c r="C470" s="49"/>
    </row>
    <row r="471" spans="3:3">
      <c r="C471" s="49"/>
    </row>
    <row r="472" spans="3:3">
      <c r="C472" s="49"/>
    </row>
    <row r="473" spans="3:3">
      <c r="C473" s="49"/>
    </row>
    <row r="474" spans="3:3">
      <c r="C474" s="49"/>
    </row>
    <row r="475" spans="3:3">
      <c r="C475" s="49"/>
    </row>
    <row r="476" spans="3:3">
      <c r="C476" s="49"/>
    </row>
    <row r="477" spans="3:3">
      <c r="C477" s="49"/>
    </row>
    <row r="478" spans="3:3">
      <c r="C478" s="49"/>
    </row>
    <row r="479" spans="3:3">
      <c r="C479" s="49"/>
    </row>
    <row r="480" spans="3:3">
      <c r="C480" s="49"/>
    </row>
    <row r="481" spans="3:3">
      <c r="C481" s="49"/>
    </row>
    <row r="482" spans="3:3">
      <c r="C482" s="49"/>
    </row>
    <row r="483" spans="3:3">
      <c r="C483" s="49"/>
    </row>
    <row r="484" spans="3:3">
      <c r="C484" s="49"/>
    </row>
    <row r="485" spans="3:3">
      <c r="C485" s="49"/>
    </row>
    <row r="486" spans="3:3">
      <c r="C486" s="49"/>
    </row>
    <row r="487" spans="3:3">
      <c r="C487" s="49"/>
    </row>
    <row r="488" spans="3:3">
      <c r="C488" s="49"/>
    </row>
    <row r="489" spans="3:3">
      <c r="C489" s="49"/>
    </row>
    <row r="490" spans="3:3">
      <c r="C490" s="49"/>
    </row>
    <row r="491" spans="3:3">
      <c r="C491" s="49"/>
    </row>
    <row r="492" spans="3:3">
      <c r="C492" s="49"/>
    </row>
    <row r="493" spans="3:3">
      <c r="C493" s="49"/>
    </row>
    <row r="494" spans="3:3">
      <c r="C494" s="49"/>
    </row>
    <row r="495" spans="3:3">
      <c r="C495" s="49"/>
    </row>
    <row r="496" spans="3:3">
      <c r="C496" s="49"/>
    </row>
    <row r="497" spans="3:3">
      <c r="C497" s="49"/>
    </row>
    <row r="498" spans="3:3">
      <c r="C498" s="49"/>
    </row>
    <row r="499" spans="3:3">
      <c r="C499" s="49"/>
    </row>
    <row r="500" spans="3:3">
      <c r="C500" s="49"/>
    </row>
    <row r="501" spans="3:3">
      <c r="C501" s="49"/>
    </row>
    <row r="502" spans="3:3">
      <c r="C502" s="49"/>
    </row>
    <row r="503" spans="3:3">
      <c r="C503" s="49"/>
    </row>
    <row r="504" spans="3:3">
      <c r="C504" s="49"/>
    </row>
    <row r="505" spans="3:3">
      <c r="C505" s="49"/>
    </row>
    <row r="506" spans="3:3">
      <c r="C506" s="49"/>
    </row>
    <row r="507" spans="3:3">
      <c r="C507" s="49"/>
    </row>
    <row r="508" spans="3:3">
      <c r="C508" s="49"/>
    </row>
    <row r="509" spans="3:3">
      <c r="C509" s="49"/>
    </row>
    <row r="510" spans="3:3">
      <c r="C510" s="49"/>
    </row>
    <row r="511" spans="3:3">
      <c r="C511" s="49"/>
    </row>
    <row r="512" spans="3:3">
      <c r="C512" s="49"/>
    </row>
    <row r="513" spans="3:3">
      <c r="C513" s="49"/>
    </row>
    <row r="514" spans="3:3">
      <c r="C514" s="49"/>
    </row>
    <row r="515" spans="3:3">
      <c r="C515" s="49"/>
    </row>
    <row r="516" spans="3:3">
      <c r="C516" s="49"/>
    </row>
    <row r="517" spans="3:3">
      <c r="C517" s="49"/>
    </row>
    <row r="518" spans="3:3">
      <c r="C518" s="49"/>
    </row>
    <row r="519" spans="3:3">
      <c r="C519" s="49"/>
    </row>
    <row r="520" spans="3:3">
      <c r="C520" s="49"/>
    </row>
    <row r="521" spans="3:3">
      <c r="C521" s="49"/>
    </row>
    <row r="522" spans="3:3">
      <c r="C522" s="49"/>
    </row>
    <row r="523" spans="3:3">
      <c r="C523" s="49"/>
    </row>
    <row r="524" spans="3:3">
      <c r="C524" s="49"/>
    </row>
    <row r="525" spans="3:3">
      <c r="C525" s="49"/>
    </row>
    <row r="526" spans="3:3">
      <c r="C526" s="49"/>
    </row>
    <row r="527" spans="3:3">
      <c r="C527" s="49"/>
    </row>
    <row r="528" spans="3:3">
      <c r="C528" s="49"/>
    </row>
    <row r="529" spans="3:3">
      <c r="C529" s="49"/>
    </row>
    <row r="530" spans="3:3">
      <c r="C530" s="49"/>
    </row>
    <row r="531" spans="3:3">
      <c r="C531" s="49"/>
    </row>
    <row r="532" spans="3:3">
      <c r="C532" s="49"/>
    </row>
    <row r="533" spans="3:3">
      <c r="C533" s="49"/>
    </row>
    <row r="534" spans="3:3">
      <c r="C534" s="49"/>
    </row>
    <row r="535" spans="3:3">
      <c r="C535" s="49"/>
    </row>
    <row r="536" spans="3:3">
      <c r="C536" s="49"/>
    </row>
    <row r="537" spans="3:3">
      <c r="C537" s="49"/>
    </row>
    <row r="538" spans="3:3">
      <c r="C538" s="49"/>
    </row>
    <row r="539" spans="3:3">
      <c r="C539" s="49"/>
    </row>
    <row r="540" spans="3:3">
      <c r="C540" s="49"/>
    </row>
    <row r="541" spans="3:3">
      <c r="C541" s="49"/>
    </row>
    <row r="542" spans="3:3">
      <c r="C542" s="49"/>
    </row>
    <row r="543" spans="3:3">
      <c r="C543" s="49"/>
    </row>
    <row r="544" spans="3:3">
      <c r="C544" s="49"/>
    </row>
    <row r="545" spans="3:3">
      <c r="C545" s="49"/>
    </row>
    <row r="546" spans="3:3">
      <c r="C546" s="49"/>
    </row>
    <row r="547" spans="3:3">
      <c r="C547" s="49"/>
    </row>
    <row r="548" spans="3:3">
      <c r="C548" s="49"/>
    </row>
    <row r="549" spans="3:3">
      <c r="C549" s="49"/>
    </row>
    <row r="550" spans="3:3">
      <c r="C550" s="49"/>
    </row>
    <row r="551" spans="3:3">
      <c r="C551" s="49"/>
    </row>
    <row r="552" spans="3:3">
      <c r="C552" s="49"/>
    </row>
    <row r="553" spans="3:3">
      <c r="C553" s="49"/>
    </row>
    <row r="554" spans="3:3">
      <c r="C554" s="49"/>
    </row>
    <row r="555" spans="3:3">
      <c r="C555" s="49"/>
    </row>
    <row r="556" spans="3:3">
      <c r="C556" s="49"/>
    </row>
    <row r="557" spans="3:3">
      <c r="C557" s="49"/>
    </row>
    <row r="558" spans="3:3">
      <c r="C558" s="49"/>
    </row>
    <row r="559" spans="3:3">
      <c r="C559" s="49"/>
    </row>
    <row r="560" spans="3:3">
      <c r="C560" s="49"/>
    </row>
    <row r="561" spans="3:3">
      <c r="C561" s="49"/>
    </row>
    <row r="562" spans="3:3">
      <c r="C562" s="49"/>
    </row>
    <row r="563" spans="3:3">
      <c r="C563" s="49"/>
    </row>
    <row r="564" spans="3:3">
      <c r="C564" s="49"/>
    </row>
    <row r="565" spans="3:3">
      <c r="C565" s="49"/>
    </row>
    <row r="566" spans="3:3">
      <c r="C566" s="49"/>
    </row>
    <row r="567" spans="3:3">
      <c r="C567" s="49"/>
    </row>
    <row r="568" spans="3:3">
      <c r="C568" s="49"/>
    </row>
    <row r="569" spans="3:3">
      <c r="C569" s="49"/>
    </row>
    <row r="570" spans="3:3">
      <c r="C570" s="49"/>
    </row>
    <row r="571" spans="3:3">
      <c r="C571" s="49"/>
    </row>
    <row r="572" spans="3:3">
      <c r="C572" s="49"/>
    </row>
    <row r="573" spans="3:3">
      <c r="C573" s="49"/>
    </row>
    <row r="574" spans="3:3">
      <c r="C574" s="49"/>
    </row>
    <row r="575" spans="3:3">
      <c r="C575" s="49"/>
    </row>
    <row r="576" spans="3:3">
      <c r="C576" s="49"/>
    </row>
    <row r="577" spans="3:3">
      <c r="C577" s="49"/>
    </row>
    <row r="578" spans="3:3">
      <c r="C578" s="49"/>
    </row>
    <row r="579" spans="3:3">
      <c r="C579" s="49"/>
    </row>
    <row r="580" spans="3:3">
      <c r="C580" s="49"/>
    </row>
    <row r="581" spans="3:3">
      <c r="C581" s="49"/>
    </row>
    <row r="582" spans="3:3">
      <c r="C582" s="49"/>
    </row>
    <row r="583" spans="3:3">
      <c r="C583" s="49"/>
    </row>
    <row r="584" spans="3:3">
      <c r="C584" s="49"/>
    </row>
    <row r="585" spans="3:3">
      <c r="C585" s="49"/>
    </row>
    <row r="586" spans="3:3">
      <c r="C586" s="49"/>
    </row>
    <row r="587" spans="3:3">
      <c r="C587" s="49"/>
    </row>
    <row r="588" spans="3:3">
      <c r="C588" s="49"/>
    </row>
    <row r="589" spans="3:3">
      <c r="C589" s="49"/>
    </row>
    <row r="590" spans="3:3">
      <c r="C590" s="49"/>
    </row>
    <row r="591" spans="3:3">
      <c r="C591" s="49"/>
    </row>
    <row r="592" spans="3:3">
      <c r="C592" s="49"/>
    </row>
    <row r="593" spans="3:3">
      <c r="C593" s="49"/>
    </row>
    <row r="594" spans="3:3">
      <c r="C594" s="49"/>
    </row>
    <row r="595" spans="3:3">
      <c r="C595" s="49"/>
    </row>
    <row r="596" spans="3:3">
      <c r="C596" s="49"/>
    </row>
    <row r="597" spans="3:3">
      <c r="C597" s="49"/>
    </row>
    <row r="598" spans="3:3">
      <c r="C598" s="49"/>
    </row>
    <row r="599" spans="3:3">
      <c r="C599" s="49"/>
    </row>
    <row r="600" spans="3:3">
      <c r="C600" s="49"/>
    </row>
    <row r="601" spans="3:3">
      <c r="C601" s="49"/>
    </row>
    <row r="602" spans="3:3">
      <c r="C602" s="49"/>
    </row>
    <row r="603" spans="3:3">
      <c r="C603" s="49"/>
    </row>
    <row r="604" spans="3:3">
      <c r="C604" s="49"/>
    </row>
    <row r="605" spans="3:3">
      <c r="C605" s="49"/>
    </row>
    <row r="606" spans="3:3">
      <c r="C606" s="49"/>
    </row>
    <row r="607" spans="3:3">
      <c r="C607" s="49"/>
    </row>
    <row r="608" spans="3:3">
      <c r="C608" s="49"/>
    </row>
    <row r="609" spans="3:3">
      <c r="C609" s="49"/>
    </row>
    <row r="610" spans="3:3">
      <c r="C610" s="49"/>
    </row>
    <row r="611" spans="3:3">
      <c r="C611" s="49"/>
    </row>
    <row r="612" spans="3:3">
      <c r="C612" s="49"/>
    </row>
    <row r="613" spans="3:3">
      <c r="C613" s="49"/>
    </row>
    <row r="614" spans="3:3">
      <c r="C614" s="49"/>
    </row>
    <row r="615" spans="3:3">
      <c r="C615" s="49"/>
    </row>
    <row r="616" spans="3:3">
      <c r="C616" s="49"/>
    </row>
    <row r="617" spans="3:3">
      <c r="C617" s="49"/>
    </row>
    <row r="618" spans="3:3">
      <c r="C618" s="49"/>
    </row>
    <row r="619" spans="3:3">
      <c r="C619" s="49"/>
    </row>
    <row r="620" spans="3:3">
      <c r="C620" s="49"/>
    </row>
    <row r="621" spans="3:3">
      <c r="C621" s="49"/>
    </row>
    <row r="622" spans="3:3">
      <c r="C622" s="49"/>
    </row>
    <row r="623" spans="3:3">
      <c r="C623" s="49"/>
    </row>
    <row r="624" spans="3:3">
      <c r="C624" s="49"/>
    </row>
    <row r="625" spans="3:3">
      <c r="C625" s="49"/>
    </row>
    <row r="626" spans="3:3">
      <c r="C626" s="49"/>
    </row>
    <row r="627" spans="3:3">
      <c r="C627" s="49"/>
    </row>
    <row r="628" spans="3:3">
      <c r="C628" s="49"/>
    </row>
    <row r="629" spans="3:3">
      <c r="C629" s="49"/>
    </row>
    <row r="630" spans="3:3">
      <c r="C630" s="49"/>
    </row>
    <row r="631" spans="3:3">
      <c r="C631" s="49"/>
    </row>
    <row r="632" spans="3:3">
      <c r="C632" s="49"/>
    </row>
    <row r="633" spans="3:3">
      <c r="C633" s="49"/>
    </row>
    <row r="634" spans="3:3">
      <c r="C634" s="49"/>
    </row>
    <row r="635" spans="3:3">
      <c r="C635" s="49"/>
    </row>
    <row r="636" spans="3:3">
      <c r="C636" s="49"/>
    </row>
    <row r="637" spans="3:3">
      <c r="C637" s="49"/>
    </row>
  </sheetData>
  <sheetProtection algorithmName="SHA-512" hashValue="n0/R/ZdJ5qz36M5ASycA9jh/WnTYAxOMPEkmnI7RdF4jTR4Zd+KVq6JwrabD5Oyka3jrN7nqtCjo5v/0qacLGg==" saltValue="rcStAq1gcJMQPEm8iIaulw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9.7109375" style="48" bestFit="1" customWidth="1"/>
    <col min="4" max="4" width="15.140625" style="48" bestFit="1" customWidth="1"/>
    <col min="5" max="5" width="12.5703125" style="49" bestFit="1" customWidth="1"/>
    <col min="6" max="6" width="11.7109375" style="49" customWidth="1"/>
    <col min="7" max="7" width="14.5703125" style="49" bestFit="1" customWidth="1"/>
    <col min="8" max="8" width="8.28515625" style="49" bestFit="1" customWidth="1"/>
    <col min="9" max="9" width="10" style="49" bestFit="1" customWidth="1"/>
    <col min="10" max="10" width="11.28515625" style="49" bestFit="1" customWidth="1"/>
    <col min="11" max="11" width="11.85546875" style="49" bestFit="1" customWidth="1"/>
    <col min="12" max="12" width="11.140625" style="49" customWidth="1"/>
    <col min="13" max="13" width="7.5703125" style="49" customWidth="1"/>
    <col min="14" max="14" width="6.7109375" style="49" customWidth="1"/>
    <col min="15" max="15" width="7.7109375" style="49" customWidth="1"/>
    <col min="16" max="16" width="7.140625" style="49" customWidth="1"/>
    <col min="17" max="17" width="6" style="49" customWidth="1"/>
    <col min="18" max="18" width="7.85546875" style="49" customWidth="1"/>
    <col min="19" max="19" width="8.140625" style="49" customWidth="1"/>
    <col min="20" max="20" width="6.28515625" style="49" customWidth="1"/>
    <col min="21" max="21" width="8" style="49" customWidth="1"/>
    <col min="22" max="22" width="8.7109375" style="49" customWidth="1"/>
    <col min="23" max="23" width="10" style="49" customWidth="1"/>
    <col min="24" max="24" width="9.5703125" style="49" customWidth="1"/>
    <col min="25" max="25" width="6.140625" style="49" customWidth="1"/>
    <col min="26" max="27" width="5.7109375" style="49" customWidth="1"/>
    <col min="28" max="28" width="6.85546875" style="49" customWidth="1"/>
    <col min="29" max="29" width="6.42578125" style="49" customWidth="1"/>
    <col min="30" max="30" width="6.7109375" style="49" customWidth="1"/>
    <col min="31" max="31" width="7.28515625" style="49" customWidth="1"/>
    <col min="32" max="43" width="5.7109375" style="49" customWidth="1"/>
    <col min="44" max="16384" width="9.140625" style="49"/>
  </cols>
  <sheetData>
    <row r="1" spans="2:59">
      <c r="B1" s="10" t="s">
        <v>308</v>
      </c>
    </row>
    <row r="2" spans="2:59">
      <c r="B2" s="10" t="s">
        <v>309</v>
      </c>
    </row>
    <row r="3" spans="2:59">
      <c r="B3" s="10" t="s">
        <v>310</v>
      </c>
    </row>
    <row r="4" spans="2:59">
      <c r="B4" s="10" t="s">
        <v>311</v>
      </c>
    </row>
    <row r="6" spans="2:59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9" ht="26.25" customHeight="1">
      <c r="B7" s="111" t="s">
        <v>126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9" s="57" customFormat="1" ht="47.25">
      <c r="B8" s="15" t="s">
        <v>145</v>
      </c>
      <c r="C8" s="83" t="s">
        <v>48</v>
      </c>
      <c r="D8" s="86" t="s">
        <v>81</v>
      </c>
      <c r="E8" s="83" t="s">
        <v>130</v>
      </c>
      <c r="F8" s="83" t="s">
        <v>131</v>
      </c>
      <c r="G8" s="83" t="s">
        <v>266</v>
      </c>
      <c r="H8" s="83" t="s">
        <v>262</v>
      </c>
      <c r="I8" s="83" t="s">
        <v>139</v>
      </c>
      <c r="J8" s="83" t="s">
        <v>69</v>
      </c>
      <c r="K8" s="86" t="s">
        <v>187</v>
      </c>
      <c r="L8" s="114" t="s">
        <v>189</v>
      </c>
      <c r="M8" s="49"/>
      <c r="N8" s="49"/>
      <c r="O8" s="49"/>
      <c r="P8" s="49"/>
      <c r="BG8" s="49"/>
    </row>
    <row r="9" spans="2:59" s="57" customFormat="1" ht="24" customHeight="1">
      <c r="B9" s="58"/>
      <c r="C9" s="59"/>
      <c r="D9" s="59"/>
      <c r="E9" s="59"/>
      <c r="F9" s="59" t="s">
        <v>22</v>
      </c>
      <c r="G9" s="59" t="s">
        <v>268</v>
      </c>
      <c r="H9" s="59" t="s">
        <v>76</v>
      </c>
      <c r="I9" s="59" t="s">
        <v>260</v>
      </c>
      <c r="J9" s="88" t="s">
        <v>20</v>
      </c>
      <c r="K9" s="88" t="s">
        <v>20</v>
      </c>
      <c r="L9" s="89" t="s">
        <v>20</v>
      </c>
      <c r="M9" s="49"/>
      <c r="N9" s="49"/>
      <c r="O9" s="49"/>
      <c r="P9" s="49"/>
      <c r="BG9" s="49"/>
    </row>
    <row r="10" spans="2:59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62" t="s">
        <v>9</v>
      </c>
      <c r="L10" s="62" t="s">
        <v>10</v>
      </c>
      <c r="M10" s="49"/>
      <c r="N10" s="49"/>
      <c r="O10" s="49"/>
      <c r="P10" s="49"/>
      <c r="BG10" s="49"/>
    </row>
    <row r="11" spans="2:59" s="63" customFormat="1" ht="18" customHeight="1">
      <c r="B11" s="64" t="s">
        <v>52</v>
      </c>
      <c r="C11" s="65"/>
      <c r="D11" s="65"/>
      <c r="E11" s="65"/>
      <c r="F11" s="92"/>
      <c r="G11" s="67">
        <v>761327</v>
      </c>
      <c r="H11" s="67"/>
      <c r="I11" s="67">
        <v>288.27999999999997</v>
      </c>
      <c r="J11" s="67"/>
      <c r="K11" s="67"/>
      <c r="L11" s="67">
        <v>0.02</v>
      </c>
      <c r="M11" s="49"/>
      <c r="N11" s="49"/>
      <c r="O11" s="49"/>
      <c r="P11" s="49"/>
      <c r="BG11" s="49"/>
    </row>
    <row r="12" spans="2:59" s="71" customFormat="1" ht="21" customHeight="1">
      <c r="B12" s="93" t="s">
        <v>1198</v>
      </c>
      <c r="C12" s="69"/>
      <c r="D12" s="69"/>
      <c r="E12" s="69"/>
      <c r="F12" s="94"/>
      <c r="G12" s="70">
        <v>761327</v>
      </c>
      <c r="H12" s="70"/>
      <c r="I12" s="70">
        <v>288.27999999999997</v>
      </c>
      <c r="J12" s="70"/>
      <c r="K12" s="70"/>
      <c r="L12" s="70">
        <v>0.02</v>
      </c>
    </row>
    <row r="13" spans="2:59" s="71" customFormat="1" ht="15.75">
      <c r="B13" s="117" t="s">
        <v>1447</v>
      </c>
      <c r="C13" s="75">
        <v>4445425</v>
      </c>
      <c r="D13" s="75" t="s">
        <v>775</v>
      </c>
      <c r="E13" s="75" t="s">
        <v>177</v>
      </c>
      <c r="F13" s="109"/>
      <c r="G13" s="110">
        <v>48559</v>
      </c>
      <c r="H13" s="110">
        <v>3.427</v>
      </c>
      <c r="I13" s="110">
        <v>1.66</v>
      </c>
      <c r="J13" s="110">
        <v>0</v>
      </c>
      <c r="K13" s="110">
        <v>0.57999999999999996</v>
      </c>
      <c r="L13" s="110">
        <v>0</v>
      </c>
    </row>
    <row r="14" spans="2:59" s="71" customFormat="1" ht="15.75">
      <c r="B14" s="117" t="s">
        <v>1448</v>
      </c>
      <c r="C14" s="75">
        <v>1140599</v>
      </c>
      <c r="D14" s="75" t="s">
        <v>396</v>
      </c>
      <c r="E14" s="75" t="s">
        <v>177</v>
      </c>
      <c r="F14" s="109"/>
      <c r="G14" s="110">
        <v>700628</v>
      </c>
      <c r="H14" s="110">
        <v>0</v>
      </c>
      <c r="I14" s="110">
        <v>0</v>
      </c>
      <c r="J14" s="110">
        <v>0</v>
      </c>
      <c r="K14" s="110">
        <v>0</v>
      </c>
      <c r="L14" s="110">
        <v>0</v>
      </c>
    </row>
    <row r="15" spans="2:59" s="71" customFormat="1" ht="15.75">
      <c r="B15" s="117" t="s">
        <v>1449</v>
      </c>
      <c r="C15" s="75">
        <v>4444709</v>
      </c>
      <c r="D15" s="75" t="s">
        <v>775</v>
      </c>
      <c r="E15" s="75" t="s">
        <v>176</v>
      </c>
      <c r="F15" s="109"/>
      <c r="G15" s="110">
        <v>12140</v>
      </c>
      <c r="H15" s="110">
        <v>656</v>
      </c>
      <c r="I15" s="110">
        <v>286.62</v>
      </c>
      <c r="J15" s="110">
        <v>0</v>
      </c>
      <c r="K15" s="110">
        <v>99.42</v>
      </c>
      <c r="L15" s="110">
        <v>0.02</v>
      </c>
    </row>
    <row r="16" spans="2:59" s="71" customFormat="1" ht="15.75">
      <c r="B16" s="93" t="s">
        <v>251</v>
      </c>
      <c r="C16" s="69"/>
      <c r="D16" s="69"/>
      <c r="E16" s="69"/>
      <c r="F16" s="94"/>
      <c r="G16" s="70"/>
      <c r="H16" s="70"/>
      <c r="I16" s="70"/>
      <c r="J16" s="70"/>
      <c r="K16" s="70"/>
      <c r="L16" s="70"/>
    </row>
    <row r="17" spans="1:12" s="71" customFormat="1" ht="15.75">
      <c r="B17" s="119" t="s">
        <v>294</v>
      </c>
      <c r="C17" s="75"/>
      <c r="D17" s="75"/>
      <c r="E17" s="75"/>
      <c r="F17" s="109"/>
      <c r="G17" s="110"/>
      <c r="H17" s="110"/>
      <c r="I17" s="110"/>
      <c r="J17" s="110"/>
      <c r="K17" s="110"/>
      <c r="L17" s="110"/>
    </row>
    <row r="18" spans="1:12" s="71" customFormat="1">
      <c r="A18" s="49"/>
      <c r="B18" s="36" t="s">
        <v>267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</row>
    <row r="19" spans="1:12" s="71" customFormat="1">
      <c r="A19" s="49"/>
      <c r="B19" s="36" t="s">
        <v>141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</row>
    <row r="20" spans="1:12" s="71" customFormat="1">
      <c r="A20" s="49"/>
      <c r="B20" s="36" t="s">
        <v>263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</row>
    <row r="21" spans="1:12" s="71" customFormat="1">
      <c r="A21" s="49"/>
      <c r="B21" s="36" t="s">
        <v>264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1:12">
      <c r="C22" s="49"/>
      <c r="D22" s="49"/>
    </row>
    <row r="23" spans="1:12">
      <c r="C23" s="49"/>
      <c r="D23" s="49"/>
    </row>
    <row r="24" spans="1:12">
      <c r="C24" s="49"/>
      <c r="D24" s="49"/>
    </row>
    <row r="25" spans="1:12">
      <c r="C25" s="49"/>
      <c r="D25" s="49"/>
    </row>
    <row r="26" spans="1:12">
      <c r="C26" s="49"/>
      <c r="D26" s="49"/>
    </row>
    <row r="27" spans="1:12">
      <c r="C27" s="49"/>
      <c r="D27" s="49"/>
    </row>
    <row r="28" spans="1:12">
      <c r="C28" s="49"/>
      <c r="D28" s="49"/>
    </row>
    <row r="29" spans="1:12">
      <c r="C29" s="49"/>
      <c r="D29" s="49"/>
    </row>
    <row r="30" spans="1:12">
      <c r="C30" s="49"/>
      <c r="D30" s="49"/>
    </row>
    <row r="31" spans="1:12">
      <c r="C31" s="49"/>
      <c r="D31" s="49"/>
    </row>
    <row r="32" spans="1:12">
      <c r="C32" s="49"/>
      <c r="D32" s="49"/>
    </row>
    <row r="33" spans="3:4">
      <c r="C33" s="49"/>
      <c r="D33" s="49"/>
    </row>
    <row r="34" spans="3:4">
      <c r="C34" s="49"/>
      <c r="D34" s="49"/>
    </row>
    <row r="35" spans="3:4">
      <c r="C35" s="49"/>
      <c r="D35" s="49"/>
    </row>
    <row r="36" spans="3:4">
      <c r="C36" s="49"/>
      <c r="D36" s="49"/>
    </row>
    <row r="37" spans="3:4">
      <c r="C37" s="49"/>
      <c r="D37" s="49"/>
    </row>
    <row r="38" spans="3:4">
      <c r="C38" s="49"/>
      <c r="D38" s="49"/>
    </row>
    <row r="39" spans="3:4">
      <c r="C39" s="49"/>
      <c r="D39" s="49"/>
    </row>
    <row r="40" spans="3:4">
      <c r="C40" s="49"/>
      <c r="D40" s="49"/>
    </row>
    <row r="41" spans="3:4">
      <c r="C41" s="49"/>
      <c r="D41" s="49"/>
    </row>
    <row r="42" spans="3:4">
      <c r="C42" s="49"/>
      <c r="D42" s="49"/>
    </row>
    <row r="43" spans="3:4">
      <c r="C43" s="49"/>
      <c r="D43" s="49"/>
    </row>
    <row r="44" spans="3:4">
      <c r="C44" s="49"/>
      <c r="D44" s="49"/>
    </row>
    <row r="45" spans="3:4">
      <c r="C45" s="49"/>
      <c r="D45" s="49"/>
    </row>
    <row r="46" spans="3:4">
      <c r="C46" s="49"/>
      <c r="D46" s="49"/>
    </row>
    <row r="47" spans="3:4">
      <c r="C47" s="49"/>
      <c r="D47" s="49"/>
    </row>
    <row r="48" spans="3:4">
      <c r="C48" s="49"/>
      <c r="D48" s="49"/>
    </row>
    <row r="49" spans="3:4">
      <c r="C49" s="49"/>
      <c r="D49" s="49"/>
    </row>
    <row r="50" spans="3:4">
      <c r="C50" s="49"/>
      <c r="D50" s="49"/>
    </row>
    <row r="51" spans="3:4">
      <c r="C51" s="49"/>
      <c r="D51" s="49"/>
    </row>
    <row r="52" spans="3:4">
      <c r="C52" s="49"/>
      <c r="D52" s="49"/>
    </row>
    <row r="53" spans="3:4">
      <c r="C53" s="49"/>
      <c r="D53" s="49"/>
    </row>
    <row r="54" spans="3:4">
      <c r="C54" s="49"/>
      <c r="D54" s="49"/>
    </row>
    <row r="55" spans="3:4">
      <c r="C55" s="49"/>
      <c r="D55" s="49"/>
    </row>
    <row r="56" spans="3:4">
      <c r="C56" s="49"/>
      <c r="D56" s="49"/>
    </row>
    <row r="57" spans="3:4">
      <c r="C57" s="49"/>
      <c r="D57" s="49"/>
    </row>
    <row r="58" spans="3:4">
      <c r="C58" s="49"/>
      <c r="D58" s="49"/>
    </row>
    <row r="59" spans="3:4">
      <c r="C59" s="49"/>
      <c r="D59" s="49"/>
    </row>
    <row r="60" spans="3:4">
      <c r="C60" s="49"/>
      <c r="D60" s="49"/>
    </row>
    <row r="61" spans="3:4">
      <c r="C61" s="49"/>
      <c r="D61" s="49"/>
    </row>
    <row r="62" spans="3:4">
      <c r="C62" s="49"/>
      <c r="D62" s="49"/>
    </row>
    <row r="63" spans="3:4">
      <c r="C63" s="49"/>
      <c r="D63" s="49"/>
    </row>
    <row r="64" spans="3:4">
      <c r="C64" s="49"/>
      <c r="D64" s="49"/>
    </row>
    <row r="65" spans="3:4">
      <c r="C65" s="49"/>
      <c r="D65" s="49"/>
    </row>
    <row r="66" spans="3:4">
      <c r="C66" s="49"/>
      <c r="D66" s="49"/>
    </row>
    <row r="67" spans="3:4">
      <c r="C67" s="49"/>
      <c r="D67" s="49"/>
    </row>
    <row r="68" spans="3:4">
      <c r="C68" s="49"/>
      <c r="D68" s="49"/>
    </row>
    <row r="69" spans="3:4">
      <c r="C69" s="49"/>
      <c r="D69" s="49"/>
    </row>
    <row r="70" spans="3:4">
      <c r="C70" s="49"/>
      <c r="D70" s="49"/>
    </row>
    <row r="71" spans="3:4">
      <c r="C71" s="49"/>
      <c r="D71" s="49"/>
    </row>
    <row r="72" spans="3:4">
      <c r="C72" s="49"/>
      <c r="D72" s="49"/>
    </row>
    <row r="73" spans="3:4">
      <c r="C73" s="49"/>
      <c r="D73" s="49"/>
    </row>
    <row r="74" spans="3:4">
      <c r="C74" s="49"/>
      <c r="D74" s="49"/>
    </row>
    <row r="75" spans="3:4">
      <c r="C75" s="49"/>
      <c r="D75" s="49"/>
    </row>
    <row r="76" spans="3:4">
      <c r="C76" s="49"/>
      <c r="D76" s="49"/>
    </row>
    <row r="77" spans="3:4">
      <c r="C77" s="49"/>
      <c r="D77" s="49"/>
    </row>
    <row r="78" spans="3:4">
      <c r="C78" s="49"/>
      <c r="D78" s="49"/>
    </row>
    <row r="79" spans="3:4">
      <c r="C79" s="49"/>
      <c r="D79" s="49"/>
    </row>
    <row r="80" spans="3:4">
      <c r="C80" s="49"/>
      <c r="D80" s="49"/>
    </row>
    <row r="81" spans="3:4">
      <c r="C81" s="49"/>
      <c r="D81" s="49"/>
    </row>
    <row r="82" spans="3:4">
      <c r="C82" s="49"/>
      <c r="D82" s="49"/>
    </row>
    <row r="83" spans="3:4">
      <c r="C83" s="49"/>
      <c r="D83" s="49"/>
    </row>
    <row r="84" spans="3:4">
      <c r="C84" s="49"/>
      <c r="D84" s="49"/>
    </row>
    <row r="85" spans="3:4">
      <c r="C85" s="49"/>
      <c r="D85" s="49"/>
    </row>
    <row r="86" spans="3:4">
      <c r="C86" s="49"/>
      <c r="D86" s="49"/>
    </row>
    <row r="87" spans="3:4">
      <c r="C87" s="49"/>
      <c r="D87" s="49"/>
    </row>
    <row r="88" spans="3:4">
      <c r="C88" s="49"/>
      <c r="D88" s="49"/>
    </row>
    <row r="89" spans="3:4">
      <c r="C89" s="49"/>
      <c r="D89" s="49"/>
    </row>
    <row r="90" spans="3:4">
      <c r="C90" s="49"/>
      <c r="D90" s="49"/>
    </row>
    <row r="91" spans="3:4">
      <c r="C91" s="49"/>
      <c r="D91" s="49"/>
    </row>
    <row r="92" spans="3:4">
      <c r="C92" s="49"/>
      <c r="D92" s="49"/>
    </row>
    <row r="93" spans="3:4">
      <c r="C93" s="49"/>
      <c r="D93" s="49"/>
    </row>
    <row r="94" spans="3:4">
      <c r="C94" s="49"/>
      <c r="D94" s="49"/>
    </row>
    <row r="95" spans="3:4">
      <c r="C95" s="49"/>
      <c r="D95" s="49"/>
    </row>
    <row r="96" spans="3:4">
      <c r="C96" s="49"/>
      <c r="D96" s="49"/>
    </row>
    <row r="97" spans="3:4">
      <c r="C97" s="49"/>
      <c r="D97" s="49"/>
    </row>
    <row r="98" spans="3:4">
      <c r="C98" s="49"/>
      <c r="D98" s="49"/>
    </row>
    <row r="99" spans="3:4">
      <c r="C99" s="49"/>
      <c r="D99" s="49"/>
    </row>
    <row r="100" spans="3:4">
      <c r="C100" s="49"/>
      <c r="D100" s="49"/>
    </row>
    <row r="101" spans="3:4">
      <c r="C101" s="49"/>
      <c r="D101" s="49"/>
    </row>
    <row r="102" spans="3:4">
      <c r="C102" s="49"/>
      <c r="D102" s="49"/>
    </row>
    <row r="103" spans="3:4">
      <c r="C103" s="49"/>
      <c r="D103" s="49"/>
    </row>
    <row r="104" spans="3:4">
      <c r="C104" s="49"/>
      <c r="D104" s="49"/>
    </row>
    <row r="105" spans="3:4">
      <c r="C105" s="49"/>
      <c r="D105" s="49"/>
    </row>
    <row r="106" spans="3:4">
      <c r="C106" s="49"/>
      <c r="D106" s="49"/>
    </row>
    <row r="107" spans="3:4">
      <c r="C107" s="49"/>
      <c r="D107" s="49"/>
    </row>
    <row r="108" spans="3:4">
      <c r="C108" s="49"/>
      <c r="D108" s="49"/>
    </row>
    <row r="109" spans="3:4">
      <c r="C109" s="49"/>
      <c r="D109" s="49"/>
    </row>
    <row r="110" spans="3:4">
      <c r="C110" s="49"/>
      <c r="D110" s="49"/>
    </row>
    <row r="111" spans="3:4">
      <c r="C111" s="49"/>
      <c r="D111" s="49"/>
    </row>
    <row r="112" spans="3:4">
      <c r="C112" s="49"/>
      <c r="D112" s="49"/>
    </row>
    <row r="113" spans="3:4">
      <c r="C113" s="49"/>
      <c r="D113" s="49"/>
    </row>
    <row r="114" spans="3:4">
      <c r="C114" s="49"/>
      <c r="D114" s="49"/>
    </row>
    <row r="115" spans="3:4">
      <c r="C115" s="49"/>
      <c r="D115" s="49"/>
    </row>
    <row r="116" spans="3:4">
      <c r="C116" s="49"/>
      <c r="D116" s="49"/>
    </row>
    <row r="117" spans="3:4">
      <c r="C117" s="49"/>
      <c r="D117" s="49"/>
    </row>
    <row r="118" spans="3:4">
      <c r="C118" s="49"/>
      <c r="D118" s="49"/>
    </row>
    <row r="119" spans="3:4">
      <c r="C119" s="49"/>
      <c r="D119" s="49"/>
    </row>
    <row r="120" spans="3:4">
      <c r="C120" s="49"/>
      <c r="D120" s="49"/>
    </row>
    <row r="121" spans="3:4">
      <c r="C121" s="49"/>
      <c r="D121" s="49"/>
    </row>
    <row r="122" spans="3:4">
      <c r="C122" s="49"/>
      <c r="D122" s="49"/>
    </row>
    <row r="123" spans="3:4">
      <c r="C123" s="49"/>
      <c r="D123" s="49"/>
    </row>
    <row r="124" spans="3:4">
      <c r="C124" s="49"/>
      <c r="D124" s="49"/>
    </row>
    <row r="125" spans="3:4">
      <c r="C125" s="49"/>
      <c r="D125" s="49"/>
    </row>
    <row r="126" spans="3:4">
      <c r="C126" s="49"/>
      <c r="D126" s="49"/>
    </row>
    <row r="127" spans="3:4">
      <c r="C127" s="49"/>
      <c r="D127" s="49"/>
    </row>
    <row r="128" spans="3:4">
      <c r="C128" s="49"/>
      <c r="D128" s="49"/>
    </row>
    <row r="129" spans="3:4">
      <c r="C129" s="49"/>
      <c r="D129" s="49"/>
    </row>
    <row r="130" spans="3:4">
      <c r="C130" s="49"/>
      <c r="D130" s="49"/>
    </row>
    <row r="131" spans="3:4">
      <c r="C131" s="49"/>
      <c r="D131" s="49"/>
    </row>
    <row r="132" spans="3:4">
      <c r="C132" s="49"/>
      <c r="D132" s="49"/>
    </row>
    <row r="133" spans="3:4">
      <c r="C133" s="49"/>
      <c r="D133" s="49"/>
    </row>
    <row r="134" spans="3:4">
      <c r="C134" s="49"/>
      <c r="D134" s="49"/>
    </row>
    <row r="135" spans="3:4">
      <c r="C135" s="49"/>
      <c r="D135" s="49"/>
    </row>
    <row r="136" spans="3:4">
      <c r="C136" s="49"/>
      <c r="D136" s="49"/>
    </row>
    <row r="137" spans="3:4">
      <c r="C137" s="49"/>
      <c r="D137" s="49"/>
    </row>
    <row r="138" spans="3:4">
      <c r="C138" s="49"/>
      <c r="D138" s="49"/>
    </row>
    <row r="139" spans="3:4">
      <c r="C139" s="49"/>
      <c r="D139" s="49"/>
    </row>
    <row r="140" spans="3:4">
      <c r="C140" s="49"/>
      <c r="D140" s="49"/>
    </row>
    <row r="141" spans="3:4">
      <c r="C141" s="49"/>
      <c r="D141" s="49"/>
    </row>
    <row r="142" spans="3:4">
      <c r="C142" s="49"/>
      <c r="D142" s="49"/>
    </row>
    <row r="143" spans="3:4">
      <c r="C143" s="49"/>
      <c r="D143" s="49"/>
    </row>
    <row r="144" spans="3:4">
      <c r="C144" s="49"/>
      <c r="D144" s="49"/>
    </row>
    <row r="145" spans="3:4">
      <c r="C145" s="49"/>
      <c r="D145" s="49"/>
    </row>
    <row r="146" spans="3:4">
      <c r="C146" s="49"/>
      <c r="D146" s="49"/>
    </row>
    <row r="147" spans="3:4">
      <c r="C147" s="49"/>
      <c r="D147" s="49"/>
    </row>
    <row r="148" spans="3:4">
      <c r="C148" s="49"/>
      <c r="D148" s="49"/>
    </row>
    <row r="149" spans="3:4">
      <c r="C149" s="49"/>
      <c r="D149" s="49"/>
    </row>
    <row r="150" spans="3:4">
      <c r="C150" s="49"/>
      <c r="D150" s="49"/>
    </row>
    <row r="151" spans="3:4">
      <c r="C151" s="49"/>
      <c r="D151" s="49"/>
    </row>
    <row r="152" spans="3:4">
      <c r="C152" s="49"/>
      <c r="D152" s="49"/>
    </row>
    <row r="153" spans="3:4">
      <c r="C153" s="49"/>
      <c r="D153" s="49"/>
    </row>
    <row r="154" spans="3:4">
      <c r="C154" s="49"/>
      <c r="D154" s="49"/>
    </row>
    <row r="155" spans="3:4">
      <c r="C155" s="49"/>
      <c r="D155" s="49"/>
    </row>
    <row r="156" spans="3:4">
      <c r="C156" s="49"/>
      <c r="D156" s="49"/>
    </row>
    <row r="157" spans="3:4">
      <c r="C157" s="49"/>
      <c r="D157" s="49"/>
    </row>
    <row r="158" spans="3:4">
      <c r="C158" s="49"/>
      <c r="D158" s="49"/>
    </row>
    <row r="159" spans="3:4">
      <c r="C159" s="49"/>
      <c r="D159" s="49"/>
    </row>
    <row r="160" spans="3:4">
      <c r="C160" s="49"/>
      <c r="D160" s="49"/>
    </row>
    <row r="161" spans="3:4">
      <c r="C161" s="49"/>
      <c r="D161" s="49"/>
    </row>
    <row r="162" spans="3:4">
      <c r="C162" s="49"/>
      <c r="D162" s="49"/>
    </row>
    <row r="163" spans="3:4">
      <c r="C163" s="49"/>
      <c r="D163" s="49"/>
    </row>
    <row r="164" spans="3:4">
      <c r="C164" s="49"/>
      <c r="D164" s="49"/>
    </row>
    <row r="165" spans="3:4">
      <c r="C165" s="49"/>
      <c r="D165" s="49"/>
    </row>
    <row r="166" spans="3:4">
      <c r="C166" s="49"/>
      <c r="D166" s="49"/>
    </row>
    <row r="167" spans="3:4">
      <c r="C167" s="49"/>
      <c r="D167" s="49"/>
    </row>
    <row r="168" spans="3:4">
      <c r="C168" s="49"/>
      <c r="D168" s="49"/>
    </row>
    <row r="169" spans="3:4">
      <c r="C169" s="49"/>
      <c r="D169" s="49"/>
    </row>
    <row r="170" spans="3:4">
      <c r="C170" s="49"/>
      <c r="D170" s="49"/>
    </row>
    <row r="171" spans="3:4">
      <c r="C171" s="49"/>
      <c r="D171" s="49"/>
    </row>
    <row r="172" spans="3:4">
      <c r="C172" s="49"/>
      <c r="D172" s="49"/>
    </row>
    <row r="173" spans="3:4">
      <c r="C173" s="49"/>
      <c r="D173" s="49"/>
    </row>
    <row r="174" spans="3:4">
      <c r="C174" s="49"/>
      <c r="D174" s="49"/>
    </row>
    <row r="175" spans="3:4">
      <c r="C175" s="49"/>
      <c r="D175" s="49"/>
    </row>
    <row r="176" spans="3:4">
      <c r="C176" s="49"/>
      <c r="D176" s="49"/>
    </row>
    <row r="177" spans="3:4">
      <c r="C177" s="49"/>
      <c r="D177" s="49"/>
    </row>
    <row r="178" spans="3:4">
      <c r="C178" s="49"/>
      <c r="D178" s="49"/>
    </row>
    <row r="179" spans="3:4">
      <c r="C179" s="49"/>
      <c r="D179" s="49"/>
    </row>
    <row r="180" spans="3:4">
      <c r="C180" s="49"/>
      <c r="D180" s="49"/>
    </row>
    <row r="181" spans="3:4">
      <c r="C181" s="49"/>
      <c r="D181" s="49"/>
    </row>
    <row r="182" spans="3:4">
      <c r="C182" s="49"/>
      <c r="D182" s="49"/>
    </row>
    <row r="183" spans="3:4">
      <c r="C183" s="49"/>
      <c r="D183" s="49"/>
    </row>
    <row r="184" spans="3:4">
      <c r="C184" s="49"/>
      <c r="D184" s="49"/>
    </row>
    <row r="185" spans="3:4">
      <c r="C185" s="49"/>
      <c r="D185" s="49"/>
    </row>
    <row r="186" spans="3:4">
      <c r="C186" s="49"/>
      <c r="D186" s="49"/>
    </row>
    <row r="187" spans="3:4">
      <c r="C187" s="49"/>
      <c r="D187" s="49"/>
    </row>
    <row r="188" spans="3:4">
      <c r="C188" s="49"/>
      <c r="D188" s="49"/>
    </row>
    <row r="189" spans="3:4">
      <c r="C189" s="49"/>
      <c r="D189" s="49"/>
    </row>
    <row r="190" spans="3:4">
      <c r="C190" s="49"/>
      <c r="D190" s="49"/>
    </row>
    <row r="191" spans="3:4">
      <c r="C191" s="49"/>
      <c r="D191" s="49"/>
    </row>
    <row r="192" spans="3:4">
      <c r="C192" s="49"/>
      <c r="D192" s="49"/>
    </row>
    <row r="193" spans="3:4">
      <c r="C193" s="49"/>
      <c r="D193" s="49"/>
    </row>
    <row r="194" spans="3:4">
      <c r="C194" s="49"/>
      <c r="D194" s="49"/>
    </row>
    <row r="195" spans="3:4">
      <c r="C195" s="49"/>
      <c r="D195" s="49"/>
    </row>
    <row r="196" spans="3:4">
      <c r="C196" s="49"/>
      <c r="D196" s="49"/>
    </row>
    <row r="197" spans="3:4">
      <c r="C197" s="49"/>
      <c r="D197" s="49"/>
    </row>
    <row r="198" spans="3:4">
      <c r="C198" s="49"/>
      <c r="D198" s="49"/>
    </row>
    <row r="199" spans="3:4">
      <c r="C199" s="49"/>
      <c r="D199" s="49"/>
    </row>
    <row r="200" spans="3:4">
      <c r="C200" s="49"/>
      <c r="D200" s="49"/>
    </row>
    <row r="201" spans="3:4">
      <c r="C201" s="49"/>
      <c r="D201" s="49"/>
    </row>
    <row r="202" spans="3:4">
      <c r="C202" s="49"/>
      <c r="D202" s="49"/>
    </row>
    <row r="203" spans="3:4">
      <c r="C203" s="49"/>
      <c r="D203" s="49"/>
    </row>
    <row r="204" spans="3:4">
      <c r="C204" s="49"/>
      <c r="D204" s="49"/>
    </row>
    <row r="205" spans="3:4">
      <c r="C205" s="49"/>
      <c r="D205" s="49"/>
    </row>
    <row r="206" spans="3:4">
      <c r="C206" s="49"/>
      <c r="D206" s="49"/>
    </row>
    <row r="207" spans="3:4">
      <c r="C207" s="49"/>
      <c r="D207" s="49"/>
    </row>
    <row r="208" spans="3:4">
      <c r="C208" s="49"/>
      <c r="D208" s="49"/>
    </row>
    <row r="209" spans="3:4">
      <c r="C209" s="49"/>
      <c r="D209" s="49"/>
    </row>
    <row r="210" spans="3:4">
      <c r="C210" s="49"/>
      <c r="D210" s="49"/>
    </row>
    <row r="211" spans="3:4">
      <c r="C211" s="49"/>
      <c r="D211" s="49"/>
    </row>
    <row r="212" spans="3:4">
      <c r="C212" s="49"/>
      <c r="D212" s="49"/>
    </row>
    <row r="213" spans="3:4">
      <c r="C213" s="49"/>
      <c r="D213" s="49"/>
    </row>
    <row r="214" spans="3:4">
      <c r="C214" s="49"/>
      <c r="D214" s="49"/>
    </row>
    <row r="215" spans="3:4">
      <c r="C215" s="49"/>
      <c r="D215" s="49"/>
    </row>
    <row r="216" spans="3:4">
      <c r="C216" s="49"/>
      <c r="D216" s="49"/>
    </row>
    <row r="217" spans="3:4">
      <c r="C217" s="49"/>
      <c r="D217" s="49"/>
    </row>
    <row r="218" spans="3:4">
      <c r="C218" s="49"/>
      <c r="D218" s="49"/>
    </row>
    <row r="219" spans="3:4">
      <c r="C219" s="49"/>
      <c r="D219" s="49"/>
    </row>
    <row r="220" spans="3:4">
      <c r="C220" s="49"/>
      <c r="D220" s="49"/>
    </row>
    <row r="221" spans="3:4">
      <c r="C221" s="49"/>
      <c r="D221" s="49"/>
    </row>
    <row r="222" spans="3:4">
      <c r="C222" s="49"/>
      <c r="D222" s="49"/>
    </row>
    <row r="223" spans="3:4">
      <c r="C223" s="49"/>
      <c r="D223" s="49"/>
    </row>
    <row r="224" spans="3:4">
      <c r="C224" s="49"/>
      <c r="D224" s="49"/>
    </row>
    <row r="225" spans="3:4">
      <c r="C225" s="49"/>
      <c r="D225" s="49"/>
    </row>
    <row r="226" spans="3:4">
      <c r="C226" s="49"/>
      <c r="D226" s="49"/>
    </row>
    <row r="227" spans="3:4">
      <c r="C227" s="49"/>
      <c r="D227" s="49"/>
    </row>
    <row r="228" spans="3:4">
      <c r="C228" s="49"/>
      <c r="D228" s="49"/>
    </row>
    <row r="229" spans="3:4">
      <c r="C229" s="49"/>
      <c r="D229" s="49"/>
    </row>
    <row r="230" spans="3:4">
      <c r="C230" s="49"/>
      <c r="D230" s="49"/>
    </row>
    <row r="231" spans="3:4">
      <c r="C231" s="49"/>
      <c r="D231" s="49"/>
    </row>
    <row r="232" spans="3:4">
      <c r="C232" s="49"/>
      <c r="D232" s="49"/>
    </row>
    <row r="233" spans="3:4">
      <c r="C233" s="49"/>
      <c r="D233" s="49"/>
    </row>
    <row r="234" spans="3:4">
      <c r="C234" s="49"/>
      <c r="D234" s="49"/>
    </row>
    <row r="235" spans="3:4">
      <c r="C235" s="49"/>
      <c r="D235" s="49"/>
    </row>
    <row r="236" spans="3:4">
      <c r="C236" s="49"/>
      <c r="D236" s="49"/>
    </row>
    <row r="237" spans="3:4">
      <c r="C237" s="49"/>
      <c r="D237" s="49"/>
    </row>
    <row r="238" spans="3:4">
      <c r="C238" s="49"/>
      <c r="D238" s="49"/>
    </row>
    <row r="239" spans="3:4">
      <c r="C239" s="49"/>
      <c r="D239" s="49"/>
    </row>
    <row r="240" spans="3:4">
      <c r="C240" s="49"/>
      <c r="D240" s="49"/>
    </row>
    <row r="241" spans="3:4">
      <c r="C241" s="49"/>
      <c r="D241" s="49"/>
    </row>
    <row r="242" spans="3:4">
      <c r="C242" s="49"/>
      <c r="D242" s="49"/>
    </row>
    <row r="243" spans="3:4">
      <c r="C243" s="49"/>
      <c r="D243" s="49"/>
    </row>
    <row r="244" spans="3:4">
      <c r="C244" s="49"/>
      <c r="D244" s="49"/>
    </row>
    <row r="245" spans="3:4">
      <c r="C245" s="49"/>
      <c r="D245" s="49"/>
    </row>
    <row r="246" spans="3:4">
      <c r="C246" s="49"/>
      <c r="D246" s="49"/>
    </row>
    <row r="247" spans="3:4">
      <c r="C247" s="49"/>
      <c r="D247" s="49"/>
    </row>
    <row r="248" spans="3:4">
      <c r="C248" s="49"/>
      <c r="D248" s="49"/>
    </row>
    <row r="249" spans="3:4">
      <c r="C249" s="49"/>
      <c r="D249" s="49"/>
    </row>
    <row r="250" spans="3:4">
      <c r="C250" s="49"/>
      <c r="D250" s="49"/>
    </row>
    <row r="251" spans="3:4">
      <c r="C251" s="49"/>
      <c r="D251" s="49"/>
    </row>
    <row r="252" spans="3:4">
      <c r="C252" s="49"/>
      <c r="D252" s="49"/>
    </row>
    <row r="253" spans="3:4">
      <c r="C253" s="49"/>
      <c r="D253" s="49"/>
    </row>
    <row r="254" spans="3:4">
      <c r="C254" s="49"/>
      <c r="D254" s="49"/>
    </row>
    <row r="255" spans="3:4">
      <c r="C255" s="49"/>
      <c r="D255" s="49"/>
    </row>
    <row r="256" spans="3:4">
      <c r="C256" s="49"/>
      <c r="D256" s="49"/>
    </row>
    <row r="257" spans="3:4">
      <c r="C257" s="49"/>
      <c r="D257" s="49"/>
    </row>
    <row r="258" spans="3:4">
      <c r="C258" s="49"/>
      <c r="D258" s="49"/>
    </row>
    <row r="259" spans="3:4">
      <c r="C259" s="49"/>
      <c r="D259" s="49"/>
    </row>
    <row r="260" spans="3:4">
      <c r="C260" s="49"/>
      <c r="D260" s="49"/>
    </row>
    <row r="261" spans="3:4">
      <c r="C261" s="49"/>
      <c r="D261" s="49"/>
    </row>
    <row r="262" spans="3:4">
      <c r="C262" s="49"/>
      <c r="D262" s="49"/>
    </row>
    <row r="263" spans="3:4">
      <c r="C263" s="49"/>
      <c r="D263" s="49"/>
    </row>
    <row r="264" spans="3:4">
      <c r="C264" s="49"/>
      <c r="D264" s="49"/>
    </row>
    <row r="265" spans="3:4">
      <c r="C265" s="49"/>
      <c r="D265" s="49"/>
    </row>
    <row r="266" spans="3:4">
      <c r="C266" s="49"/>
      <c r="D266" s="49"/>
    </row>
    <row r="267" spans="3:4">
      <c r="C267" s="49"/>
      <c r="D267" s="49"/>
    </row>
    <row r="268" spans="3:4">
      <c r="C268" s="49"/>
      <c r="D268" s="49"/>
    </row>
    <row r="269" spans="3:4">
      <c r="C269" s="49"/>
      <c r="D269" s="49"/>
    </row>
    <row r="270" spans="3:4">
      <c r="C270" s="49"/>
      <c r="D270" s="49"/>
    </row>
    <row r="271" spans="3:4">
      <c r="C271" s="49"/>
      <c r="D271" s="49"/>
    </row>
    <row r="272" spans="3:4">
      <c r="C272" s="49"/>
      <c r="D272" s="49"/>
    </row>
    <row r="273" spans="3:4">
      <c r="C273" s="49"/>
      <c r="D273" s="49"/>
    </row>
    <row r="274" spans="3:4">
      <c r="C274" s="49"/>
      <c r="D274" s="49"/>
    </row>
    <row r="275" spans="3:4">
      <c r="C275" s="49"/>
      <c r="D275" s="49"/>
    </row>
    <row r="276" spans="3:4">
      <c r="C276" s="49"/>
      <c r="D276" s="49"/>
    </row>
    <row r="277" spans="3:4">
      <c r="C277" s="49"/>
      <c r="D277" s="49"/>
    </row>
    <row r="278" spans="3:4">
      <c r="C278" s="49"/>
      <c r="D278" s="49"/>
    </row>
    <row r="279" spans="3:4">
      <c r="C279" s="49"/>
      <c r="D279" s="49"/>
    </row>
    <row r="280" spans="3:4">
      <c r="C280" s="49"/>
      <c r="D280" s="49"/>
    </row>
    <row r="281" spans="3:4">
      <c r="C281" s="49"/>
      <c r="D281" s="49"/>
    </row>
    <row r="282" spans="3:4">
      <c r="C282" s="49"/>
      <c r="D282" s="49"/>
    </row>
    <row r="283" spans="3:4">
      <c r="C283" s="49"/>
      <c r="D283" s="49"/>
    </row>
    <row r="284" spans="3:4">
      <c r="C284" s="49"/>
      <c r="D284" s="49"/>
    </row>
    <row r="285" spans="3:4">
      <c r="C285" s="49"/>
      <c r="D285" s="49"/>
    </row>
    <row r="286" spans="3:4">
      <c r="C286" s="49"/>
      <c r="D286" s="49"/>
    </row>
    <row r="287" spans="3:4">
      <c r="C287" s="49"/>
      <c r="D287" s="49"/>
    </row>
    <row r="288" spans="3:4">
      <c r="C288" s="49"/>
      <c r="D288" s="49"/>
    </row>
    <row r="289" spans="3:4">
      <c r="C289" s="49"/>
      <c r="D289" s="49"/>
    </row>
    <row r="290" spans="3:4">
      <c r="C290" s="49"/>
      <c r="D290" s="49"/>
    </row>
    <row r="291" spans="3:4">
      <c r="C291" s="49"/>
      <c r="D291" s="49"/>
    </row>
    <row r="292" spans="3:4">
      <c r="C292" s="49"/>
      <c r="D292" s="49"/>
    </row>
    <row r="293" spans="3:4">
      <c r="C293" s="49"/>
      <c r="D293" s="49"/>
    </row>
    <row r="294" spans="3:4">
      <c r="C294" s="49"/>
      <c r="D294" s="49"/>
    </row>
    <row r="295" spans="3:4">
      <c r="C295" s="49"/>
      <c r="D295" s="49"/>
    </row>
    <row r="296" spans="3:4">
      <c r="C296" s="49"/>
      <c r="D296" s="49"/>
    </row>
    <row r="297" spans="3:4">
      <c r="C297" s="49"/>
      <c r="D297" s="49"/>
    </row>
    <row r="298" spans="3:4">
      <c r="C298" s="49"/>
      <c r="D298" s="49"/>
    </row>
    <row r="299" spans="3:4">
      <c r="C299" s="49"/>
      <c r="D299" s="49"/>
    </row>
    <row r="300" spans="3:4">
      <c r="C300" s="49"/>
      <c r="D300" s="49"/>
    </row>
    <row r="301" spans="3:4">
      <c r="C301" s="49"/>
      <c r="D301" s="49"/>
    </row>
    <row r="302" spans="3:4">
      <c r="C302" s="49"/>
      <c r="D302" s="49"/>
    </row>
    <row r="303" spans="3:4">
      <c r="C303" s="49"/>
      <c r="D303" s="49"/>
    </row>
    <row r="304" spans="3:4">
      <c r="C304" s="49"/>
      <c r="D304" s="49"/>
    </row>
    <row r="305" spans="3:4">
      <c r="C305" s="49"/>
      <c r="D305" s="49"/>
    </row>
    <row r="306" spans="3:4">
      <c r="C306" s="49"/>
      <c r="D306" s="49"/>
    </row>
    <row r="307" spans="3:4">
      <c r="C307" s="49"/>
      <c r="D307" s="49"/>
    </row>
    <row r="308" spans="3:4">
      <c r="C308" s="49"/>
      <c r="D308" s="49"/>
    </row>
    <row r="309" spans="3:4">
      <c r="C309" s="49"/>
      <c r="D309" s="49"/>
    </row>
    <row r="310" spans="3:4">
      <c r="C310" s="49"/>
      <c r="D310" s="49"/>
    </row>
    <row r="311" spans="3:4">
      <c r="C311" s="49"/>
      <c r="D311" s="49"/>
    </row>
    <row r="312" spans="3:4">
      <c r="C312" s="49"/>
      <c r="D312" s="49"/>
    </row>
    <row r="313" spans="3:4">
      <c r="C313" s="49"/>
      <c r="D313" s="49"/>
    </row>
    <row r="314" spans="3:4">
      <c r="C314" s="49"/>
      <c r="D314" s="49"/>
    </row>
    <row r="315" spans="3:4">
      <c r="C315" s="49"/>
      <c r="D315" s="49"/>
    </row>
    <row r="316" spans="3:4">
      <c r="C316" s="49"/>
      <c r="D316" s="49"/>
    </row>
    <row r="317" spans="3:4">
      <c r="C317" s="49"/>
      <c r="D317" s="49"/>
    </row>
    <row r="318" spans="3:4">
      <c r="C318" s="49"/>
      <c r="D318" s="49"/>
    </row>
    <row r="319" spans="3:4">
      <c r="C319" s="49"/>
      <c r="D319" s="49"/>
    </row>
    <row r="320" spans="3:4">
      <c r="C320" s="49"/>
      <c r="D320" s="49"/>
    </row>
    <row r="321" spans="3:4">
      <c r="C321" s="49"/>
      <c r="D321" s="49"/>
    </row>
    <row r="322" spans="3:4">
      <c r="C322" s="49"/>
      <c r="D322" s="49"/>
    </row>
    <row r="323" spans="3:4">
      <c r="C323" s="49"/>
      <c r="D323" s="49"/>
    </row>
    <row r="324" spans="3:4">
      <c r="C324" s="49"/>
      <c r="D324" s="49"/>
    </row>
    <row r="325" spans="3:4">
      <c r="C325" s="49"/>
      <c r="D325" s="49"/>
    </row>
    <row r="326" spans="3:4">
      <c r="C326" s="49"/>
      <c r="D326" s="49"/>
    </row>
    <row r="327" spans="3:4">
      <c r="C327" s="49"/>
      <c r="D327" s="49"/>
    </row>
    <row r="328" spans="3:4">
      <c r="C328" s="49"/>
      <c r="D328" s="49"/>
    </row>
    <row r="329" spans="3:4">
      <c r="C329" s="49"/>
      <c r="D329" s="49"/>
    </row>
    <row r="330" spans="3:4">
      <c r="C330" s="49"/>
      <c r="D330" s="49"/>
    </row>
    <row r="331" spans="3:4">
      <c r="C331" s="49"/>
      <c r="D331" s="49"/>
    </row>
    <row r="332" spans="3:4">
      <c r="C332" s="49"/>
      <c r="D332" s="49"/>
    </row>
    <row r="333" spans="3:4">
      <c r="C333" s="49"/>
      <c r="D333" s="49"/>
    </row>
    <row r="334" spans="3:4">
      <c r="C334" s="49"/>
      <c r="D334" s="49"/>
    </row>
    <row r="335" spans="3:4">
      <c r="C335" s="49"/>
      <c r="D335" s="49"/>
    </row>
    <row r="336" spans="3:4">
      <c r="C336" s="49"/>
      <c r="D336" s="49"/>
    </row>
    <row r="337" spans="3:4">
      <c r="C337" s="49"/>
      <c r="D337" s="49"/>
    </row>
    <row r="338" spans="3:4">
      <c r="C338" s="49"/>
      <c r="D338" s="49"/>
    </row>
    <row r="339" spans="3:4">
      <c r="C339" s="49"/>
      <c r="D339" s="49"/>
    </row>
    <row r="340" spans="3:4">
      <c r="C340" s="49"/>
      <c r="D340" s="49"/>
    </row>
    <row r="341" spans="3:4">
      <c r="C341" s="49"/>
      <c r="D341" s="49"/>
    </row>
    <row r="342" spans="3:4">
      <c r="C342" s="49"/>
      <c r="D342" s="49"/>
    </row>
    <row r="343" spans="3:4">
      <c r="C343" s="49"/>
      <c r="D343" s="49"/>
    </row>
    <row r="344" spans="3:4">
      <c r="C344" s="49"/>
      <c r="D344" s="49"/>
    </row>
    <row r="345" spans="3:4">
      <c r="C345" s="49"/>
      <c r="D345" s="49"/>
    </row>
    <row r="346" spans="3:4">
      <c r="C346" s="49"/>
      <c r="D346" s="49"/>
    </row>
    <row r="347" spans="3:4">
      <c r="C347" s="49"/>
      <c r="D347" s="49"/>
    </row>
    <row r="348" spans="3:4">
      <c r="C348" s="49"/>
      <c r="D348" s="49"/>
    </row>
    <row r="349" spans="3:4">
      <c r="C349" s="49"/>
      <c r="D349" s="49"/>
    </row>
    <row r="350" spans="3:4">
      <c r="C350" s="49"/>
      <c r="D350" s="49"/>
    </row>
    <row r="351" spans="3:4">
      <c r="C351" s="49"/>
      <c r="D351" s="49"/>
    </row>
    <row r="352" spans="3:4">
      <c r="C352" s="49"/>
      <c r="D352" s="49"/>
    </row>
    <row r="353" spans="3:4">
      <c r="C353" s="49"/>
      <c r="D353" s="49"/>
    </row>
    <row r="354" spans="3:4">
      <c r="C354" s="49"/>
      <c r="D354" s="49"/>
    </row>
    <row r="355" spans="3:4">
      <c r="C355" s="49"/>
      <c r="D355" s="49"/>
    </row>
    <row r="356" spans="3:4">
      <c r="C356" s="49"/>
      <c r="D356" s="49"/>
    </row>
    <row r="357" spans="3:4">
      <c r="C357" s="49"/>
      <c r="D357" s="49"/>
    </row>
    <row r="358" spans="3:4">
      <c r="C358" s="49"/>
      <c r="D358" s="49"/>
    </row>
    <row r="359" spans="3:4">
      <c r="C359" s="49"/>
      <c r="D359" s="49"/>
    </row>
    <row r="360" spans="3:4">
      <c r="C360" s="49"/>
      <c r="D360" s="49"/>
    </row>
    <row r="361" spans="3:4">
      <c r="C361" s="49"/>
      <c r="D361" s="49"/>
    </row>
    <row r="362" spans="3:4">
      <c r="C362" s="49"/>
      <c r="D362" s="49"/>
    </row>
    <row r="363" spans="3:4">
      <c r="C363" s="49"/>
      <c r="D363" s="49"/>
    </row>
    <row r="364" spans="3:4">
      <c r="C364" s="49"/>
      <c r="D364" s="49"/>
    </row>
    <row r="365" spans="3:4">
      <c r="C365" s="49"/>
      <c r="D365" s="49"/>
    </row>
    <row r="366" spans="3:4">
      <c r="C366" s="49"/>
      <c r="D366" s="49"/>
    </row>
    <row r="367" spans="3:4">
      <c r="C367" s="49"/>
      <c r="D367" s="49"/>
    </row>
    <row r="368" spans="3:4">
      <c r="C368" s="49"/>
      <c r="D368" s="49"/>
    </row>
    <row r="369" spans="3:4">
      <c r="C369" s="49"/>
      <c r="D369" s="49"/>
    </row>
    <row r="370" spans="3:4">
      <c r="C370" s="49"/>
      <c r="D370" s="49"/>
    </row>
    <row r="371" spans="3:4">
      <c r="C371" s="49"/>
      <c r="D371" s="49"/>
    </row>
    <row r="372" spans="3:4">
      <c r="C372" s="49"/>
      <c r="D372" s="49"/>
    </row>
    <row r="373" spans="3:4">
      <c r="C373" s="49"/>
      <c r="D373" s="49"/>
    </row>
    <row r="374" spans="3:4">
      <c r="C374" s="49"/>
      <c r="D374" s="49"/>
    </row>
    <row r="375" spans="3:4">
      <c r="C375" s="49"/>
      <c r="D375" s="49"/>
    </row>
    <row r="376" spans="3:4">
      <c r="C376" s="49"/>
      <c r="D376" s="49"/>
    </row>
    <row r="377" spans="3:4">
      <c r="C377" s="49"/>
      <c r="D377" s="49"/>
    </row>
    <row r="378" spans="3:4">
      <c r="C378" s="49"/>
      <c r="D378" s="49"/>
    </row>
    <row r="379" spans="3:4">
      <c r="C379" s="49"/>
      <c r="D379" s="49"/>
    </row>
    <row r="380" spans="3:4">
      <c r="C380" s="49"/>
      <c r="D380" s="49"/>
    </row>
    <row r="381" spans="3:4">
      <c r="C381" s="49"/>
      <c r="D381" s="49"/>
    </row>
    <row r="382" spans="3:4">
      <c r="C382" s="49"/>
      <c r="D382" s="49"/>
    </row>
    <row r="383" spans="3:4">
      <c r="C383" s="49"/>
      <c r="D383" s="49"/>
    </row>
    <row r="384" spans="3:4">
      <c r="C384" s="49"/>
      <c r="D384" s="49"/>
    </row>
    <row r="385" spans="3:4">
      <c r="C385" s="49"/>
      <c r="D385" s="49"/>
    </row>
    <row r="386" spans="3:4">
      <c r="C386" s="49"/>
      <c r="D386" s="49"/>
    </row>
    <row r="387" spans="3:4">
      <c r="C387" s="49"/>
      <c r="D387" s="49"/>
    </row>
    <row r="388" spans="3:4">
      <c r="C388" s="49"/>
      <c r="D388" s="49"/>
    </row>
    <row r="389" spans="3:4">
      <c r="C389" s="49"/>
      <c r="D389" s="49"/>
    </row>
    <row r="390" spans="3:4">
      <c r="C390" s="49"/>
      <c r="D390" s="49"/>
    </row>
    <row r="391" spans="3:4">
      <c r="C391" s="49"/>
      <c r="D391" s="49"/>
    </row>
    <row r="392" spans="3:4">
      <c r="C392" s="49"/>
      <c r="D392" s="49"/>
    </row>
    <row r="393" spans="3:4">
      <c r="C393" s="49"/>
      <c r="D393" s="49"/>
    </row>
    <row r="394" spans="3:4">
      <c r="C394" s="49"/>
      <c r="D394" s="49"/>
    </row>
    <row r="395" spans="3:4">
      <c r="C395" s="49"/>
      <c r="D395" s="49"/>
    </row>
    <row r="396" spans="3:4">
      <c r="C396" s="49"/>
      <c r="D396" s="49"/>
    </row>
    <row r="397" spans="3:4">
      <c r="C397" s="49"/>
      <c r="D397" s="49"/>
    </row>
    <row r="398" spans="3:4">
      <c r="C398" s="49"/>
      <c r="D398" s="49"/>
    </row>
    <row r="399" spans="3:4">
      <c r="C399" s="49"/>
      <c r="D399" s="49"/>
    </row>
    <row r="400" spans="3:4">
      <c r="C400" s="49"/>
      <c r="D400" s="49"/>
    </row>
    <row r="401" spans="3:4">
      <c r="C401" s="49"/>
      <c r="D401" s="49"/>
    </row>
    <row r="402" spans="3:4">
      <c r="C402" s="49"/>
      <c r="D402" s="49"/>
    </row>
    <row r="403" spans="3:4">
      <c r="C403" s="49"/>
      <c r="D403" s="49"/>
    </row>
    <row r="404" spans="3:4">
      <c r="C404" s="49"/>
      <c r="D404" s="49"/>
    </row>
    <row r="405" spans="3:4">
      <c r="C405" s="49"/>
      <c r="D405" s="49"/>
    </row>
    <row r="406" spans="3:4">
      <c r="C406" s="49"/>
      <c r="D406" s="49"/>
    </row>
    <row r="407" spans="3:4">
      <c r="C407" s="49"/>
      <c r="D407" s="49"/>
    </row>
    <row r="408" spans="3:4">
      <c r="C408" s="49"/>
      <c r="D408" s="49"/>
    </row>
    <row r="409" spans="3:4">
      <c r="C409" s="49"/>
      <c r="D409" s="49"/>
    </row>
    <row r="410" spans="3:4">
      <c r="C410" s="49"/>
      <c r="D410" s="49"/>
    </row>
    <row r="411" spans="3:4">
      <c r="C411" s="49"/>
      <c r="D411" s="49"/>
    </row>
    <row r="412" spans="3:4">
      <c r="C412" s="49"/>
      <c r="D412" s="49"/>
    </row>
    <row r="413" spans="3:4">
      <c r="C413" s="49"/>
      <c r="D413" s="49"/>
    </row>
    <row r="414" spans="3:4">
      <c r="C414" s="49"/>
      <c r="D414" s="49"/>
    </row>
    <row r="415" spans="3:4">
      <c r="C415" s="49"/>
      <c r="D415" s="49"/>
    </row>
    <row r="416" spans="3:4">
      <c r="C416" s="49"/>
      <c r="D416" s="49"/>
    </row>
    <row r="417" spans="3:4">
      <c r="C417" s="49"/>
      <c r="D417" s="49"/>
    </row>
    <row r="418" spans="3:4">
      <c r="C418" s="49"/>
      <c r="D418" s="49"/>
    </row>
    <row r="419" spans="3:4">
      <c r="C419" s="49"/>
      <c r="D419" s="49"/>
    </row>
    <row r="420" spans="3:4">
      <c r="C420" s="49"/>
      <c r="D420" s="49"/>
    </row>
    <row r="421" spans="3:4">
      <c r="C421" s="49"/>
      <c r="D421" s="49"/>
    </row>
    <row r="422" spans="3:4">
      <c r="C422" s="49"/>
      <c r="D422" s="49"/>
    </row>
    <row r="423" spans="3:4">
      <c r="C423" s="49"/>
      <c r="D423" s="49"/>
    </row>
    <row r="424" spans="3:4">
      <c r="C424" s="49"/>
      <c r="D424" s="49"/>
    </row>
    <row r="425" spans="3:4">
      <c r="C425" s="49"/>
      <c r="D425" s="49"/>
    </row>
    <row r="426" spans="3:4">
      <c r="C426" s="49"/>
      <c r="D426" s="49"/>
    </row>
    <row r="427" spans="3:4">
      <c r="C427" s="49"/>
      <c r="D427" s="49"/>
    </row>
    <row r="428" spans="3:4">
      <c r="C428" s="49"/>
      <c r="D428" s="49"/>
    </row>
    <row r="429" spans="3:4">
      <c r="C429" s="49"/>
      <c r="D429" s="49"/>
    </row>
    <row r="430" spans="3:4">
      <c r="C430" s="49"/>
      <c r="D430" s="49"/>
    </row>
    <row r="431" spans="3:4">
      <c r="C431" s="49"/>
      <c r="D431" s="49"/>
    </row>
    <row r="432" spans="3:4">
      <c r="C432" s="49"/>
      <c r="D432" s="49"/>
    </row>
    <row r="433" spans="3:4">
      <c r="C433" s="49"/>
      <c r="D433" s="49"/>
    </row>
    <row r="434" spans="3:4">
      <c r="C434" s="49"/>
      <c r="D434" s="49"/>
    </row>
    <row r="435" spans="3:4">
      <c r="C435" s="49"/>
      <c r="D435" s="49"/>
    </row>
    <row r="436" spans="3:4">
      <c r="C436" s="49"/>
      <c r="D436" s="49"/>
    </row>
    <row r="437" spans="3:4">
      <c r="C437" s="49"/>
      <c r="D437" s="49"/>
    </row>
    <row r="438" spans="3:4">
      <c r="C438" s="49"/>
      <c r="D438" s="49"/>
    </row>
    <row r="439" spans="3:4">
      <c r="C439" s="49"/>
      <c r="D439" s="49"/>
    </row>
    <row r="440" spans="3:4">
      <c r="C440" s="49"/>
      <c r="D440" s="49"/>
    </row>
    <row r="441" spans="3:4">
      <c r="C441" s="49"/>
      <c r="D441" s="49"/>
    </row>
    <row r="442" spans="3:4">
      <c r="C442" s="49"/>
      <c r="D442" s="49"/>
    </row>
    <row r="443" spans="3:4">
      <c r="C443" s="49"/>
      <c r="D443" s="49"/>
    </row>
    <row r="444" spans="3:4">
      <c r="C444" s="49"/>
      <c r="D444" s="49"/>
    </row>
    <row r="445" spans="3:4">
      <c r="C445" s="49"/>
      <c r="D445" s="49"/>
    </row>
    <row r="446" spans="3:4">
      <c r="C446" s="49"/>
      <c r="D446" s="49"/>
    </row>
    <row r="447" spans="3:4">
      <c r="C447" s="49"/>
      <c r="D447" s="49"/>
    </row>
    <row r="448" spans="3:4">
      <c r="C448" s="49"/>
      <c r="D448" s="49"/>
    </row>
    <row r="449" spans="3:4">
      <c r="C449" s="49"/>
      <c r="D449" s="49"/>
    </row>
    <row r="450" spans="3:4">
      <c r="C450" s="49"/>
      <c r="D450" s="49"/>
    </row>
    <row r="451" spans="3:4">
      <c r="C451" s="49"/>
      <c r="D451" s="49"/>
    </row>
    <row r="452" spans="3:4">
      <c r="C452" s="49"/>
      <c r="D452" s="49"/>
    </row>
    <row r="453" spans="3:4">
      <c r="C453" s="49"/>
      <c r="D453" s="49"/>
    </row>
    <row r="454" spans="3:4">
      <c r="C454" s="49"/>
      <c r="D454" s="49"/>
    </row>
    <row r="455" spans="3:4">
      <c r="C455" s="49"/>
      <c r="D455" s="49"/>
    </row>
    <row r="456" spans="3:4">
      <c r="C456" s="49"/>
      <c r="D456" s="49"/>
    </row>
    <row r="457" spans="3:4">
      <c r="C457" s="49"/>
      <c r="D457" s="49"/>
    </row>
    <row r="458" spans="3:4">
      <c r="C458" s="49"/>
      <c r="D458" s="49"/>
    </row>
    <row r="459" spans="3:4">
      <c r="C459" s="49"/>
      <c r="D459" s="49"/>
    </row>
    <row r="460" spans="3:4">
      <c r="C460" s="49"/>
      <c r="D460" s="49"/>
    </row>
    <row r="461" spans="3:4">
      <c r="C461" s="49"/>
      <c r="D461" s="49"/>
    </row>
    <row r="462" spans="3:4">
      <c r="C462" s="49"/>
      <c r="D462" s="49"/>
    </row>
    <row r="463" spans="3:4">
      <c r="C463" s="49"/>
      <c r="D463" s="49"/>
    </row>
    <row r="464" spans="3:4">
      <c r="C464" s="49"/>
      <c r="D464" s="49"/>
    </row>
    <row r="465" spans="3:4">
      <c r="C465" s="49"/>
      <c r="D465" s="49"/>
    </row>
    <row r="466" spans="3:4">
      <c r="C466" s="49"/>
      <c r="D466" s="49"/>
    </row>
    <row r="467" spans="3:4">
      <c r="C467" s="49"/>
      <c r="D467" s="49"/>
    </row>
    <row r="468" spans="3:4">
      <c r="C468" s="49"/>
      <c r="D468" s="49"/>
    </row>
    <row r="469" spans="3:4">
      <c r="C469" s="49"/>
      <c r="D469" s="49"/>
    </row>
    <row r="470" spans="3:4">
      <c r="C470" s="49"/>
      <c r="D470" s="49"/>
    </row>
    <row r="471" spans="3:4">
      <c r="C471" s="49"/>
      <c r="D471" s="49"/>
    </row>
    <row r="472" spans="3:4">
      <c r="C472" s="49"/>
      <c r="D472" s="49"/>
    </row>
    <row r="473" spans="3:4">
      <c r="C473" s="49"/>
      <c r="D473" s="49"/>
    </row>
    <row r="474" spans="3:4">
      <c r="C474" s="49"/>
      <c r="D474" s="49"/>
    </row>
    <row r="475" spans="3:4">
      <c r="C475" s="49"/>
      <c r="D475" s="49"/>
    </row>
    <row r="476" spans="3:4">
      <c r="C476" s="49"/>
      <c r="D476" s="49"/>
    </row>
    <row r="477" spans="3:4">
      <c r="C477" s="49"/>
      <c r="D477" s="49"/>
    </row>
    <row r="478" spans="3:4">
      <c r="C478" s="49"/>
      <c r="D478" s="49"/>
    </row>
    <row r="479" spans="3:4">
      <c r="C479" s="49"/>
      <c r="D479" s="49"/>
    </row>
    <row r="480" spans="3:4">
      <c r="C480" s="49"/>
      <c r="D480" s="49"/>
    </row>
    <row r="481" spans="3:4">
      <c r="C481" s="49"/>
      <c r="D481" s="49"/>
    </row>
    <row r="482" spans="3:4">
      <c r="C482" s="49"/>
      <c r="D482" s="49"/>
    </row>
    <row r="483" spans="3:4">
      <c r="C483" s="49"/>
      <c r="D483" s="49"/>
    </row>
    <row r="484" spans="3:4">
      <c r="C484" s="49"/>
      <c r="D484" s="49"/>
    </row>
    <row r="485" spans="3:4">
      <c r="C485" s="49"/>
      <c r="D485" s="49"/>
    </row>
    <row r="486" spans="3:4">
      <c r="C486" s="49"/>
      <c r="D486" s="49"/>
    </row>
    <row r="487" spans="3:4">
      <c r="C487" s="49"/>
      <c r="D487" s="49"/>
    </row>
    <row r="488" spans="3:4">
      <c r="C488" s="49"/>
      <c r="D488" s="49"/>
    </row>
    <row r="489" spans="3:4">
      <c r="C489" s="49"/>
      <c r="D489" s="49"/>
    </row>
    <row r="490" spans="3:4">
      <c r="C490" s="49"/>
      <c r="D490" s="49"/>
    </row>
    <row r="491" spans="3:4">
      <c r="C491" s="49"/>
      <c r="D491" s="49"/>
    </row>
    <row r="492" spans="3:4">
      <c r="C492" s="49"/>
      <c r="D492" s="49"/>
    </row>
    <row r="493" spans="3:4">
      <c r="C493" s="49"/>
      <c r="D493" s="49"/>
    </row>
    <row r="494" spans="3:4">
      <c r="C494" s="49"/>
      <c r="D494" s="49"/>
    </row>
    <row r="495" spans="3:4">
      <c r="C495" s="49"/>
      <c r="D495" s="49"/>
    </row>
    <row r="496" spans="3:4">
      <c r="C496" s="49"/>
      <c r="D496" s="49"/>
    </row>
    <row r="497" spans="3:4">
      <c r="C497" s="49"/>
      <c r="D497" s="49"/>
    </row>
    <row r="498" spans="3:4">
      <c r="C498" s="49"/>
      <c r="D498" s="49"/>
    </row>
    <row r="499" spans="3:4">
      <c r="C499" s="49"/>
      <c r="D499" s="49"/>
    </row>
    <row r="500" spans="3:4">
      <c r="C500" s="49"/>
      <c r="D500" s="49"/>
    </row>
    <row r="501" spans="3:4">
      <c r="C501" s="49"/>
      <c r="D501" s="49"/>
    </row>
    <row r="502" spans="3:4">
      <c r="C502" s="49"/>
      <c r="D502" s="49"/>
    </row>
    <row r="503" spans="3:4">
      <c r="C503" s="49"/>
      <c r="D503" s="49"/>
    </row>
    <row r="504" spans="3:4">
      <c r="C504" s="49"/>
      <c r="D504" s="49"/>
    </row>
    <row r="505" spans="3:4">
      <c r="C505" s="49"/>
      <c r="D505" s="49"/>
    </row>
    <row r="506" spans="3:4">
      <c r="C506" s="49"/>
      <c r="D506" s="49"/>
    </row>
    <row r="507" spans="3:4">
      <c r="C507" s="49"/>
      <c r="D507" s="49"/>
    </row>
    <row r="508" spans="3:4">
      <c r="C508" s="49"/>
      <c r="D508" s="49"/>
    </row>
    <row r="509" spans="3:4">
      <c r="C509" s="49"/>
      <c r="D509" s="49"/>
    </row>
    <row r="510" spans="3:4">
      <c r="C510" s="49"/>
      <c r="D510" s="49"/>
    </row>
    <row r="511" spans="3:4">
      <c r="C511" s="49"/>
      <c r="D511" s="49"/>
    </row>
    <row r="512" spans="3:4">
      <c r="C512" s="49"/>
      <c r="D512" s="49"/>
    </row>
    <row r="513" spans="3:4">
      <c r="C513" s="49"/>
      <c r="D513" s="49"/>
    </row>
    <row r="514" spans="3:4">
      <c r="C514" s="49"/>
      <c r="D514" s="49"/>
    </row>
    <row r="515" spans="3:4">
      <c r="C515" s="49"/>
      <c r="D515" s="49"/>
    </row>
    <row r="516" spans="3:4">
      <c r="C516" s="49"/>
      <c r="D516" s="49"/>
    </row>
    <row r="517" spans="3:4">
      <c r="C517" s="49"/>
      <c r="D517" s="49"/>
    </row>
    <row r="518" spans="3:4">
      <c r="C518" s="49"/>
      <c r="D518" s="49"/>
    </row>
    <row r="519" spans="3:4">
      <c r="C519" s="49"/>
      <c r="D519" s="49"/>
    </row>
    <row r="520" spans="3:4">
      <c r="C520" s="49"/>
      <c r="D520" s="49"/>
    </row>
    <row r="521" spans="3:4">
      <c r="C521" s="49"/>
      <c r="D521" s="49"/>
    </row>
    <row r="522" spans="3:4">
      <c r="C522" s="49"/>
      <c r="D522" s="49"/>
    </row>
    <row r="523" spans="3:4">
      <c r="C523" s="49"/>
      <c r="D523" s="49"/>
    </row>
    <row r="524" spans="3:4">
      <c r="C524" s="49"/>
      <c r="D524" s="49"/>
    </row>
    <row r="525" spans="3:4">
      <c r="C525" s="49"/>
      <c r="D525" s="49"/>
    </row>
    <row r="526" spans="3:4">
      <c r="C526" s="49"/>
      <c r="D526" s="49"/>
    </row>
    <row r="527" spans="3:4">
      <c r="C527" s="49"/>
      <c r="D527" s="49"/>
    </row>
    <row r="528" spans="3:4">
      <c r="C528" s="49"/>
      <c r="D528" s="49"/>
    </row>
    <row r="529" spans="3:4">
      <c r="C529" s="49"/>
      <c r="D529" s="49"/>
    </row>
    <row r="530" spans="3:4">
      <c r="C530" s="49"/>
      <c r="D530" s="49"/>
    </row>
    <row r="531" spans="3:4">
      <c r="C531" s="49"/>
      <c r="D531" s="49"/>
    </row>
    <row r="532" spans="3:4">
      <c r="C532" s="49"/>
      <c r="D532" s="49"/>
    </row>
    <row r="533" spans="3:4">
      <c r="C533" s="49"/>
      <c r="D533" s="49"/>
    </row>
    <row r="534" spans="3:4">
      <c r="C534" s="49"/>
      <c r="D534" s="49"/>
    </row>
    <row r="535" spans="3:4">
      <c r="C535" s="49"/>
      <c r="D535" s="49"/>
    </row>
    <row r="536" spans="3:4">
      <c r="C536" s="49"/>
      <c r="D536" s="49"/>
    </row>
    <row r="537" spans="3:4">
      <c r="C537" s="49"/>
      <c r="D537" s="49"/>
    </row>
    <row r="538" spans="3:4">
      <c r="C538" s="49"/>
      <c r="D538" s="49"/>
    </row>
    <row r="539" spans="3:4">
      <c r="C539" s="49"/>
      <c r="D539" s="49"/>
    </row>
    <row r="540" spans="3:4">
      <c r="C540" s="49"/>
      <c r="D540" s="49"/>
    </row>
    <row r="541" spans="3:4">
      <c r="C541" s="49"/>
      <c r="D541" s="49"/>
    </row>
    <row r="542" spans="3:4">
      <c r="C542" s="49"/>
      <c r="D542" s="49"/>
    </row>
    <row r="543" spans="3:4">
      <c r="C543" s="49"/>
      <c r="D543" s="49"/>
    </row>
    <row r="544" spans="3:4">
      <c r="C544" s="49"/>
      <c r="D544" s="49"/>
    </row>
    <row r="545" spans="3:4">
      <c r="C545" s="49"/>
      <c r="D545" s="49"/>
    </row>
    <row r="546" spans="3:4">
      <c r="C546" s="49"/>
      <c r="D546" s="49"/>
    </row>
    <row r="547" spans="3:4">
      <c r="C547" s="49"/>
      <c r="D547" s="49"/>
    </row>
    <row r="548" spans="3:4">
      <c r="C548" s="49"/>
      <c r="D548" s="49"/>
    </row>
    <row r="549" spans="3:4">
      <c r="C549" s="49"/>
      <c r="D549" s="49"/>
    </row>
    <row r="550" spans="3:4">
      <c r="C550" s="49"/>
      <c r="D550" s="49"/>
    </row>
    <row r="551" spans="3:4">
      <c r="C551" s="49"/>
      <c r="D551" s="49"/>
    </row>
    <row r="552" spans="3:4">
      <c r="C552" s="49"/>
      <c r="D552" s="49"/>
    </row>
    <row r="553" spans="3:4">
      <c r="C553" s="49"/>
      <c r="D553" s="49"/>
    </row>
    <row r="554" spans="3:4">
      <c r="C554" s="49"/>
      <c r="D554" s="49"/>
    </row>
    <row r="555" spans="3:4">
      <c r="C555" s="49"/>
      <c r="D555" s="49"/>
    </row>
    <row r="556" spans="3:4">
      <c r="C556" s="49"/>
      <c r="D556" s="49"/>
    </row>
    <row r="557" spans="3:4">
      <c r="C557" s="49"/>
      <c r="D557" s="49"/>
    </row>
    <row r="558" spans="3:4">
      <c r="C558" s="49"/>
      <c r="D558" s="49"/>
    </row>
    <row r="559" spans="3:4">
      <c r="C559" s="49"/>
      <c r="D559" s="49"/>
    </row>
    <row r="560" spans="3:4">
      <c r="C560" s="49"/>
      <c r="D560" s="49"/>
    </row>
    <row r="561" spans="3:4">
      <c r="C561" s="49"/>
      <c r="D561" s="49"/>
    </row>
    <row r="562" spans="3:4">
      <c r="C562" s="49"/>
      <c r="D562" s="49"/>
    </row>
    <row r="563" spans="3:4">
      <c r="C563" s="49"/>
      <c r="D563" s="49"/>
    </row>
    <row r="564" spans="3:4">
      <c r="C564" s="49"/>
      <c r="D564" s="49"/>
    </row>
    <row r="565" spans="3:4">
      <c r="C565" s="49"/>
      <c r="D565" s="49"/>
    </row>
    <row r="566" spans="3:4">
      <c r="C566" s="49"/>
      <c r="D566" s="49"/>
    </row>
    <row r="567" spans="3:4">
      <c r="C567" s="49"/>
      <c r="D567" s="49"/>
    </row>
    <row r="568" spans="3:4">
      <c r="C568" s="49"/>
      <c r="D568" s="49"/>
    </row>
    <row r="569" spans="3:4">
      <c r="C569" s="49"/>
      <c r="D569" s="49"/>
    </row>
    <row r="570" spans="3:4">
      <c r="C570" s="49"/>
      <c r="D570" s="49"/>
    </row>
    <row r="571" spans="3:4">
      <c r="C571" s="49"/>
      <c r="D571" s="49"/>
    </row>
    <row r="572" spans="3:4">
      <c r="C572" s="49"/>
      <c r="D572" s="49"/>
    </row>
    <row r="573" spans="3:4">
      <c r="C573" s="49"/>
      <c r="D573" s="49"/>
    </row>
    <row r="574" spans="3:4">
      <c r="C574" s="49"/>
      <c r="D574" s="49"/>
    </row>
  </sheetData>
  <sheetProtection algorithmName="SHA-512" hashValue="ZjJPPW8S3/lOJTslfWMMJEgApdhg+CS5Y52oLRhgUx8COWk7A/b+rTpZ2MKveZhWo0Ml2UJtlTyaHduGKwjCeQ==" saltValue="ZdsC8Z2DaNELkvhfUkmJKg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8:L2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9.7109375" style="48" bestFit="1" customWidth="1"/>
    <col min="4" max="4" width="8.85546875" style="48" customWidth="1"/>
    <col min="5" max="5" width="9.85546875" style="49" bestFit="1" customWidth="1"/>
    <col min="6" max="6" width="11.85546875" style="49" bestFit="1" customWidth="1"/>
    <col min="7" max="7" width="17" style="49" bestFit="1" customWidth="1"/>
    <col min="8" max="8" width="6.85546875" style="49" customWidth="1"/>
    <col min="9" max="9" width="9.28515625" style="49" bestFit="1" customWidth="1"/>
    <col min="10" max="10" width="11.28515625" style="49" bestFit="1" customWidth="1"/>
    <col min="11" max="11" width="11.85546875" style="49" bestFit="1" customWidth="1"/>
    <col min="12" max="12" width="11.140625" style="49" customWidth="1"/>
    <col min="13" max="13" width="7.5703125" style="49" customWidth="1"/>
    <col min="14" max="14" width="6.7109375" style="49" customWidth="1"/>
    <col min="15" max="15" width="7.7109375" style="49" customWidth="1"/>
    <col min="16" max="16" width="7.140625" style="49" customWidth="1"/>
    <col min="17" max="17" width="6" style="49" customWidth="1"/>
    <col min="18" max="18" width="7.85546875" style="49" customWidth="1"/>
    <col min="19" max="19" width="8.140625" style="49" customWidth="1"/>
    <col min="20" max="20" width="6.28515625" style="49" customWidth="1"/>
    <col min="21" max="21" width="8" style="49" customWidth="1"/>
    <col min="22" max="22" width="8.7109375" style="49" customWidth="1"/>
    <col min="23" max="23" width="10" style="49" customWidth="1"/>
    <col min="24" max="24" width="9.5703125" style="49" customWidth="1"/>
    <col min="25" max="25" width="6.140625" style="49" customWidth="1"/>
    <col min="26" max="27" width="5.7109375" style="49" customWidth="1"/>
    <col min="28" max="28" width="6.85546875" style="49" customWidth="1"/>
    <col min="29" max="29" width="6.42578125" style="49" customWidth="1"/>
    <col min="30" max="30" width="6.7109375" style="49" customWidth="1"/>
    <col min="31" max="31" width="7.28515625" style="49" customWidth="1"/>
    <col min="32" max="43" width="5.7109375" style="49" customWidth="1"/>
    <col min="44" max="16384" width="9.140625" style="49"/>
  </cols>
  <sheetData>
    <row r="1" spans="2:52">
      <c r="B1" s="10" t="s">
        <v>308</v>
      </c>
    </row>
    <row r="2" spans="2:52">
      <c r="B2" s="10" t="s">
        <v>309</v>
      </c>
    </row>
    <row r="3" spans="2:52">
      <c r="B3" s="10" t="s">
        <v>310</v>
      </c>
    </row>
    <row r="4" spans="2:52">
      <c r="B4" s="10" t="s">
        <v>311</v>
      </c>
    </row>
    <row r="6" spans="2:52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2" ht="26.25" customHeight="1">
      <c r="B7" s="111" t="s">
        <v>127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2" s="57" customFormat="1" ht="47.25">
      <c r="B8" s="15" t="s">
        <v>145</v>
      </c>
      <c r="C8" s="83" t="s">
        <v>48</v>
      </c>
      <c r="D8" s="86" t="s">
        <v>81</v>
      </c>
      <c r="E8" s="83" t="s">
        <v>130</v>
      </c>
      <c r="F8" s="83" t="s">
        <v>131</v>
      </c>
      <c r="G8" s="83" t="s">
        <v>266</v>
      </c>
      <c r="H8" s="83" t="s">
        <v>262</v>
      </c>
      <c r="I8" s="83" t="s">
        <v>139</v>
      </c>
      <c r="J8" s="83" t="s">
        <v>69</v>
      </c>
      <c r="K8" s="86" t="s">
        <v>187</v>
      </c>
      <c r="L8" s="114" t="s">
        <v>189</v>
      </c>
      <c r="M8" s="49"/>
      <c r="AZ8" s="49"/>
    </row>
    <row r="9" spans="2:52" s="57" customFormat="1" ht="21" customHeight="1">
      <c r="B9" s="58"/>
      <c r="C9" s="59"/>
      <c r="D9" s="59"/>
      <c r="E9" s="59"/>
      <c r="F9" s="59" t="s">
        <v>22</v>
      </c>
      <c r="G9" s="59" t="s">
        <v>268</v>
      </c>
      <c r="H9" s="59" t="s">
        <v>76</v>
      </c>
      <c r="I9" s="59" t="s">
        <v>260</v>
      </c>
      <c r="J9" s="88" t="s">
        <v>20</v>
      </c>
      <c r="K9" s="88" t="s">
        <v>20</v>
      </c>
      <c r="L9" s="89" t="s">
        <v>20</v>
      </c>
      <c r="AZ9" s="49"/>
    </row>
    <row r="10" spans="2:52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62" t="s">
        <v>9</v>
      </c>
      <c r="L10" s="62" t="s">
        <v>10</v>
      </c>
      <c r="AZ10" s="49"/>
    </row>
    <row r="11" spans="2:52" s="63" customFormat="1" ht="18" customHeight="1">
      <c r="B11" s="64" t="s">
        <v>54</v>
      </c>
      <c r="C11" s="65"/>
      <c r="D11" s="65"/>
      <c r="E11" s="65"/>
      <c r="F11" s="92"/>
      <c r="G11" s="67">
        <v>-7302750</v>
      </c>
      <c r="H11" s="67"/>
      <c r="I11" s="67">
        <v>-15.5</v>
      </c>
      <c r="J11" s="67"/>
      <c r="K11" s="67"/>
      <c r="L11" s="67"/>
      <c r="AZ11" s="49"/>
    </row>
    <row r="12" spans="2:52" s="71" customFormat="1" ht="19.5" customHeight="1">
      <c r="B12" s="93" t="s">
        <v>253</v>
      </c>
      <c r="C12" s="69"/>
      <c r="D12" s="69"/>
      <c r="E12" s="69"/>
      <c r="F12" s="94"/>
      <c r="G12" s="70">
        <v>-7302750</v>
      </c>
      <c r="H12" s="70"/>
      <c r="I12" s="70">
        <v>-15.5</v>
      </c>
      <c r="J12" s="70"/>
      <c r="K12" s="70"/>
      <c r="L12" s="70"/>
    </row>
    <row r="13" spans="2:52" s="71" customFormat="1" ht="15.75">
      <c r="B13" s="93" t="s">
        <v>237</v>
      </c>
      <c r="C13" s="69"/>
      <c r="D13" s="69"/>
      <c r="E13" s="69"/>
      <c r="F13" s="94"/>
      <c r="G13" s="70"/>
      <c r="H13" s="70"/>
      <c r="I13" s="70"/>
      <c r="J13" s="70"/>
      <c r="K13" s="70"/>
      <c r="L13" s="70"/>
    </row>
    <row r="14" spans="2:52" s="71" customFormat="1" ht="15.75">
      <c r="B14" s="122" t="s">
        <v>294</v>
      </c>
      <c r="C14" s="75"/>
      <c r="D14" s="75"/>
      <c r="E14" s="75"/>
      <c r="F14" s="109"/>
      <c r="G14" s="110"/>
      <c r="H14" s="110"/>
      <c r="I14" s="110"/>
      <c r="J14" s="110"/>
      <c r="K14" s="110"/>
      <c r="L14" s="110"/>
    </row>
    <row r="15" spans="2:52" s="71" customFormat="1" ht="15.75">
      <c r="B15" s="93" t="s">
        <v>1450</v>
      </c>
      <c r="C15" s="69"/>
      <c r="D15" s="69"/>
      <c r="E15" s="69"/>
      <c r="F15" s="94"/>
      <c r="G15" s="70">
        <v>-7302750</v>
      </c>
      <c r="H15" s="70"/>
      <c r="I15" s="70">
        <v>-15.5</v>
      </c>
      <c r="J15" s="70"/>
      <c r="K15" s="70"/>
      <c r="L15" s="70"/>
    </row>
    <row r="16" spans="2:52" s="71" customFormat="1" ht="15.75">
      <c r="B16" s="122" t="s">
        <v>1451</v>
      </c>
      <c r="C16" s="75">
        <v>9920422</v>
      </c>
      <c r="D16" s="75" t="s">
        <v>1209</v>
      </c>
      <c r="E16" s="75" t="s">
        <v>177</v>
      </c>
      <c r="F16" s="109">
        <v>43349</v>
      </c>
      <c r="G16" s="110">
        <v>-2247000</v>
      </c>
      <c r="H16" s="110">
        <v>1.57463</v>
      </c>
      <c r="I16" s="110">
        <v>-35.380000000000003</v>
      </c>
      <c r="J16" s="110">
        <v>0</v>
      </c>
      <c r="K16" s="110">
        <v>228.33</v>
      </c>
      <c r="L16" s="110">
        <v>0</v>
      </c>
    </row>
    <row r="17" spans="2:12" s="71" customFormat="1" ht="15.75">
      <c r="B17" s="122" t="s">
        <v>1452</v>
      </c>
      <c r="C17" s="75">
        <v>9920414</v>
      </c>
      <c r="D17" s="75" t="s">
        <v>1209</v>
      </c>
      <c r="E17" s="75" t="s">
        <v>177</v>
      </c>
      <c r="F17" s="109">
        <v>43349</v>
      </c>
      <c r="G17" s="110">
        <v>-561750</v>
      </c>
      <c r="H17" s="110">
        <v>1.12487</v>
      </c>
      <c r="I17" s="110">
        <v>-6.32</v>
      </c>
      <c r="J17" s="110">
        <v>0</v>
      </c>
      <c r="K17" s="110">
        <v>40.78</v>
      </c>
      <c r="L17" s="110">
        <v>0</v>
      </c>
    </row>
    <row r="18" spans="2:12" s="71" customFormat="1" ht="15.75">
      <c r="B18" s="122" t="s">
        <v>1453</v>
      </c>
      <c r="C18" s="75">
        <v>9920430</v>
      </c>
      <c r="D18" s="75" t="s">
        <v>1209</v>
      </c>
      <c r="E18" s="75" t="s">
        <v>177</v>
      </c>
      <c r="F18" s="109">
        <v>43349</v>
      </c>
      <c r="G18" s="110">
        <v>-2247000</v>
      </c>
      <c r="H18" s="110">
        <v>0.14868999999999999</v>
      </c>
      <c r="I18" s="110">
        <v>-3.34</v>
      </c>
      <c r="J18" s="110">
        <v>0</v>
      </c>
      <c r="K18" s="110">
        <v>21.56</v>
      </c>
      <c r="L18" s="110">
        <v>0</v>
      </c>
    </row>
    <row r="19" spans="2:12" s="71" customFormat="1" ht="15.75">
      <c r="B19" s="122" t="s">
        <v>1454</v>
      </c>
      <c r="C19" s="75">
        <v>9920448</v>
      </c>
      <c r="D19" s="75" t="s">
        <v>1209</v>
      </c>
      <c r="E19" s="75" t="s">
        <v>177</v>
      </c>
      <c r="F19" s="109">
        <v>43349</v>
      </c>
      <c r="G19" s="110">
        <v>-2247000</v>
      </c>
      <c r="H19" s="110">
        <v>-1.31491</v>
      </c>
      <c r="I19" s="110">
        <v>29.55</v>
      </c>
      <c r="J19" s="110">
        <v>0</v>
      </c>
      <c r="K19" s="110">
        <v>-190.7</v>
      </c>
      <c r="L19" s="110">
        <v>0</v>
      </c>
    </row>
    <row r="20" spans="2:12" s="71" customFormat="1" ht="15.75">
      <c r="B20" s="93" t="s">
        <v>241</v>
      </c>
      <c r="C20" s="69"/>
      <c r="D20" s="69"/>
      <c r="E20" s="69"/>
      <c r="F20" s="94"/>
      <c r="G20" s="70"/>
      <c r="H20" s="70"/>
      <c r="I20" s="70"/>
      <c r="J20" s="70"/>
      <c r="K20" s="70"/>
      <c r="L20" s="70"/>
    </row>
    <row r="21" spans="2:12" s="71" customFormat="1" ht="15.75">
      <c r="B21" s="122" t="s">
        <v>294</v>
      </c>
      <c r="C21" s="75"/>
      <c r="D21" s="75"/>
      <c r="E21" s="75"/>
      <c r="F21" s="109"/>
      <c r="G21" s="110"/>
      <c r="H21" s="110"/>
      <c r="I21" s="110"/>
      <c r="J21" s="110"/>
      <c r="K21" s="110"/>
      <c r="L21" s="110"/>
    </row>
    <row r="22" spans="2:12" s="71" customFormat="1" ht="15.75">
      <c r="B22" s="93" t="s">
        <v>238</v>
      </c>
      <c r="C22" s="69"/>
      <c r="D22" s="69"/>
      <c r="E22" s="69"/>
      <c r="F22" s="94"/>
      <c r="G22" s="70"/>
      <c r="H22" s="70"/>
      <c r="I22" s="70"/>
      <c r="J22" s="70"/>
      <c r="K22" s="70"/>
      <c r="L22" s="70"/>
    </row>
    <row r="23" spans="2:12" s="71" customFormat="1" ht="15.75">
      <c r="B23" s="122" t="s">
        <v>294</v>
      </c>
      <c r="C23" s="75"/>
      <c r="D23" s="75"/>
      <c r="E23" s="75"/>
      <c r="F23" s="109"/>
      <c r="G23" s="110"/>
      <c r="H23" s="110"/>
      <c r="I23" s="110"/>
      <c r="J23" s="110"/>
      <c r="K23" s="110"/>
      <c r="L23" s="110"/>
    </row>
    <row r="24" spans="2:12" s="71" customFormat="1" ht="15.75">
      <c r="B24" s="93" t="s">
        <v>73</v>
      </c>
      <c r="C24" s="69"/>
      <c r="D24" s="69"/>
      <c r="E24" s="69"/>
      <c r="F24" s="94"/>
      <c r="G24" s="70"/>
      <c r="H24" s="70"/>
      <c r="I24" s="70"/>
      <c r="J24" s="70"/>
      <c r="K24" s="70"/>
      <c r="L24" s="70"/>
    </row>
    <row r="25" spans="2:12" s="71" customFormat="1" ht="15.75">
      <c r="B25" s="122" t="s">
        <v>294</v>
      </c>
      <c r="C25" s="75"/>
      <c r="D25" s="75"/>
      <c r="E25" s="75"/>
      <c r="F25" s="109"/>
      <c r="G25" s="110"/>
      <c r="H25" s="110"/>
      <c r="I25" s="110"/>
      <c r="J25" s="110"/>
      <c r="K25" s="110"/>
      <c r="L25" s="110"/>
    </row>
    <row r="26" spans="2:12" s="71" customFormat="1" ht="15.75">
      <c r="B26" s="93" t="s">
        <v>252</v>
      </c>
      <c r="C26" s="69"/>
      <c r="D26" s="69"/>
      <c r="E26" s="69"/>
      <c r="F26" s="94"/>
      <c r="G26" s="70"/>
      <c r="H26" s="70"/>
      <c r="I26" s="70"/>
      <c r="J26" s="70"/>
      <c r="K26" s="70"/>
      <c r="L26" s="70"/>
    </row>
    <row r="27" spans="2:12" s="71" customFormat="1" ht="15.75">
      <c r="B27" s="93" t="s">
        <v>237</v>
      </c>
      <c r="C27" s="69"/>
      <c r="D27" s="69"/>
      <c r="E27" s="69"/>
      <c r="F27" s="94"/>
      <c r="G27" s="70"/>
      <c r="H27" s="70"/>
      <c r="I27" s="70"/>
      <c r="J27" s="70"/>
      <c r="K27" s="70"/>
      <c r="L27" s="70"/>
    </row>
    <row r="28" spans="2:12" s="71" customFormat="1" ht="15.75">
      <c r="B28" s="122" t="s">
        <v>294</v>
      </c>
      <c r="C28" s="75"/>
      <c r="D28" s="75"/>
      <c r="E28" s="75"/>
      <c r="F28" s="109"/>
      <c r="G28" s="110"/>
      <c r="H28" s="110"/>
      <c r="I28" s="110"/>
      <c r="J28" s="110"/>
      <c r="K28" s="110"/>
      <c r="L28" s="110"/>
    </row>
    <row r="29" spans="2:12" s="71" customFormat="1" ht="15.75">
      <c r="B29" s="93" t="s">
        <v>242</v>
      </c>
      <c r="C29" s="69"/>
      <c r="D29" s="69"/>
      <c r="E29" s="69"/>
      <c r="F29" s="94"/>
      <c r="G29" s="70"/>
      <c r="H29" s="70"/>
      <c r="I29" s="70"/>
      <c r="J29" s="70"/>
      <c r="K29" s="70"/>
      <c r="L29" s="70"/>
    </row>
    <row r="30" spans="2:12" s="71" customFormat="1" ht="15.75">
      <c r="B30" s="122" t="s">
        <v>294</v>
      </c>
      <c r="C30" s="75"/>
      <c r="D30" s="75"/>
      <c r="E30" s="75"/>
      <c r="F30" s="109"/>
      <c r="G30" s="110"/>
      <c r="H30" s="110"/>
      <c r="I30" s="110"/>
      <c r="J30" s="110"/>
      <c r="K30" s="110"/>
      <c r="L30" s="110"/>
    </row>
    <row r="31" spans="2:12" s="71" customFormat="1" ht="15.75">
      <c r="B31" s="93" t="s">
        <v>238</v>
      </c>
      <c r="C31" s="69"/>
      <c r="D31" s="69"/>
      <c r="E31" s="69"/>
      <c r="F31" s="94"/>
      <c r="G31" s="70"/>
      <c r="H31" s="70"/>
      <c r="I31" s="70"/>
      <c r="J31" s="70"/>
      <c r="K31" s="70"/>
      <c r="L31" s="70"/>
    </row>
    <row r="32" spans="2:12" s="71" customFormat="1" ht="15.75">
      <c r="B32" s="122" t="s">
        <v>294</v>
      </c>
      <c r="C32" s="75"/>
      <c r="D32" s="75"/>
      <c r="E32" s="75"/>
      <c r="F32" s="109"/>
      <c r="G32" s="110"/>
      <c r="H32" s="110"/>
      <c r="I32" s="110"/>
      <c r="J32" s="110"/>
      <c r="K32" s="110"/>
      <c r="L32" s="110"/>
    </row>
    <row r="33" spans="1:12" s="71" customFormat="1" ht="15.75">
      <c r="B33" s="93" t="s">
        <v>239</v>
      </c>
      <c r="C33" s="69"/>
      <c r="D33" s="69"/>
      <c r="E33" s="69"/>
      <c r="F33" s="94"/>
      <c r="G33" s="70"/>
      <c r="H33" s="70"/>
      <c r="I33" s="70"/>
      <c r="J33" s="70"/>
      <c r="K33" s="70"/>
      <c r="L33" s="70"/>
    </row>
    <row r="34" spans="1:12" s="71" customFormat="1" ht="15.75">
      <c r="B34" s="122" t="s">
        <v>294</v>
      </c>
      <c r="C34" s="75"/>
      <c r="D34" s="75"/>
      <c r="E34" s="75"/>
      <c r="F34" s="109"/>
      <c r="G34" s="110"/>
      <c r="H34" s="110"/>
      <c r="I34" s="110"/>
      <c r="J34" s="110"/>
      <c r="K34" s="110"/>
      <c r="L34" s="110"/>
    </row>
    <row r="35" spans="1:12" s="71" customFormat="1" ht="15.75">
      <c r="B35" s="93" t="s">
        <v>73</v>
      </c>
      <c r="C35" s="69"/>
      <c r="D35" s="69"/>
      <c r="E35" s="69"/>
      <c r="F35" s="94"/>
      <c r="G35" s="70"/>
      <c r="H35" s="70"/>
      <c r="I35" s="70"/>
      <c r="J35" s="70"/>
      <c r="K35" s="70"/>
      <c r="L35" s="70"/>
    </row>
    <row r="36" spans="1:12" s="71" customFormat="1" ht="15.75">
      <c r="B36" s="123" t="s">
        <v>294</v>
      </c>
      <c r="C36" s="75"/>
      <c r="D36" s="75"/>
      <c r="E36" s="75"/>
      <c r="F36" s="109"/>
      <c r="G36" s="110"/>
      <c r="H36" s="110"/>
      <c r="I36" s="110"/>
      <c r="J36" s="110"/>
      <c r="K36" s="110"/>
      <c r="L36" s="110"/>
    </row>
    <row r="37" spans="1:12" s="71" customFormat="1">
      <c r="A37" s="49"/>
      <c r="B37" s="36" t="s">
        <v>267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</row>
    <row r="38" spans="1:12" s="71" customFormat="1">
      <c r="A38" s="49"/>
      <c r="B38" s="36" t="s">
        <v>141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</row>
    <row r="39" spans="1:12" s="71" customFormat="1">
      <c r="A39" s="49"/>
      <c r="B39" s="36" t="s">
        <v>263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</row>
    <row r="40" spans="1:12" s="71" customFormat="1">
      <c r="A40" s="49"/>
      <c r="B40" s="36" t="s">
        <v>264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</row>
    <row r="41" spans="1:12" s="71" customFormat="1" ht="12.75"/>
    <row r="42" spans="1:12" s="71" customFormat="1" ht="12.75"/>
    <row r="43" spans="1:12" s="71" customFormat="1" ht="12.75"/>
    <row r="44" spans="1:12" s="71" customFormat="1" ht="12.75"/>
    <row r="45" spans="1:12" s="71" customFormat="1" ht="12.75"/>
    <row r="46" spans="1:12" s="71" customFormat="1" ht="12.75"/>
    <row r="47" spans="1:12" s="71" customFormat="1" ht="12.75"/>
    <row r="48" spans="1:12">
      <c r="C48" s="49"/>
      <c r="D48" s="49"/>
    </row>
    <row r="49" spans="3:4">
      <c r="C49" s="49"/>
      <c r="D49" s="49"/>
    </row>
    <row r="50" spans="3:4">
      <c r="C50" s="49"/>
      <c r="D50" s="49"/>
    </row>
    <row r="51" spans="3:4">
      <c r="C51" s="49"/>
      <c r="D51" s="49"/>
    </row>
    <row r="52" spans="3:4">
      <c r="C52" s="49"/>
      <c r="D52" s="49"/>
    </row>
    <row r="53" spans="3:4">
      <c r="C53" s="49"/>
      <c r="D53" s="49"/>
    </row>
    <row r="54" spans="3:4">
      <c r="C54" s="49"/>
      <c r="D54" s="49"/>
    </row>
    <row r="55" spans="3:4">
      <c r="C55" s="49"/>
      <c r="D55" s="49"/>
    </row>
    <row r="56" spans="3:4">
      <c r="C56" s="49"/>
      <c r="D56" s="49"/>
    </row>
    <row r="57" spans="3:4">
      <c r="C57" s="49"/>
      <c r="D57" s="49"/>
    </row>
    <row r="58" spans="3:4">
      <c r="C58" s="49"/>
      <c r="D58" s="49"/>
    </row>
    <row r="59" spans="3:4">
      <c r="C59" s="49"/>
      <c r="D59" s="49"/>
    </row>
    <row r="60" spans="3:4">
      <c r="C60" s="49"/>
      <c r="D60" s="49"/>
    </row>
    <row r="61" spans="3:4">
      <c r="C61" s="49"/>
      <c r="D61" s="49"/>
    </row>
    <row r="62" spans="3:4">
      <c r="C62" s="49"/>
      <c r="D62" s="49"/>
    </row>
    <row r="63" spans="3:4">
      <c r="C63" s="49"/>
      <c r="D63" s="49"/>
    </row>
    <row r="64" spans="3:4">
      <c r="C64" s="49"/>
      <c r="D64" s="49"/>
    </row>
    <row r="65" spans="3:4">
      <c r="C65" s="49"/>
      <c r="D65" s="49"/>
    </row>
    <row r="66" spans="3:4">
      <c r="C66" s="49"/>
      <c r="D66" s="49"/>
    </row>
    <row r="67" spans="3:4">
      <c r="C67" s="49"/>
      <c r="D67" s="49"/>
    </row>
    <row r="68" spans="3:4">
      <c r="C68" s="49"/>
      <c r="D68" s="49"/>
    </row>
    <row r="69" spans="3:4">
      <c r="C69" s="49"/>
      <c r="D69" s="49"/>
    </row>
    <row r="70" spans="3:4">
      <c r="C70" s="49"/>
      <c r="D70" s="49"/>
    </row>
    <row r="71" spans="3:4">
      <c r="C71" s="49"/>
      <c r="D71" s="49"/>
    </row>
    <row r="72" spans="3:4">
      <c r="C72" s="49"/>
      <c r="D72" s="49"/>
    </row>
    <row r="73" spans="3:4">
      <c r="C73" s="49"/>
      <c r="D73" s="49"/>
    </row>
    <row r="74" spans="3:4">
      <c r="C74" s="49"/>
      <c r="D74" s="49"/>
    </row>
    <row r="75" spans="3:4">
      <c r="C75" s="49"/>
      <c r="D75" s="49"/>
    </row>
    <row r="76" spans="3:4">
      <c r="C76" s="49"/>
      <c r="D76" s="49"/>
    </row>
    <row r="77" spans="3:4">
      <c r="C77" s="49"/>
      <c r="D77" s="49"/>
    </row>
    <row r="78" spans="3:4">
      <c r="C78" s="49"/>
      <c r="D78" s="49"/>
    </row>
    <row r="79" spans="3:4">
      <c r="C79" s="49"/>
      <c r="D79" s="49"/>
    </row>
    <row r="80" spans="3:4">
      <c r="C80" s="49"/>
      <c r="D80" s="49"/>
    </row>
    <row r="81" spans="3:4">
      <c r="C81" s="49"/>
      <c r="D81" s="49"/>
    </row>
    <row r="82" spans="3:4">
      <c r="C82" s="49"/>
      <c r="D82" s="49"/>
    </row>
    <row r="83" spans="3:4">
      <c r="C83" s="49"/>
      <c r="D83" s="49"/>
    </row>
    <row r="84" spans="3:4">
      <c r="C84" s="49"/>
      <c r="D84" s="49"/>
    </row>
    <row r="85" spans="3:4">
      <c r="C85" s="49"/>
      <c r="D85" s="49"/>
    </row>
    <row r="86" spans="3:4">
      <c r="C86" s="49"/>
      <c r="D86" s="49"/>
    </row>
    <row r="87" spans="3:4">
      <c r="C87" s="49"/>
      <c r="D87" s="49"/>
    </row>
    <row r="88" spans="3:4">
      <c r="C88" s="49"/>
      <c r="D88" s="49"/>
    </row>
    <row r="89" spans="3:4">
      <c r="C89" s="49"/>
      <c r="D89" s="49"/>
    </row>
    <row r="90" spans="3:4">
      <c r="C90" s="49"/>
      <c r="D90" s="49"/>
    </row>
    <row r="91" spans="3:4">
      <c r="C91" s="49"/>
      <c r="D91" s="49"/>
    </row>
    <row r="92" spans="3:4">
      <c r="C92" s="49"/>
      <c r="D92" s="49"/>
    </row>
    <row r="93" spans="3:4">
      <c r="C93" s="49"/>
      <c r="D93" s="49"/>
    </row>
    <row r="94" spans="3:4">
      <c r="C94" s="49"/>
      <c r="D94" s="49"/>
    </row>
    <row r="95" spans="3:4">
      <c r="C95" s="49"/>
      <c r="D95" s="49"/>
    </row>
    <row r="96" spans="3:4">
      <c r="C96" s="49"/>
      <c r="D96" s="49"/>
    </row>
    <row r="97" spans="3:4">
      <c r="C97" s="49"/>
      <c r="D97" s="49"/>
    </row>
    <row r="98" spans="3:4">
      <c r="C98" s="49"/>
      <c r="D98" s="49"/>
    </row>
    <row r="99" spans="3:4">
      <c r="C99" s="49"/>
      <c r="D99" s="49"/>
    </row>
    <row r="100" spans="3:4">
      <c r="C100" s="49"/>
      <c r="D100" s="49"/>
    </row>
    <row r="101" spans="3:4">
      <c r="C101" s="49"/>
      <c r="D101" s="49"/>
    </row>
    <row r="102" spans="3:4">
      <c r="C102" s="49"/>
      <c r="D102" s="49"/>
    </row>
    <row r="103" spans="3:4">
      <c r="C103" s="49"/>
      <c r="D103" s="49"/>
    </row>
    <row r="104" spans="3:4">
      <c r="C104" s="49"/>
      <c r="D104" s="49"/>
    </row>
    <row r="105" spans="3:4">
      <c r="C105" s="49"/>
      <c r="D105" s="49"/>
    </row>
    <row r="106" spans="3:4">
      <c r="C106" s="49"/>
      <c r="D106" s="49"/>
    </row>
    <row r="107" spans="3:4">
      <c r="C107" s="49"/>
      <c r="D107" s="49"/>
    </row>
    <row r="108" spans="3:4">
      <c r="C108" s="49"/>
      <c r="D108" s="49"/>
    </row>
    <row r="109" spans="3:4">
      <c r="C109" s="49"/>
      <c r="D109" s="49"/>
    </row>
    <row r="110" spans="3:4">
      <c r="C110" s="49"/>
      <c r="D110" s="49"/>
    </row>
    <row r="111" spans="3:4">
      <c r="C111" s="49"/>
      <c r="D111" s="49"/>
    </row>
    <row r="112" spans="3:4">
      <c r="C112" s="49"/>
      <c r="D112" s="49"/>
    </row>
    <row r="113" spans="3:4">
      <c r="C113" s="49"/>
      <c r="D113" s="49"/>
    </row>
    <row r="114" spans="3:4">
      <c r="C114" s="49"/>
      <c r="D114" s="49"/>
    </row>
    <row r="115" spans="3:4">
      <c r="C115" s="49"/>
      <c r="D115" s="49"/>
    </row>
    <row r="116" spans="3:4">
      <c r="C116" s="49"/>
      <c r="D116" s="49"/>
    </row>
    <row r="117" spans="3:4">
      <c r="C117" s="49"/>
      <c r="D117" s="49"/>
    </row>
    <row r="118" spans="3:4">
      <c r="C118" s="49"/>
      <c r="D118" s="49"/>
    </row>
    <row r="119" spans="3:4">
      <c r="C119" s="49"/>
      <c r="D119" s="49"/>
    </row>
    <row r="120" spans="3:4">
      <c r="C120" s="49"/>
      <c r="D120" s="49"/>
    </row>
    <row r="121" spans="3:4">
      <c r="C121" s="49"/>
      <c r="D121" s="49"/>
    </row>
    <row r="122" spans="3:4">
      <c r="C122" s="49"/>
      <c r="D122" s="49"/>
    </row>
    <row r="123" spans="3:4">
      <c r="C123" s="49"/>
      <c r="D123" s="49"/>
    </row>
    <row r="124" spans="3:4">
      <c r="C124" s="49"/>
      <c r="D124" s="49"/>
    </row>
    <row r="125" spans="3:4">
      <c r="C125" s="49"/>
      <c r="D125" s="49"/>
    </row>
    <row r="126" spans="3:4">
      <c r="C126" s="49"/>
      <c r="D126" s="49"/>
    </row>
    <row r="127" spans="3:4">
      <c r="C127" s="49"/>
      <c r="D127" s="49"/>
    </row>
    <row r="128" spans="3:4">
      <c r="C128" s="49"/>
      <c r="D128" s="49"/>
    </row>
    <row r="129" spans="3:4">
      <c r="C129" s="49"/>
      <c r="D129" s="49"/>
    </row>
    <row r="130" spans="3:4">
      <c r="C130" s="49"/>
      <c r="D130" s="49"/>
    </row>
    <row r="131" spans="3:4">
      <c r="C131" s="49"/>
      <c r="D131" s="49"/>
    </row>
    <row r="132" spans="3:4">
      <c r="C132" s="49"/>
      <c r="D132" s="49"/>
    </row>
    <row r="133" spans="3:4">
      <c r="C133" s="49"/>
      <c r="D133" s="49"/>
    </row>
    <row r="134" spans="3:4">
      <c r="C134" s="49"/>
      <c r="D134" s="49"/>
    </row>
    <row r="135" spans="3:4">
      <c r="C135" s="49"/>
      <c r="D135" s="49"/>
    </row>
    <row r="136" spans="3:4">
      <c r="C136" s="49"/>
      <c r="D136" s="49"/>
    </row>
    <row r="137" spans="3:4">
      <c r="C137" s="49"/>
      <c r="D137" s="49"/>
    </row>
    <row r="138" spans="3:4">
      <c r="C138" s="49"/>
      <c r="D138" s="49"/>
    </row>
    <row r="139" spans="3:4">
      <c r="C139" s="49"/>
      <c r="D139" s="49"/>
    </row>
    <row r="140" spans="3:4">
      <c r="C140" s="49"/>
      <c r="D140" s="49"/>
    </row>
    <row r="141" spans="3:4">
      <c r="C141" s="49"/>
      <c r="D141" s="49"/>
    </row>
    <row r="142" spans="3:4">
      <c r="C142" s="49"/>
      <c r="D142" s="49"/>
    </row>
    <row r="143" spans="3:4">
      <c r="C143" s="49"/>
      <c r="D143" s="49"/>
    </row>
    <row r="144" spans="3:4">
      <c r="C144" s="49"/>
      <c r="D144" s="49"/>
    </row>
    <row r="145" spans="3:4">
      <c r="C145" s="49"/>
      <c r="D145" s="49"/>
    </row>
    <row r="146" spans="3:4">
      <c r="C146" s="49"/>
      <c r="D146" s="49"/>
    </row>
    <row r="147" spans="3:4">
      <c r="C147" s="49"/>
      <c r="D147" s="49"/>
    </row>
    <row r="148" spans="3:4">
      <c r="C148" s="49"/>
      <c r="D148" s="49"/>
    </row>
    <row r="149" spans="3:4">
      <c r="C149" s="49"/>
      <c r="D149" s="49"/>
    </row>
    <row r="150" spans="3:4">
      <c r="C150" s="49"/>
      <c r="D150" s="49"/>
    </row>
    <row r="151" spans="3:4">
      <c r="C151" s="49"/>
      <c r="D151" s="49"/>
    </row>
    <row r="152" spans="3:4">
      <c r="C152" s="49"/>
      <c r="D152" s="49"/>
    </row>
    <row r="153" spans="3:4">
      <c r="C153" s="49"/>
      <c r="D153" s="49"/>
    </row>
    <row r="154" spans="3:4">
      <c r="C154" s="49"/>
      <c r="D154" s="49"/>
    </row>
    <row r="155" spans="3:4">
      <c r="C155" s="49"/>
      <c r="D155" s="49"/>
    </row>
    <row r="156" spans="3:4">
      <c r="C156" s="49"/>
      <c r="D156" s="49"/>
    </row>
    <row r="157" spans="3:4">
      <c r="C157" s="49"/>
      <c r="D157" s="49"/>
    </row>
    <row r="158" spans="3:4">
      <c r="C158" s="49"/>
      <c r="D158" s="49"/>
    </row>
    <row r="159" spans="3:4">
      <c r="C159" s="49"/>
      <c r="D159" s="49"/>
    </row>
    <row r="160" spans="3:4">
      <c r="C160" s="49"/>
      <c r="D160" s="49"/>
    </row>
    <row r="161" spans="3:4">
      <c r="C161" s="49"/>
      <c r="D161" s="49"/>
    </row>
    <row r="162" spans="3:4">
      <c r="C162" s="49"/>
      <c r="D162" s="49"/>
    </row>
    <row r="163" spans="3:4">
      <c r="C163" s="49"/>
      <c r="D163" s="49"/>
    </row>
    <row r="164" spans="3:4">
      <c r="C164" s="49"/>
      <c r="D164" s="49"/>
    </row>
    <row r="165" spans="3:4">
      <c r="C165" s="49"/>
      <c r="D165" s="49"/>
    </row>
    <row r="166" spans="3:4">
      <c r="C166" s="49"/>
      <c r="D166" s="49"/>
    </row>
    <row r="167" spans="3:4">
      <c r="C167" s="49"/>
      <c r="D167" s="49"/>
    </row>
    <row r="168" spans="3:4">
      <c r="C168" s="49"/>
      <c r="D168" s="49"/>
    </row>
    <row r="169" spans="3:4">
      <c r="C169" s="49"/>
      <c r="D169" s="49"/>
    </row>
    <row r="170" spans="3:4">
      <c r="C170" s="49"/>
      <c r="D170" s="49"/>
    </row>
    <row r="171" spans="3:4">
      <c r="C171" s="49"/>
      <c r="D171" s="49"/>
    </row>
    <row r="172" spans="3:4">
      <c r="C172" s="49"/>
      <c r="D172" s="49"/>
    </row>
    <row r="173" spans="3:4">
      <c r="C173" s="49"/>
      <c r="D173" s="49"/>
    </row>
    <row r="174" spans="3:4">
      <c r="C174" s="49"/>
      <c r="D174" s="49"/>
    </row>
    <row r="175" spans="3:4">
      <c r="C175" s="49"/>
      <c r="D175" s="49"/>
    </row>
    <row r="176" spans="3:4">
      <c r="C176" s="49"/>
      <c r="D176" s="49"/>
    </row>
    <row r="177" spans="3:4">
      <c r="C177" s="49"/>
      <c r="D177" s="49"/>
    </row>
    <row r="178" spans="3:4">
      <c r="C178" s="49"/>
      <c r="D178" s="49"/>
    </row>
    <row r="179" spans="3:4">
      <c r="C179" s="49"/>
      <c r="D179" s="49"/>
    </row>
    <row r="180" spans="3:4">
      <c r="C180" s="49"/>
      <c r="D180" s="49"/>
    </row>
    <row r="181" spans="3:4">
      <c r="C181" s="49"/>
      <c r="D181" s="49"/>
    </row>
    <row r="182" spans="3:4">
      <c r="C182" s="49"/>
      <c r="D182" s="49"/>
    </row>
    <row r="183" spans="3:4">
      <c r="C183" s="49"/>
      <c r="D183" s="49"/>
    </row>
    <row r="184" spans="3:4">
      <c r="C184" s="49"/>
      <c r="D184" s="49"/>
    </row>
    <row r="185" spans="3:4">
      <c r="C185" s="49"/>
      <c r="D185" s="49"/>
    </row>
    <row r="186" spans="3:4">
      <c r="C186" s="49"/>
      <c r="D186" s="49"/>
    </row>
    <row r="187" spans="3:4">
      <c r="C187" s="49"/>
      <c r="D187" s="49"/>
    </row>
    <row r="188" spans="3:4">
      <c r="C188" s="49"/>
      <c r="D188" s="49"/>
    </row>
    <row r="189" spans="3:4">
      <c r="C189" s="49"/>
      <c r="D189" s="49"/>
    </row>
    <row r="190" spans="3:4">
      <c r="C190" s="49"/>
      <c r="D190" s="49"/>
    </row>
    <row r="191" spans="3:4">
      <c r="C191" s="49"/>
      <c r="D191" s="49"/>
    </row>
    <row r="192" spans="3:4">
      <c r="C192" s="49"/>
      <c r="D192" s="49"/>
    </row>
    <row r="193" spans="3:4">
      <c r="C193" s="49"/>
      <c r="D193" s="49"/>
    </row>
    <row r="194" spans="3:4">
      <c r="C194" s="49"/>
      <c r="D194" s="49"/>
    </row>
    <row r="195" spans="3:4">
      <c r="C195" s="49"/>
      <c r="D195" s="49"/>
    </row>
    <row r="196" spans="3:4">
      <c r="C196" s="49"/>
      <c r="D196" s="49"/>
    </row>
    <row r="197" spans="3:4">
      <c r="C197" s="49"/>
      <c r="D197" s="49"/>
    </row>
    <row r="198" spans="3:4">
      <c r="C198" s="49"/>
      <c r="D198" s="49"/>
    </row>
    <row r="199" spans="3:4">
      <c r="C199" s="49"/>
      <c r="D199" s="49"/>
    </row>
    <row r="200" spans="3:4">
      <c r="C200" s="49"/>
      <c r="D200" s="49"/>
    </row>
    <row r="201" spans="3:4">
      <c r="C201" s="49"/>
      <c r="D201" s="49"/>
    </row>
    <row r="202" spans="3:4">
      <c r="C202" s="49"/>
      <c r="D202" s="49"/>
    </row>
    <row r="203" spans="3:4">
      <c r="C203" s="49"/>
      <c r="D203" s="49"/>
    </row>
    <row r="204" spans="3:4">
      <c r="C204" s="49"/>
      <c r="D204" s="49"/>
    </row>
    <row r="205" spans="3:4">
      <c r="C205" s="49"/>
      <c r="D205" s="49"/>
    </row>
    <row r="206" spans="3:4">
      <c r="C206" s="49"/>
      <c r="D206" s="49"/>
    </row>
    <row r="207" spans="3:4">
      <c r="C207" s="49"/>
      <c r="D207" s="49"/>
    </row>
    <row r="208" spans="3:4">
      <c r="C208" s="49"/>
      <c r="D208" s="49"/>
    </row>
    <row r="209" spans="3:4">
      <c r="C209" s="49"/>
      <c r="D209" s="49"/>
    </row>
    <row r="210" spans="3:4">
      <c r="C210" s="49"/>
      <c r="D210" s="49"/>
    </row>
    <row r="211" spans="3:4">
      <c r="C211" s="49"/>
      <c r="D211" s="49"/>
    </row>
    <row r="212" spans="3:4">
      <c r="C212" s="49"/>
      <c r="D212" s="49"/>
    </row>
    <row r="213" spans="3:4">
      <c r="C213" s="49"/>
      <c r="D213" s="49"/>
    </row>
    <row r="214" spans="3:4">
      <c r="C214" s="49"/>
      <c r="D214" s="49"/>
    </row>
    <row r="215" spans="3:4">
      <c r="C215" s="49"/>
      <c r="D215" s="49"/>
    </row>
    <row r="216" spans="3:4">
      <c r="C216" s="49"/>
      <c r="D216" s="49"/>
    </row>
    <row r="217" spans="3:4">
      <c r="C217" s="49"/>
      <c r="D217" s="49"/>
    </row>
    <row r="218" spans="3:4">
      <c r="C218" s="49"/>
      <c r="D218" s="49"/>
    </row>
    <row r="219" spans="3:4">
      <c r="C219" s="49"/>
      <c r="D219" s="49"/>
    </row>
    <row r="220" spans="3:4">
      <c r="C220" s="49"/>
      <c r="D220" s="49"/>
    </row>
    <row r="221" spans="3:4">
      <c r="C221" s="49"/>
      <c r="D221" s="49"/>
    </row>
    <row r="222" spans="3:4">
      <c r="C222" s="49"/>
      <c r="D222" s="49"/>
    </row>
    <row r="223" spans="3:4">
      <c r="C223" s="49"/>
      <c r="D223" s="49"/>
    </row>
    <row r="224" spans="3:4">
      <c r="C224" s="49"/>
      <c r="D224" s="49"/>
    </row>
    <row r="225" spans="3:4">
      <c r="C225" s="49"/>
      <c r="D225" s="49"/>
    </row>
    <row r="226" spans="3:4">
      <c r="C226" s="49"/>
      <c r="D226" s="49"/>
    </row>
    <row r="227" spans="3:4">
      <c r="C227" s="49"/>
      <c r="D227" s="49"/>
    </row>
    <row r="228" spans="3:4">
      <c r="C228" s="49"/>
      <c r="D228" s="49"/>
    </row>
    <row r="229" spans="3:4">
      <c r="C229" s="49"/>
      <c r="D229" s="49"/>
    </row>
    <row r="230" spans="3:4">
      <c r="C230" s="49"/>
      <c r="D230" s="49"/>
    </row>
    <row r="231" spans="3:4">
      <c r="C231" s="49"/>
      <c r="D231" s="49"/>
    </row>
    <row r="232" spans="3:4">
      <c r="C232" s="49"/>
      <c r="D232" s="49"/>
    </row>
    <row r="233" spans="3:4">
      <c r="C233" s="49"/>
      <c r="D233" s="49"/>
    </row>
    <row r="234" spans="3:4">
      <c r="C234" s="49"/>
      <c r="D234" s="49"/>
    </row>
    <row r="235" spans="3:4">
      <c r="C235" s="49"/>
      <c r="D235" s="49"/>
    </row>
    <row r="236" spans="3:4">
      <c r="C236" s="49"/>
      <c r="D236" s="49"/>
    </row>
    <row r="237" spans="3:4">
      <c r="C237" s="49"/>
      <c r="D237" s="49"/>
    </row>
    <row r="238" spans="3:4">
      <c r="C238" s="49"/>
      <c r="D238" s="49"/>
    </row>
    <row r="239" spans="3:4">
      <c r="C239" s="49"/>
      <c r="D239" s="49"/>
    </row>
    <row r="240" spans="3:4">
      <c r="C240" s="49"/>
      <c r="D240" s="49"/>
    </row>
    <row r="241" spans="3:4">
      <c r="C241" s="49"/>
      <c r="D241" s="49"/>
    </row>
    <row r="242" spans="3:4">
      <c r="C242" s="49"/>
      <c r="D242" s="49"/>
    </row>
    <row r="243" spans="3:4">
      <c r="C243" s="49"/>
      <c r="D243" s="49"/>
    </row>
    <row r="244" spans="3:4">
      <c r="C244" s="49"/>
      <c r="D244" s="49"/>
    </row>
    <row r="245" spans="3:4">
      <c r="C245" s="49"/>
      <c r="D245" s="49"/>
    </row>
    <row r="246" spans="3:4">
      <c r="C246" s="49"/>
      <c r="D246" s="49"/>
    </row>
    <row r="247" spans="3:4">
      <c r="C247" s="49"/>
      <c r="D247" s="49"/>
    </row>
    <row r="248" spans="3:4">
      <c r="C248" s="49"/>
      <c r="D248" s="49"/>
    </row>
    <row r="249" spans="3:4">
      <c r="C249" s="49"/>
      <c r="D249" s="49"/>
    </row>
    <row r="250" spans="3:4">
      <c r="C250" s="49"/>
      <c r="D250" s="49"/>
    </row>
    <row r="251" spans="3:4">
      <c r="C251" s="49"/>
      <c r="D251" s="49"/>
    </row>
    <row r="252" spans="3:4">
      <c r="C252" s="49"/>
      <c r="D252" s="49"/>
    </row>
    <row r="253" spans="3:4">
      <c r="C253" s="49"/>
      <c r="D253" s="49"/>
    </row>
    <row r="254" spans="3:4">
      <c r="C254" s="49"/>
      <c r="D254" s="49"/>
    </row>
    <row r="255" spans="3:4">
      <c r="C255" s="49"/>
      <c r="D255" s="49"/>
    </row>
    <row r="256" spans="3:4">
      <c r="C256" s="49"/>
      <c r="D256" s="49"/>
    </row>
    <row r="257" spans="3:4">
      <c r="C257" s="49"/>
      <c r="D257" s="49"/>
    </row>
    <row r="258" spans="3:4">
      <c r="C258" s="49"/>
      <c r="D258" s="49"/>
    </row>
    <row r="259" spans="3:4">
      <c r="C259" s="49"/>
      <c r="D259" s="49"/>
    </row>
    <row r="260" spans="3:4">
      <c r="C260" s="49"/>
      <c r="D260" s="49"/>
    </row>
    <row r="261" spans="3:4">
      <c r="C261" s="49"/>
      <c r="D261" s="49"/>
    </row>
    <row r="262" spans="3:4">
      <c r="C262" s="49"/>
      <c r="D262" s="49"/>
    </row>
    <row r="263" spans="3:4">
      <c r="C263" s="49"/>
      <c r="D263" s="49"/>
    </row>
    <row r="264" spans="3:4">
      <c r="C264" s="49"/>
      <c r="D264" s="49"/>
    </row>
    <row r="265" spans="3:4">
      <c r="C265" s="49"/>
      <c r="D265" s="49"/>
    </row>
    <row r="266" spans="3:4">
      <c r="C266" s="49"/>
      <c r="D266" s="49"/>
    </row>
    <row r="267" spans="3:4">
      <c r="C267" s="49"/>
      <c r="D267" s="49"/>
    </row>
    <row r="268" spans="3:4">
      <c r="C268" s="49"/>
      <c r="D268" s="49"/>
    </row>
    <row r="269" spans="3:4">
      <c r="C269" s="49"/>
      <c r="D269" s="49"/>
    </row>
    <row r="270" spans="3:4">
      <c r="C270" s="49"/>
      <c r="D270" s="49"/>
    </row>
    <row r="271" spans="3:4">
      <c r="C271" s="49"/>
      <c r="D271" s="49"/>
    </row>
    <row r="272" spans="3:4">
      <c r="C272" s="49"/>
      <c r="D272" s="49"/>
    </row>
    <row r="273" spans="3:4">
      <c r="C273" s="49"/>
      <c r="D273" s="49"/>
    </row>
    <row r="274" spans="3:4">
      <c r="C274" s="49"/>
      <c r="D274" s="49"/>
    </row>
    <row r="275" spans="3:4">
      <c r="C275" s="49"/>
      <c r="D275" s="49"/>
    </row>
    <row r="276" spans="3:4">
      <c r="C276" s="49"/>
      <c r="D276" s="49"/>
    </row>
    <row r="277" spans="3:4">
      <c r="C277" s="49"/>
      <c r="D277" s="49"/>
    </row>
    <row r="278" spans="3:4">
      <c r="C278" s="49"/>
      <c r="D278" s="49"/>
    </row>
    <row r="279" spans="3:4">
      <c r="C279" s="49"/>
      <c r="D279" s="49"/>
    </row>
    <row r="280" spans="3:4">
      <c r="C280" s="49"/>
      <c r="D280" s="49"/>
    </row>
    <row r="281" spans="3:4">
      <c r="C281" s="49"/>
      <c r="D281" s="49"/>
    </row>
    <row r="282" spans="3:4">
      <c r="C282" s="49"/>
      <c r="D282" s="49"/>
    </row>
    <row r="283" spans="3:4">
      <c r="C283" s="49"/>
      <c r="D283" s="49"/>
    </row>
    <row r="284" spans="3:4">
      <c r="C284" s="49"/>
      <c r="D284" s="49"/>
    </row>
    <row r="285" spans="3:4">
      <c r="C285" s="49"/>
      <c r="D285" s="49"/>
    </row>
    <row r="286" spans="3:4">
      <c r="C286" s="49"/>
      <c r="D286" s="49"/>
    </row>
    <row r="287" spans="3:4">
      <c r="C287" s="49"/>
      <c r="D287" s="49"/>
    </row>
    <row r="288" spans="3:4">
      <c r="C288" s="49"/>
      <c r="D288" s="49"/>
    </row>
    <row r="289" spans="3:4">
      <c r="C289" s="49"/>
      <c r="D289" s="49"/>
    </row>
    <row r="290" spans="3:4">
      <c r="C290" s="49"/>
      <c r="D290" s="49"/>
    </row>
    <row r="291" spans="3:4">
      <c r="C291" s="49"/>
      <c r="D291" s="49"/>
    </row>
    <row r="292" spans="3:4">
      <c r="C292" s="49"/>
      <c r="D292" s="49"/>
    </row>
    <row r="293" spans="3:4">
      <c r="C293" s="49"/>
      <c r="D293" s="49"/>
    </row>
    <row r="294" spans="3:4">
      <c r="C294" s="49"/>
      <c r="D294" s="49"/>
    </row>
    <row r="295" spans="3:4">
      <c r="C295" s="49"/>
      <c r="D295" s="49"/>
    </row>
    <row r="296" spans="3:4">
      <c r="C296" s="49"/>
      <c r="D296" s="49"/>
    </row>
    <row r="297" spans="3:4">
      <c r="C297" s="49"/>
      <c r="D297" s="49"/>
    </row>
    <row r="298" spans="3:4">
      <c r="C298" s="49"/>
      <c r="D298" s="49"/>
    </row>
    <row r="299" spans="3:4">
      <c r="C299" s="49"/>
      <c r="D299" s="49"/>
    </row>
    <row r="300" spans="3:4">
      <c r="C300" s="49"/>
      <c r="D300" s="49"/>
    </row>
    <row r="301" spans="3:4">
      <c r="C301" s="49"/>
      <c r="D301" s="49"/>
    </row>
    <row r="302" spans="3:4">
      <c r="C302" s="49"/>
      <c r="D302" s="49"/>
    </row>
    <row r="303" spans="3:4">
      <c r="C303" s="49"/>
      <c r="D303" s="49"/>
    </row>
    <row r="304" spans="3:4">
      <c r="C304" s="49"/>
      <c r="D304" s="49"/>
    </row>
    <row r="305" spans="3:4">
      <c r="C305" s="49"/>
      <c r="D305" s="49"/>
    </row>
    <row r="306" spans="3:4">
      <c r="C306" s="49"/>
      <c r="D306" s="49"/>
    </row>
    <row r="307" spans="3:4">
      <c r="C307" s="49"/>
      <c r="D307" s="49"/>
    </row>
    <row r="308" spans="3:4">
      <c r="C308" s="49"/>
      <c r="D308" s="49"/>
    </row>
    <row r="309" spans="3:4">
      <c r="C309" s="49"/>
      <c r="D309" s="49"/>
    </row>
    <row r="310" spans="3:4">
      <c r="C310" s="49"/>
      <c r="D310" s="49"/>
    </row>
    <row r="311" spans="3:4">
      <c r="C311" s="49"/>
      <c r="D311" s="49"/>
    </row>
    <row r="312" spans="3:4">
      <c r="C312" s="49"/>
      <c r="D312" s="49"/>
    </row>
    <row r="313" spans="3:4">
      <c r="C313" s="49"/>
      <c r="D313" s="49"/>
    </row>
    <row r="314" spans="3:4">
      <c r="C314" s="49"/>
      <c r="D314" s="49"/>
    </row>
    <row r="315" spans="3:4">
      <c r="C315" s="49"/>
      <c r="D315" s="49"/>
    </row>
    <row r="316" spans="3:4">
      <c r="C316" s="49"/>
      <c r="D316" s="49"/>
    </row>
    <row r="317" spans="3:4">
      <c r="C317" s="49"/>
      <c r="D317" s="49"/>
    </row>
    <row r="318" spans="3:4">
      <c r="C318" s="49"/>
      <c r="D318" s="49"/>
    </row>
    <row r="319" spans="3:4">
      <c r="C319" s="49"/>
      <c r="D319" s="49"/>
    </row>
    <row r="320" spans="3:4">
      <c r="C320" s="49"/>
      <c r="D320" s="49"/>
    </row>
    <row r="321" spans="3:4">
      <c r="C321" s="49"/>
      <c r="D321" s="49"/>
    </row>
    <row r="322" spans="3:4">
      <c r="C322" s="49"/>
      <c r="D322" s="49"/>
    </row>
    <row r="323" spans="3:4">
      <c r="C323" s="49"/>
      <c r="D323" s="49"/>
    </row>
    <row r="324" spans="3:4">
      <c r="C324" s="49"/>
      <c r="D324" s="49"/>
    </row>
    <row r="325" spans="3:4">
      <c r="C325" s="49"/>
      <c r="D325" s="49"/>
    </row>
    <row r="326" spans="3:4">
      <c r="C326" s="49"/>
      <c r="D326" s="49"/>
    </row>
    <row r="327" spans="3:4">
      <c r="C327" s="49"/>
      <c r="D327" s="49"/>
    </row>
    <row r="328" spans="3:4">
      <c r="C328" s="49"/>
      <c r="D328" s="49"/>
    </row>
    <row r="329" spans="3:4">
      <c r="C329" s="49"/>
      <c r="D329" s="49"/>
    </row>
    <row r="330" spans="3:4">
      <c r="C330" s="49"/>
      <c r="D330" s="49"/>
    </row>
    <row r="331" spans="3:4">
      <c r="C331" s="49"/>
      <c r="D331" s="49"/>
    </row>
    <row r="332" spans="3:4">
      <c r="C332" s="49"/>
      <c r="D332" s="49"/>
    </row>
    <row r="333" spans="3:4">
      <c r="C333" s="49"/>
      <c r="D333" s="49"/>
    </row>
    <row r="334" spans="3:4">
      <c r="C334" s="49"/>
      <c r="D334" s="49"/>
    </row>
    <row r="335" spans="3:4">
      <c r="C335" s="49"/>
      <c r="D335" s="49"/>
    </row>
    <row r="336" spans="3:4">
      <c r="C336" s="49"/>
      <c r="D336" s="49"/>
    </row>
    <row r="337" spans="3:4">
      <c r="C337" s="49"/>
      <c r="D337" s="49"/>
    </row>
    <row r="338" spans="3:4">
      <c r="C338" s="49"/>
      <c r="D338" s="49"/>
    </row>
    <row r="339" spans="3:4">
      <c r="C339" s="49"/>
      <c r="D339" s="49"/>
    </row>
    <row r="340" spans="3:4">
      <c r="C340" s="49"/>
      <c r="D340" s="49"/>
    </row>
    <row r="341" spans="3:4">
      <c r="C341" s="49"/>
      <c r="D341" s="49"/>
    </row>
    <row r="342" spans="3:4">
      <c r="C342" s="49"/>
      <c r="D342" s="49"/>
    </row>
    <row r="343" spans="3:4">
      <c r="C343" s="49"/>
      <c r="D343" s="49"/>
    </row>
    <row r="344" spans="3:4">
      <c r="C344" s="49"/>
      <c r="D344" s="49"/>
    </row>
    <row r="345" spans="3:4">
      <c r="C345" s="49"/>
      <c r="D345" s="49"/>
    </row>
    <row r="346" spans="3:4">
      <c r="C346" s="49"/>
      <c r="D346" s="49"/>
    </row>
    <row r="347" spans="3:4">
      <c r="C347" s="49"/>
      <c r="D347" s="49"/>
    </row>
    <row r="348" spans="3:4">
      <c r="C348" s="49"/>
      <c r="D348" s="49"/>
    </row>
    <row r="349" spans="3:4">
      <c r="C349" s="49"/>
      <c r="D349" s="49"/>
    </row>
    <row r="350" spans="3:4">
      <c r="C350" s="49"/>
      <c r="D350" s="49"/>
    </row>
    <row r="351" spans="3:4">
      <c r="C351" s="49"/>
      <c r="D351" s="49"/>
    </row>
    <row r="352" spans="3:4">
      <c r="C352" s="49"/>
      <c r="D352" s="49"/>
    </row>
    <row r="353" spans="3:4">
      <c r="C353" s="49"/>
      <c r="D353" s="49"/>
    </row>
    <row r="354" spans="3:4">
      <c r="C354" s="49"/>
      <c r="D354" s="49"/>
    </row>
    <row r="355" spans="3:4">
      <c r="C355" s="49"/>
      <c r="D355" s="49"/>
    </row>
    <row r="356" spans="3:4">
      <c r="C356" s="49"/>
      <c r="D356" s="49"/>
    </row>
    <row r="357" spans="3:4">
      <c r="C357" s="49"/>
      <c r="D357" s="49"/>
    </row>
    <row r="358" spans="3:4">
      <c r="C358" s="49"/>
      <c r="D358" s="49"/>
    </row>
    <row r="359" spans="3:4">
      <c r="C359" s="49"/>
      <c r="D359" s="49"/>
    </row>
    <row r="360" spans="3:4">
      <c r="C360" s="49"/>
      <c r="D360" s="49"/>
    </row>
    <row r="361" spans="3:4">
      <c r="C361" s="49"/>
      <c r="D361" s="49"/>
    </row>
    <row r="362" spans="3:4">
      <c r="C362" s="49"/>
      <c r="D362" s="49"/>
    </row>
    <row r="363" spans="3:4">
      <c r="C363" s="49"/>
      <c r="D363" s="49"/>
    </row>
    <row r="364" spans="3:4">
      <c r="C364" s="49"/>
      <c r="D364" s="49"/>
    </row>
    <row r="365" spans="3:4">
      <c r="C365" s="49"/>
      <c r="D365" s="49"/>
    </row>
    <row r="366" spans="3:4">
      <c r="C366" s="49"/>
      <c r="D366" s="49"/>
    </row>
    <row r="367" spans="3:4">
      <c r="C367" s="49"/>
      <c r="D367" s="49"/>
    </row>
    <row r="368" spans="3:4">
      <c r="C368" s="49"/>
      <c r="D368" s="49"/>
    </row>
    <row r="369" spans="3:4">
      <c r="C369" s="49"/>
      <c r="D369" s="49"/>
    </row>
    <row r="370" spans="3:4">
      <c r="C370" s="49"/>
      <c r="D370" s="49"/>
    </row>
    <row r="371" spans="3:4">
      <c r="C371" s="49"/>
      <c r="D371" s="49"/>
    </row>
    <row r="372" spans="3:4">
      <c r="C372" s="49"/>
      <c r="D372" s="49"/>
    </row>
    <row r="373" spans="3:4">
      <c r="C373" s="49"/>
      <c r="D373" s="49"/>
    </row>
    <row r="374" spans="3:4">
      <c r="C374" s="49"/>
      <c r="D374" s="49"/>
    </row>
    <row r="375" spans="3:4">
      <c r="C375" s="49"/>
      <c r="D375" s="49"/>
    </row>
    <row r="376" spans="3:4">
      <c r="C376" s="49"/>
      <c r="D376" s="49"/>
    </row>
    <row r="377" spans="3:4">
      <c r="C377" s="49"/>
      <c r="D377" s="49"/>
    </row>
    <row r="378" spans="3:4">
      <c r="C378" s="49"/>
      <c r="D378" s="49"/>
    </row>
    <row r="379" spans="3:4">
      <c r="C379" s="49"/>
      <c r="D379" s="49"/>
    </row>
    <row r="380" spans="3:4">
      <c r="C380" s="49"/>
      <c r="D380" s="49"/>
    </row>
    <row r="381" spans="3:4">
      <c r="C381" s="49"/>
      <c r="D381" s="49"/>
    </row>
    <row r="382" spans="3:4">
      <c r="C382" s="49"/>
      <c r="D382" s="49"/>
    </row>
    <row r="383" spans="3:4">
      <c r="C383" s="49"/>
      <c r="D383" s="49"/>
    </row>
    <row r="384" spans="3:4">
      <c r="C384" s="49"/>
      <c r="D384" s="49"/>
    </row>
    <row r="385" spans="3:4">
      <c r="C385" s="49"/>
      <c r="D385" s="49"/>
    </row>
    <row r="386" spans="3:4">
      <c r="C386" s="49"/>
      <c r="D386" s="49"/>
    </row>
    <row r="387" spans="3:4">
      <c r="C387" s="49"/>
      <c r="D387" s="49"/>
    </row>
    <row r="388" spans="3:4">
      <c r="C388" s="49"/>
      <c r="D388" s="49"/>
    </row>
    <row r="389" spans="3:4">
      <c r="C389" s="49"/>
      <c r="D389" s="49"/>
    </row>
    <row r="390" spans="3:4">
      <c r="C390" s="49"/>
      <c r="D390" s="49"/>
    </row>
    <row r="391" spans="3:4">
      <c r="C391" s="49"/>
      <c r="D391" s="49"/>
    </row>
    <row r="392" spans="3:4">
      <c r="C392" s="49"/>
      <c r="D392" s="49"/>
    </row>
    <row r="393" spans="3:4">
      <c r="C393" s="49"/>
      <c r="D393" s="49"/>
    </row>
    <row r="394" spans="3:4">
      <c r="C394" s="49"/>
      <c r="D394" s="49"/>
    </row>
    <row r="395" spans="3:4">
      <c r="C395" s="49"/>
      <c r="D395" s="49"/>
    </row>
    <row r="396" spans="3:4">
      <c r="C396" s="49"/>
      <c r="D396" s="49"/>
    </row>
    <row r="397" spans="3:4">
      <c r="C397" s="49"/>
      <c r="D397" s="49"/>
    </row>
    <row r="398" spans="3:4">
      <c r="C398" s="49"/>
      <c r="D398" s="49"/>
    </row>
    <row r="399" spans="3:4">
      <c r="C399" s="49"/>
      <c r="D399" s="49"/>
    </row>
    <row r="400" spans="3:4">
      <c r="C400" s="49"/>
      <c r="D400" s="49"/>
    </row>
    <row r="401" spans="3:4">
      <c r="C401" s="49"/>
      <c r="D401" s="49"/>
    </row>
    <row r="402" spans="3:4">
      <c r="C402" s="49"/>
      <c r="D402" s="49"/>
    </row>
    <row r="403" spans="3:4">
      <c r="C403" s="49"/>
      <c r="D403" s="49"/>
    </row>
    <row r="404" spans="3:4">
      <c r="C404" s="49"/>
      <c r="D404" s="49"/>
    </row>
    <row r="405" spans="3:4">
      <c r="C405" s="49"/>
      <c r="D405" s="49"/>
    </row>
    <row r="406" spans="3:4">
      <c r="C406" s="49"/>
      <c r="D406" s="49"/>
    </row>
    <row r="407" spans="3:4">
      <c r="C407" s="49"/>
      <c r="D407" s="49"/>
    </row>
    <row r="408" spans="3:4">
      <c r="C408" s="49"/>
      <c r="D408" s="49"/>
    </row>
    <row r="409" spans="3:4">
      <c r="C409" s="49"/>
      <c r="D409" s="49"/>
    </row>
    <row r="410" spans="3:4">
      <c r="C410" s="49"/>
      <c r="D410" s="49"/>
    </row>
    <row r="411" spans="3:4">
      <c r="C411" s="49"/>
      <c r="D411" s="49"/>
    </row>
    <row r="412" spans="3:4">
      <c r="C412" s="49"/>
      <c r="D412" s="49"/>
    </row>
    <row r="413" spans="3:4">
      <c r="C413" s="49"/>
      <c r="D413" s="49"/>
    </row>
    <row r="414" spans="3:4">
      <c r="C414" s="49"/>
      <c r="D414" s="49"/>
    </row>
    <row r="415" spans="3:4">
      <c r="C415" s="49"/>
      <c r="D415" s="49"/>
    </row>
    <row r="416" spans="3:4">
      <c r="C416" s="49"/>
      <c r="D416" s="49"/>
    </row>
    <row r="417" spans="3:4">
      <c r="C417" s="49"/>
      <c r="D417" s="49"/>
    </row>
    <row r="418" spans="3:4">
      <c r="C418" s="49"/>
      <c r="D418" s="49"/>
    </row>
    <row r="419" spans="3:4">
      <c r="C419" s="49"/>
      <c r="D419" s="49"/>
    </row>
    <row r="420" spans="3:4">
      <c r="C420" s="49"/>
      <c r="D420" s="49"/>
    </row>
    <row r="421" spans="3:4">
      <c r="C421" s="49"/>
      <c r="D421" s="49"/>
    </row>
    <row r="422" spans="3:4">
      <c r="C422" s="49"/>
      <c r="D422" s="49"/>
    </row>
    <row r="423" spans="3:4">
      <c r="C423" s="49"/>
      <c r="D423" s="49"/>
    </row>
    <row r="424" spans="3:4">
      <c r="C424" s="49"/>
      <c r="D424" s="49"/>
    </row>
    <row r="425" spans="3:4">
      <c r="C425" s="49"/>
      <c r="D425" s="49"/>
    </row>
    <row r="426" spans="3:4">
      <c r="C426" s="49"/>
      <c r="D426" s="49"/>
    </row>
    <row r="427" spans="3:4">
      <c r="C427" s="49"/>
      <c r="D427" s="49"/>
    </row>
    <row r="428" spans="3:4">
      <c r="C428" s="49"/>
      <c r="D428" s="49"/>
    </row>
    <row r="429" spans="3:4">
      <c r="C429" s="49"/>
      <c r="D429" s="49"/>
    </row>
    <row r="430" spans="3:4">
      <c r="C430" s="49"/>
      <c r="D430" s="49"/>
    </row>
    <row r="431" spans="3:4">
      <c r="C431" s="49"/>
      <c r="D431" s="49"/>
    </row>
    <row r="432" spans="3:4">
      <c r="C432" s="49"/>
      <c r="D432" s="49"/>
    </row>
    <row r="433" spans="3:4">
      <c r="C433" s="49"/>
      <c r="D433" s="49"/>
    </row>
    <row r="434" spans="3:4">
      <c r="C434" s="49"/>
      <c r="D434" s="49"/>
    </row>
    <row r="435" spans="3:4">
      <c r="C435" s="49"/>
      <c r="D435" s="49"/>
    </row>
    <row r="436" spans="3:4">
      <c r="C436" s="49"/>
      <c r="D436" s="49"/>
    </row>
    <row r="437" spans="3:4">
      <c r="C437" s="49"/>
      <c r="D437" s="49"/>
    </row>
    <row r="438" spans="3:4">
      <c r="C438" s="49"/>
      <c r="D438" s="49"/>
    </row>
    <row r="439" spans="3:4">
      <c r="C439" s="49"/>
      <c r="D439" s="49"/>
    </row>
    <row r="440" spans="3:4">
      <c r="C440" s="49"/>
      <c r="D440" s="49"/>
    </row>
    <row r="441" spans="3:4">
      <c r="C441" s="49"/>
      <c r="D441" s="49"/>
    </row>
    <row r="442" spans="3:4">
      <c r="C442" s="49"/>
      <c r="D442" s="49"/>
    </row>
    <row r="443" spans="3:4">
      <c r="C443" s="49"/>
      <c r="D443" s="49"/>
    </row>
    <row r="444" spans="3:4">
      <c r="C444" s="49"/>
      <c r="D444" s="49"/>
    </row>
    <row r="445" spans="3:4">
      <c r="C445" s="49"/>
      <c r="D445" s="49"/>
    </row>
    <row r="446" spans="3:4">
      <c r="C446" s="49"/>
      <c r="D446" s="49"/>
    </row>
    <row r="447" spans="3:4">
      <c r="C447" s="49"/>
      <c r="D447" s="49"/>
    </row>
    <row r="448" spans="3:4">
      <c r="C448" s="49"/>
      <c r="D448" s="49"/>
    </row>
    <row r="449" spans="3:4">
      <c r="C449" s="49"/>
      <c r="D449" s="49"/>
    </row>
    <row r="450" spans="3:4">
      <c r="C450" s="49"/>
      <c r="D450" s="49"/>
    </row>
    <row r="451" spans="3:4">
      <c r="C451" s="49"/>
      <c r="D451" s="49"/>
    </row>
    <row r="452" spans="3:4">
      <c r="C452" s="49"/>
      <c r="D452" s="49"/>
    </row>
    <row r="453" spans="3:4">
      <c r="C453" s="49"/>
      <c r="D453" s="49"/>
    </row>
    <row r="454" spans="3:4">
      <c r="C454" s="49"/>
      <c r="D454" s="49"/>
    </row>
    <row r="455" spans="3:4">
      <c r="C455" s="49"/>
      <c r="D455" s="49"/>
    </row>
    <row r="456" spans="3:4">
      <c r="C456" s="49"/>
      <c r="D456" s="49"/>
    </row>
    <row r="457" spans="3:4">
      <c r="C457" s="49"/>
      <c r="D457" s="49"/>
    </row>
    <row r="458" spans="3:4">
      <c r="C458" s="49"/>
      <c r="D458" s="49"/>
    </row>
    <row r="459" spans="3:4">
      <c r="C459" s="49"/>
      <c r="D459" s="49"/>
    </row>
    <row r="460" spans="3:4">
      <c r="C460" s="49"/>
      <c r="D460" s="49"/>
    </row>
    <row r="461" spans="3:4">
      <c r="C461" s="49"/>
      <c r="D461" s="49"/>
    </row>
    <row r="462" spans="3:4">
      <c r="C462" s="49"/>
      <c r="D462" s="49"/>
    </row>
    <row r="463" spans="3:4">
      <c r="C463" s="49"/>
      <c r="D463" s="49"/>
    </row>
    <row r="464" spans="3:4">
      <c r="C464" s="49"/>
      <c r="D464" s="49"/>
    </row>
    <row r="465" spans="3:4">
      <c r="C465" s="49"/>
      <c r="D465" s="49"/>
    </row>
    <row r="466" spans="3:4">
      <c r="C466" s="49"/>
      <c r="D466" s="49"/>
    </row>
    <row r="467" spans="3:4">
      <c r="C467" s="49"/>
      <c r="D467" s="49"/>
    </row>
    <row r="468" spans="3:4">
      <c r="C468" s="49"/>
      <c r="D468" s="49"/>
    </row>
    <row r="469" spans="3:4">
      <c r="C469" s="49"/>
      <c r="D469" s="49"/>
    </row>
    <row r="470" spans="3:4">
      <c r="C470" s="49"/>
      <c r="D470" s="49"/>
    </row>
    <row r="471" spans="3:4">
      <c r="C471" s="49"/>
      <c r="D471" s="49"/>
    </row>
    <row r="472" spans="3:4">
      <c r="C472" s="49"/>
      <c r="D472" s="49"/>
    </row>
    <row r="473" spans="3:4">
      <c r="C473" s="49"/>
      <c r="D473" s="49"/>
    </row>
  </sheetData>
  <sheetProtection algorithmName="SHA-512" hashValue="6wAWwb6b2av4iyHjnB84NxVIsaKXSmVQ6ZU2sNzzMQ+Kl1MGFcKBO5D8Uwbv9rX28M27qYKqlcKXI27bxBT99g==" saltValue="7A4BhA5a7UA/uS82vZrXfg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7:L40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9.7109375" style="48" bestFit="1" customWidth="1"/>
    <col min="4" max="4" width="6.28515625" style="48" customWidth="1"/>
    <col min="5" max="5" width="6.42578125" style="49" bestFit="1" customWidth="1"/>
    <col min="6" max="6" width="8.28515625" style="49" customWidth="1"/>
    <col min="7" max="7" width="13.140625" style="49" bestFit="1" customWidth="1"/>
    <col min="8" max="8" width="6.42578125" style="49" customWidth="1"/>
    <col min="9" max="9" width="7.5703125" style="49" bestFit="1" customWidth="1"/>
    <col min="10" max="10" width="13.140625" style="49" bestFit="1" customWidth="1"/>
    <col min="11" max="11" width="11.85546875" style="49" bestFit="1" customWidth="1"/>
    <col min="12" max="12" width="11.140625" style="49" customWidth="1"/>
    <col min="13" max="13" width="6.7109375" style="49" customWidth="1"/>
    <col min="14" max="14" width="7.7109375" style="49" customWidth="1"/>
    <col min="15" max="15" width="7.140625" style="49" customWidth="1"/>
    <col min="16" max="16" width="6" style="49" customWidth="1"/>
    <col min="17" max="17" width="7.85546875" style="49" customWidth="1"/>
    <col min="18" max="18" width="8.140625" style="49" customWidth="1"/>
    <col min="19" max="19" width="6.28515625" style="49" customWidth="1"/>
    <col min="20" max="20" width="8" style="49" customWidth="1"/>
    <col min="21" max="21" width="8.7109375" style="49" customWidth="1"/>
    <col min="22" max="22" width="10" style="49" customWidth="1"/>
    <col min="23" max="23" width="9.5703125" style="49" customWidth="1"/>
    <col min="24" max="24" width="6.140625" style="49" customWidth="1"/>
    <col min="25" max="26" width="5.7109375" style="49" customWidth="1"/>
    <col min="27" max="27" width="6.85546875" style="49" customWidth="1"/>
    <col min="28" max="28" width="6.42578125" style="49" customWidth="1"/>
    <col min="29" max="29" width="6.7109375" style="49" customWidth="1"/>
    <col min="30" max="30" width="7.28515625" style="49" customWidth="1"/>
    <col min="31" max="37" width="5.7109375" style="49" customWidth="1"/>
    <col min="38" max="38" width="3.42578125" style="49" customWidth="1"/>
    <col min="39" max="39" width="5.7109375" style="49" hidden="1" customWidth="1"/>
    <col min="40" max="40" width="10.140625" style="49" customWidth="1"/>
    <col min="41" max="41" width="13.85546875" style="49" customWidth="1"/>
    <col min="42" max="42" width="5.7109375" style="49" customWidth="1"/>
    <col min="43" max="16384" width="9.140625" style="49"/>
  </cols>
  <sheetData>
    <row r="1" spans="2:13">
      <c r="B1" s="10" t="s">
        <v>308</v>
      </c>
    </row>
    <row r="2" spans="2:13">
      <c r="B2" s="10" t="s">
        <v>309</v>
      </c>
    </row>
    <row r="3" spans="2:13">
      <c r="B3" s="10" t="s">
        <v>310</v>
      </c>
    </row>
    <row r="4" spans="2:13">
      <c r="B4" s="10" t="s">
        <v>311</v>
      </c>
    </row>
    <row r="5" spans="2:13">
      <c r="B5" s="50"/>
    </row>
    <row r="6" spans="2:13" ht="26.25" customHeight="1">
      <c r="B6" s="51" t="s">
        <v>214</v>
      </c>
      <c r="C6" s="52"/>
      <c r="D6" s="52"/>
      <c r="E6" s="52"/>
      <c r="F6" s="52"/>
      <c r="G6" s="52"/>
      <c r="H6" s="52"/>
      <c r="I6" s="52"/>
      <c r="J6" s="52"/>
      <c r="K6" s="52"/>
      <c r="L6" s="53"/>
    </row>
    <row r="7" spans="2:13" s="57" customFormat="1" ht="47.25">
      <c r="B7" s="54" t="s">
        <v>144</v>
      </c>
      <c r="C7" s="55" t="s">
        <v>48</v>
      </c>
      <c r="D7" s="55" t="s">
        <v>146</v>
      </c>
      <c r="E7" s="55" t="s">
        <v>15</v>
      </c>
      <c r="F7" s="55" t="s">
        <v>82</v>
      </c>
      <c r="G7" s="55" t="s">
        <v>130</v>
      </c>
      <c r="H7" s="55" t="s">
        <v>17</v>
      </c>
      <c r="I7" s="55" t="s">
        <v>19</v>
      </c>
      <c r="J7" s="55" t="s">
        <v>75</v>
      </c>
      <c r="K7" s="55" t="s">
        <v>187</v>
      </c>
      <c r="L7" s="56" t="s">
        <v>188</v>
      </c>
      <c r="M7" s="49"/>
    </row>
    <row r="8" spans="2:13" s="57" customFormat="1" ht="28.5" customHeight="1">
      <c r="B8" s="58"/>
      <c r="C8" s="59"/>
      <c r="D8" s="59"/>
      <c r="E8" s="59"/>
      <c r="F8" s="59"/>
      <c r="G8" s="59"/>
      <c r="H8" s="59" t="s">
        <v>20</v>
      </c>
      <c r="I8" s="59" t="s">
        <v>20</v>
      </c>
      <c r="J8" s="59" t="s">
        <v>260</v>
      </c>
      <c r="K8" s="59" t="s">
        <v>20</v>
      </c>
      <c r="L8" s="60" t="s">
        <v>20</v>
      </c>
    </row>
    <row r="9" spans="2:13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62" t="s">
        <v>10</v>
      </c>
    </row>
    <row r="10" spans="2:13" s="63" customFormat="1" ht="18" customHeight="1">
      <c r="B10" s="64" t="s">
        <v>47</v>
      </c>
      <c r="C10" s="65"/>
      <c r="D10" s="66"/>
      <c r="E10" s="66"/>
      <c r="F10" s="66"/>
      <c r="G10" s="66"/>
      <c r="H10" s="67"/>
      <c r="I10" s="67"/>
      <c r="J10" s="67">
        <v>60863.79</v>
      </c>
      <c r="K10" s="67"/>
      <c r="L10" s="67">
        <v>4.93</v>
      </c>
    </row>
    <row r="11" spans="2:13" s="71" customFormat="1" ht="15.75">
      <c r="B11" s="68" t="s">
        <v>250</v>
      </c>
      <c r="C11" s="69"/>
      <c r="D11" s="69"/>
      <c r="E11" s="69"/>
      <c r="F11" s="69"/>
      <c r="G11" s="69"/>
      <c r="H11" s="70"/>
      <c r="I11" s="70"/>
      <c r="J11" s="70">
        <v>55902.36</v>
      </c>
      <c r="K11" s="70"/>
      <c r="L11" s="70">
        <v>4.53</v>
      </c>
    </row>
    <row r="12" spans="2:13" s="71" customFormat="1" ht="15.75">
      <c r="B12" s="68" t="s">
        <v>274</v>
      </c>
      <c r="C12" s="69"/>
      <c r="D12" s="69"/>
      <c r="E12" s="69"/>
      <c r="F12" s="69"/>
      <c r="G12" s="69"/>
      <c r="H12" s="70"/>
      <c r="I12" s="70"/>
      <c r="J12" s="70">
        <v>11427.45</v>
      </c>
      <c r="K12" s="70"/>
      <c r="L12" s="70">
        <v>0.93</v>
      </c>
    </row>
    <row r="13" spans="2:13" s="71" customFormat="1" ht="15.75">
      <c r="B13" s="72" t="s">
        <v>275</v>
      </c>
      <c r="C13" s="73">
        <v>301</v>
      </c>
      <c r="D13" s="73">
        <v>10</v>
      </c>
      <c r="E13" s="73" t="s">
        <v>276</v>
      </c>
      <c r="F13" s="73" t="s">
        <v>175</v>
      </c>
      <c r="G13" s="73" t="s">
        <v>177</v>
      </c>
      <c r="H13" s="74">
        <v>0</v>
      </c>
      <c r="I13" s="74">
        <v>0</v>
      </c>
      <c r="J13" s="74">
        <v>626.20000000000005</v>
      </c>
      <c r="K13" s="74">
        <v>1.03</v>
      </c>
      <c r="L13" s="74">
        <v>0.05</v>
      </c>
    </row>
    <row r="14" spans="2:13" s="71" customFormat="1" ht="15.75">
      <c r="B14" s="72" t="s">
        <v>277</v>
      </c>
      <c r="C14" s="73">
        <v>303</v>
      </c>
      <c r="D14" s="73">
        <v>31</v>
      </c>
      <c r="E14" s="73" t="s">
        <v>276</v>
      </c>
      <c r="F14" s="73" t="s">
        <v>175</v>
      </c>
      <c r="G14" s="73" t="s">
        <v>177</v>
      </c>
      <c r="H14" s="74">
        <v>0</v>
      </c>
      <c r="I14" s="74">
        <v>0</v>
      </c>
      <c r="J14" s="74">
        <v>5.51</v>
      </c>
      <c r="K14" s="74">
        <v>0.01</v>
      </c>
      <c r="L14" s="74">
        <v>0</v>
      </c>
    </row>
    <row r="15" spans="2:13" s="71" customFormat="1" ht="15.75">
      <c r="B15" s="72" t="s">
        <v>278</v>
      </c>
      <c r="C15" s="73">
        <v>333</v>
      </c>
      <c r="D15" s="73">
        <v>31</v>
      </c>
      <c r="E15" s="73" t="s">
        <v>276</v>
      </c>
      <c r="F15" s="73" t="s">
        <v>175</v>
      </c>
      <c r="G15" s="73" t="s">
        <v>177</v>
      </c>
      <c r="H15" s="74">
        <v>0</v>
      </c>
      <c r="I15" s="74">
        <v>0</v>
      </c>
      <c r="J15" s="74">
        <v>8322.01</v>
      </c>
      <c r="K15" s="74">
        <v>13.67</v>
      </c>
      <c r="L15" s="74">
        <v>0.67</v>
      </c>
    </row>
    <row r="16" spans="2:13" s="71" customFormat="1" ht="15.75">
      <c r="B16" s="72" t="s">
        <v>279</v>
      </c>
      <c r="C16" s="73">
        <v>332</v>
      </c>
      <c r="D16" s="73">
        <v>20</v>
      </c>
      <c r="E16" s="73" t="s">
        <v>369</v>
      </c>
      <c r="F16" s="73" t="s">
        <v>175</v>
      </c>
      <c r="G16" s="73" t="s">
        <v>177</v>
      </c>
      <c r="H16" s="74">
        <v>0</v>
      </c>
      <c r="I16" s="74">
        <v>0</v>
      </c>
      <c r="J16" s="74">
        <v>-733.46</v>
      </c>
      <c r="K16" s="74">
        <v>-1.21</v>
      </c>
      <c r="L16" s="74">
        <v>-0.06</v>
      </c>
    </row>
    <row r="17" spans="2:12" s="71" customFormat="1" ht="15.75">
      <c r="B17" s="72" t="s">
        <v>280</v>
      </c>
      <c r="C17" s="73">
        <v>331</v>
      </c>
      <c r="D17" s="73">
        <v>20</v>
      </c>
      <c r="E17" s="73" t="s">
        <v>369</v>
      </c>
      <c r="F17" s="73" t="s">
        <v>175</v>
      </c>
      <c r="G17" s="73" t="s">
        <v>177</v>
      </c>
      <c r="H17" s="74">
        <v>0</v>
      </c>
      <c r="I17" s="74">
        <v>0</v>
      </c>
      <c r="J17" s="74">
        <v>1.71</v>
      </c>
      <c r="K17" s="74">
        <v>0</v>
      </c>
      <c r="L17" s="74">
        <v>0</v>
      </c>
    </row>
    <row r="18" spans="2:12" s="71" customFormat="1" ht="15.75">
      <c r="B18" s="72" t="s">
        <v>281</v>
      </c>
      <c r="C18" s="73">
        <v>307</v>
      </c>
      <c r="D18" s="73">
        <v>31</v>
      </c>
      <c r="E18" s="73" t="s">
        <v>276</v>
      </c>
      <c r="F18" s="73" t="s">
        <v>175</v>
      </c>
      <c r="G18" s="73" t="s">
        <v>177</v>
      </c>
      <c r="H18" s="74">
        <v>0</v>
      </c>
      <c r="I18" s="74">
        <v>0</v>
      </c>
      <c r="J18" s="74">
        <v>636.27</v>
      </c>
      <c r="K18" s="74">
        <v>1.05</v>
      </c>
      <c r="L18" s="74">
        <v>0.05</v>
      </c>
    </row>
    <row r="19" spans="2:12" s="71" customFormat="1" ht="15.75">
      <c r="B19" s="72" t="s">
        <v>282</v>
      </c>
      <c r="C19" s="73">
        <v>382</v>
      </c>
      <c r="D19" s="73">
        <v>13</v>
      </c>
      <c r="E19" s="75" t="s">
        <v>463</v>
      </c>
      <c r="F19" s="73" t="s">
        <v>173</v>
      </c>
      <c r="G19" s="73" t="s">
        <v>177</v>
      </c>
      <c r="H19" s="74">
        <v>0</v>
      </c>
      <c r="I19" s="74">
        <v>0</v>
      </c>
      <c r="J19" s="74">
        <v>2569.1999999999998</v>
      </c>
      <c r="K19" s="74">
        <v>4.22</v>
      </c>
      <c r="L19" s="74">
        <v>0.21</v>
      </c>
    </row>
    <row r="20" spans="2:12" s="71" customFormat="1" ht="15.75">
      <c r="B20" s="68" t="s">
        <v>283</v>
      </c>
      <c r="C20" s="69"/>
      <c r="D20" s="69"/>
      <c r="E20" s="69"/>
      <c r="F20" s="69"/>
      <c r="G20" s="69"/>
      <c r="H20" s="70"/>
      <c r="I20" s="70"/>
      <c r="J20" s="70">
        <v>22263.91</v>
      </c>
      <c r="K20" s="70"/>
      <c r="L20" s="70">
        <v>1.8</v>
      </c>
    </row>
    <row r="21" spans="2:12" s="71" customFormat="1" ht="15.75">
      <c r="B21" s="72" t="s">
        <v>1539</v>
      </c>
      <c r="C21" s="73">
        <v>2</v>
      </c>
      <c r="D21" s="73">
        <v>20</v>
      </c>
      <c r="E21" s="73" t="s">
        <v>369</v>
      </c>
      <c r="F21" s="73" t="s">
        <v>175</v>
      </c>
      <c r="G21" s="73" t="s">
        <v>178</v>
      </c>
      <c r="H21" s="74">
        <v>0</v>
      </c>
      <c r="I21" s="74">
        <v>0</v>
      </c>
      <c r="J21" s="74">
        <v>4360.37</v>
      </c>
      <c r="K21" s="74">
        <v>7.16</v>
      </c>
      <c r="L21" s="74">
        <v>0.35</v>
      </c>
    </row>
    <row r="22" spans="2:12" s="71" customFormat="1" ht="15.75">
      <c r="B22" s="72" t="s">
        <v>1540</v>
      </c>
      <c r="C22" s="73">
        <v>7</v>
      </c>
      <c r="D22" s="73">
        <v>20</v>
      </c>
      <c r="E22" s="73" t="s">
        <v>369</v>
      </c>
      <c r="F22" s="73" t="s">
        <v>175</v>
      </c>
      <c r="G22" s="73" t="s">
        <v>180</v>
      </c>
      <c r="H22" s="74">
        <v>0</v>
      </c>
      <c r="I22" s="74">
        <v>0</v>
      </c>
      <c r="J22" s="74">
        <v>192.85</v>
      </c>
      <c r="K22" s="74">
        <v>0.32</v>
      </c>
      <c r="L22" s="74">
        <v>0.02</v>
      </c>
    </row>
    <row r="23" spans="2:12" s="71" customFormat="1" ht="15.75">
      <c r="B23" s="72" t="s">
        <v>1541</v>
      </c>
      <c r="C23" s="73">
        <v>1</v>
      </c>
      <c r="D23" s="73">
        <v>20</v>
      </c>
      <c r="E23" s="73" t="s">
        <v>369</v>
      </c>
      <c r="F23" s="73" t="s">
        <v>175</v>
      </c>
      <c r="G23" s="73" t="s">
        <v>176</v>
      </c>
      <c r="H23" s="74">
        <v>0</v>
      </c>
      <c r="I23" s="74">
        <v>0</v>
      </c>
      <c r="J23" s="74">
        <v>9957.68</v>
      </c>
      <c r="K23" s="74">
        <v>16.36</v>
      </c>
      <c r="L23" s="74">
        <v>0.81</v>
      </c>
    </row>
    <row r="24" spans="2:12" s="71" customFormat="1" ht="15.75">
      <c r="B24" s="72" t="s">
        <v>284</v>
      </c>
      <c r="C24" s="73">
        <v>92</v>
      </c>
      <c r="D24" s="73">
        <v>20</v>
      </c>
      <c r="E24" s="73" t="s">
        <v>369</v>
      </c>
      <c r="F24" s="73" t="s">
        <v>175</v>
      </c>
      <c r="G24" s="73" t="s">
        <v>182</v>
      </c>
      <c r="H24" s="74">
        <v>0</v>
      </c>
      <c r="I24" s="74">
        <v>0</v>
      </c>
      <c r="J24" s="74">
        <v>132.07</v>
      </c>
      <c r="K24" s="74">
        <v>0.22</v>
      </c>
      <c r="L24" s="74">
        <v>0.01</v>
      </c>
    </row>
    <row r="25" spans="2:12" s="71" customFormat="1" ht="15.75">
      <c r="B25" s="72" t="s">
        <v>285</v>
      </c>
      <c r="C25" s="73">
        <v>91</v>
      </c>
      <c r="D25" s="73">
        <v>20</v>
      </c>
      <c r="E25" s="73" t="s">
        <v>369</v>
      </c>
      <c r="F25" s="73" t="s">
        <v>175</v>
      </c>
      <c r="G25" s="73" t="s">
        <v>183</v>
      </c>
      <c r="H25" s="74">
        <v>0</v>
      </c>
      <c r="I25" s="74">
        <v>0</v>
      </c>
      <c r="J25" s="74">
        <v>1.79</v>
      </c>
      <c r="K25" s="74">
        <v>0</v>
      </c>
      <c r="L25" s="74">
        <v>0</v>
      </c>
    </row>
    <row r="26" spans="2:12" s="71" customFormat="1" ht="15.75">
      <c r="B26" s="72" t="s">
        <v>286</v>
      </c>
      <c r="C26" s="73">
        <v>21</v>
      </c>
      <c r="D26" s="73">
        <v>20</v>
      </c>
      <c r="E26" s="73" t="s">
        <v>369</v>
      </c>
      <c r="F26" s="73" t="s">
        <v>175</v>
      </c>
      <c r="G26" s="73" t="s">
        <v>181</v>
      </c>
      <c r="H26" s="74">
        <v>0</v>
      </c>
      <c r="I26" s="74">
        <v>0</v>
      </c>
      <c r="J26" s="74">
        <v>394.34</v>
      </c>
      <c r="K26" s="74">
        <v>0.65</v>
      </c>
      <c r="L26" s="74">
        <v>0.03</v>
      </c>
    </row>
    <row r="27" spans="2:12" s="71" customFormat="1" ht="15.75">
      <c r="B27" s="72" t="s">
        <v>287</v>
      </c>
      <c r="C27" s="73">
        <v>9</v>
      </c>
      <c r="D27" s="73">
        <v>20</v>
      </c>
      <c r="E27" s="73" t="s">
        <v>369</v>
      </c>
      <c r="F27" s="73" t="s">
        <v>175</v>
      </c>
      <c r="G27" s="73" t="s">
        <v>184</v>
      </c>
      <c r="H27" s="74">
        <v>0</v>
      </c>
      <c r="I27" s="74">
        <v>0</v>
      </c>
      <c r="J27" s="74">
        <v>5448.33</v>
      </c>
      <c r="K27" s="74">
        <v>8.9499999999999993</v>
      </c>
      <c r="L27" s="74">
        <v>0.44</v>
      </c>
    </row>
    <row r="28" spans="2:12" s="71" customFormat="1" ht="15.75">
      <c r="B28" s="72" t="s">
        <v>288</v>
      </c>
      <c r="C28" s="73">
        <v>99</v>
      </c>
      <c r="D28" s="73">
        <v>20</v>
      </c>
      <c r="E28" s="73" t="s">
        <v>369</v>
      </c>
      <c r="F28" s="73" t="s">
        <v>175</v>
      </c>
      <c r="G28" s="73" t="s">
        <v>289</v>
      </c>
      <c r="H28" s="74">
        <v>0</v>
      </c>
      <c r="I28" s="74">
        <v>0</v>
      </c>
      <c r="J28" s="74">
        <v>0.33</v>
      </c>
      <c r="K28" s="74">
        <v>0</v>
      </c>
      <c r="L28" s="74">
        <v>0</v>
      </c>
    </row>
    <row r="29" spans="2:12" s="71" customFormat="1" ht="15.75">
      <c r="B29" s="72" t="s">
        <v>290</v>
      </c>
      <c r="C29" s="73">
        <v>3</v>
      </c>
      <c r="D29" s="73">
        <v>20</v>
      </c>
      <c r="E29" s="73" t="s">
        <v>369</v>
      </c>
      <c r="F29" s="73" t="s">
        <v>175</v>
      </c>
      <c r="G29" s="73" t="s">
        <v>179</v>
      </c>
      <c r="H29" s="74">
        <v>0</v>
      </c>
      <c r="I29" s="74">
        <v>0</v>
      </c>
      <c r="J29" s="74">
        <v>1540.49</v>
      </c>
      <c r="K29" s="74">
        <v>2.5299999999999998</v>
      </c>
      <c r="L29" s="74">
        <v>0.12</v>
      </c>
    </row>
    <row r="30" spans="2:12" s="71" customFormat="1" ht="15.75">
      <c r="B30" s="72" t="s">
        <v>291</v>
      </c>
      <c r="C30" s="73">
        <v>4</v>
      </c>
      <c r="D30" s="73">
        <v>20</v>
      </c>
      <c r="E30" s="73" t="s">
        <v>369</v>
      </c>
      <c r="F30" s="73" t="s">
        <v>175</v>
      </c>
      <c r="G30" s="73" t="s">
        <v>186</v>
      </c>
      <c r="H30" s="74">
        <v>0</v>
      </c>
      <c r="I30" s="74">
        <v>0</v>
      </c>
      <c r="J30" s="74">
        <v>216.68</v>
      </c>
      <c r="K30" s="74">
        <v>0.36</v>
      </c>
      <c r="L30" s="74">
        <v>0.02</v>
      </c>
    </row>
    <row r="31" spans="2:12" s="71" customFormat="1" ht="15.75">
      <c r="B31" s="72" t="s">
        <v>1542</v>
      </c>
      <c r="C31" s="73">
        <v>5</v>
      </c>
      <c r="D31" s="73">
        <v>20</v>
      </c>
      <c r="E31" s="73" t="s">
        <v>369</v>
      </c>
      <c r="F31" s="73" t="s">
        <v>175</v>
      </c>
      <c r="G31" s="73" t="s">
        <v>185</v>
      </c>
      <c r="H31" s="74">
        <v>0</v>
      </c>
      <c r="I31" s="74">
        <v>0</v>
      </c>
      <c r="J31" s="74">
        <v>18.98</v>
      </c>
      <c r="K31" s="74">
        <v>0.03</v>
      </c>
      <c r="L31" s="74">
        <v>0</v>
      </c>
    </row>
    <row r="32" spans="2:12" s="71" customFormat="1" ht="15.75">
      <c r="B32" s="68" t="s">
        <v>292</v>
      </c>
      <c r="C32" s="69"/>
      <c r="D32" s="69"/>
      <c r="E32" s="69"/>
      <c r="F32" s="69"/>
      <c r="G32" s="69"/>
      <c r="H32" s="70"/>
      <c r="I32" s="70"/>
      <c r="J32" s="70">
        <v>22211.01</v>
      </c>
      <c r="K32" s="70"/>
      <c r="L32" s="70">
        <v>1.8</v>
      </c>
    </row>
    <row r="33" spans="2:12" s="71" customFormat="1" ht="15.75">
      <c r="B33" s="72" t="s">
        <v>1538</v>
      </c>
      <c r="C33" s="73">
        <v>1111</v>
      </c>
      <c r="D33" s="73">
        <v>20</v>
      </c>
      <c r="E33" s="73" t="s">
        <v>369</v>
      </c>
      <c r="F33" s="73" t="s">
        <v>175</v>
      </c>
      <c r="G33" s="73" t="s">
        <v>177</v>
      </c>
      <c r="H33" s="74">
        <v>0</v>
      </c>
      <c r="I33" s="74">
        <v>0</v>
      </c>
      <c r="J33" s="74">
        <v>22211.01</v>
      </c>
      <c r="K33" s="74">
        <v>36.49</v>
      </c>
      <c r="L33" s="74">
        <v>1.8</v>
      </c>
    </row>
    <row r="34" spans="2:12" s="71" customFormat="1" ht="15.75">
      <c r="B34" s="68" t="s">
        <v>293</v>
      </c>
      <c r="C34" s="69"/>
      <c r="D34" s="69"/>
      <c r="E34" s="69"/>
      <c r="F34" s="69"/>
      <c r="G34" s="69"/>
      <c r="H34" s="70"/>
      <c r="I34" s="70"/>
      <c r="J34" s="70"/>
      <c r="K34" s="70"/>
      <c r="L34" s="70"/>
    </row>
    <row r="35" spans="2:12" s="71" customFormat="1" ht="15.75">
      <c r="B35" s="72" t="s">
        <v>294</v>
      </c>
      <c r="C35" s="73"/>
      <c r="D35" s="73"/>
      <c r="E35" s="73"/>
      <c r="F35" s="73"/>
      <c r="G35" s="73"/>
      <c r="H35" s="74"/>
      <c r="I35" s="74"/>
      <c r="J35" s="74"/>
      <c r="K35" s="74"/>
      <c r="L35" s="74"/>
    </row>
    <row r="36" spans="2:12" s="71" customFormat="1" ht="15.75">
      <c r="B36" s="68" t="s">
        <v>295</v>
      </c>
      <c r="C36" s="69"/>
      <c r="D36" s="69"/>
      <c r="E36" s="69"/>
      <c r="F36" s="69"/>
      <c r="G36" s="69"/>
      <c r="H36" s="70"/>
      <c r="I36" s="70"/>
      <c r="J36" s="70"/>
      <c r="K36" s="70"/>
      <c r="L36" s="70"/>
    </row>
    <row r="37" spans="2:12" s="71" customFormat="1" ht="15.75">
      <c r="B37" s="72" t="s">
        <v>294</v>
      </c>
      <c r="C37" s="73"/>
      <c r="D37" s="73"/>
      <c r="E37" s="73"/>
      <c r="F37" s="73"/>
      <c r="G37" s="73"/>
      <c r="H37" s="74"/>
      <c r="I37" s="74"/>
      <c r="J37" s="74"/>
      <c r="K37" s="74"/>
      <c r="L37" s="74"/>
    </row>
    <row r="38" spans="2:12" s="71" customFormat="1" ht="15.75">
      <c r="B38" s="68" t="s">
        <v>296</v>
      </c>
      <c r="C38" s="69"/>
      <c r="D38" s="69"/>
      <c r="E38" s="69"/>
      <c r="F38" s="69"/>
      <c r="G38" s="69"/>
      <c r="H38" s="70"/>
      <c r="I38" s="70"/>
      <c r="J38" s="70"/>
      <c r="K38" s="70"/>
      <c r="L38" s="70"/>
    </row>
    <row r="39" spans="2:12" s="71" customFormat="1" ht="15.75">
      <c r="B39" s="72" t="s">
        <v>294</v>
      </c>
      <c r="C39" s="73"/>
      <c r="D39" s="73"/>
      <c r="E39" s="73"/>
      <c r="F39" s="73"/>
      <c r="G39" s="73"/>
      <c r="H39" s="74"/>
      <c r="I39" s="74"/>
      <c r="J39" s="74"/>
      <c r="K39" s="74"/>
      <c r="L39" s="74"/>
    </row>
    <row r="40" spans="2:12" s="71" customFormat="1" ht="15.75">
      <c r="B40" s="68" t="s">
        <v>297</v>
      </c>
      <c r="C40" s="69"/>
      <c r="D40" s="69"/>
      <c r="E40" s="69"/>
      <c r="F40" s="69"/>
      <c r="G40" s="69"/>
      <c r="H40" s="70"/>
      <c r="I40" s="70"/>
      <c r="J40" s="70"/>
      <c r="K40" s="70"/>
      <c r="L40" s="70"/>
    </row>
    <row r="41" spans="2:12">
      <c r="B41" s="72" t="s">
        <v>294</v>
      </c>
      <c r="C41" s="73"/>
      <c r="D41" s="73"/>
      <c r="E41" s="73"/>
      <c r="F41" s="73"/>
      <c r="G41" s="73"/>
      <c r="H41" s="74"/>
      <c r="I41" s="74"/>
      <c r="J41" s="74"/>
      <c r="K41" s="74"/>
      <c r="L41" s="74"/>
    </row>
    <row r="42" spans="2:12">
      <c r="B42" s="68" t="s">
        <v>249</v>
      </c>
      <c r="C42" s="69"/>
      <c r="D42" s="69"/>
      <c r="E42" s="69"/>
      <c r="F42" s="69"/>
      <c r="G42" s="69"/>
      <c r="H42" s="70"/>
      <c r="I42" s="70"/>
      <c r="J42" s="70">
        <v>4961.43</v>
      </c>
      <c r="K42" s="70"/>
      <c r="L42" s="70">
        <v>0.4</v>
      </c>
    </row>
    <row r="43" spans="2:12">
      <c r="B43" s="68" t="s">
        <v>283</v>
      </c>
      <c r="C43" s="69"/>
      <c r="D43" s="69"/>
      <c r="E43" s="69"/>
      <c r="F43" s="69"/>
      <c r="G43" s="69"/>
      <c r="H43" s="70"/>
      <c r="I43" s="70"/>
      <c r="J43" s="70"/>
      <c r="K43" s="70"/>
      <c r="L43" s="70"/>
    </row>
    <row r="44" spans="2:12">
      <c r="B44" s="72" t="s">
        <v>294</v>
      </c>
      <c r="C44" s="73"/>
      <c r="D44" s="73"/>
      <c r="E44" s="73"/>
      <c r="F44" s="73"/>
      <c r="G44" s="73"/>
      <c r="H44" s="74"/>
      <c r="I44" s="74"/>
      <c r="J44" s="74"/>
      <c r="K44" s="74"/>
      <c r="L44" s="74"/>
    </row>
    <row r="45" spans="2:12">
      <c r="B45" s="68" t="s">
        <v>297</v>
      </c>
      <c r="C45" s="69"/>
      <c r="D45" s="69"/>
      <c r="E45" s="69"/>
      <c r="F45" s="69"/>
      <c r="G45" s="69"/>
      <c r="H45" s="70"/>
      <c r="I45" s="70"/>
      <c r="J45" s="70">
        <v>4961.43</v>
      </c>
      <c r="K45" s="70"/>
      <c r="L45" s="70">
        <v>0.4</v>
      </c>
    </row>
    <row r="46" spans="2:12">
      <c r="B46" s="72" t="s">
        <v>298</v>
      </c>
      <c r="C46" s="73">
        <v>3337409</v>
      </c>
      <c r="D46" s="73">
        <v>20</v>
      </c>
      <c r="E46" s="73"/>
      <c r="F46" s="73"/>
      <c r="G46" s="73" t="s">
        <v>178</v>
      </c>
      <c r="H46" s="74">
        <v>0</v>
      </c>
      <c r="I46" s="74">
        <v>0</v>
      </c>
      <c r="J46" s="74">
        <v>1037.67</v>
      </c>
      <c r="K46" s="74">
        <v>1.7</v>
      </c>
      <c r="L46" s="74">
        <v>0.08</v>
      </c>
    </row>
    <row r="47" spans="2:12">
      <c r="B47" s="72" t="s">
        <v>299</v>
      </c>
      <c r="C47" s="73">
        <v>3354891</v>
      </c>
      <c r="D47" s="73">
        <v>20</v>
      </c>
      <c r="E47" s="73"/>
      <c r="F47" s="73"/>
      <c r="G47" s="73" t="s">
        <v>178</v>
      </c>
      <c r="H47" s="74">
        <v>0</v>
      </c>
      <c r="I47" s="74">
        <v>0</v>
      </c>
      <c r="J47" s="74">
        <v>35.04</v>
      </c>
      <c r="K47" s="74">
        <v>0.06</v>
      </c>
      <c r="L47" s="74">
        <v>0</v>
      </c>
    </row>
    <row r="48" spans="2:12">
      <c r="B48" s="72" t="s">
        <v>300</v>
      </c>
      <c r="C48" s="73">
        <v>4153490</v>
      </c>
      <c r="D48" s="73">
        <v>20</v>
      </c>
      <c r="E48" s="73"/>
      <c r="F48" s="73"/>
      <c r="G48" s="73" t="s">
        <v>176</v>
      </c>
      <c r="H48" s="74">
        <v>0</v>
      </c>
      <c r="I48" s="74">
        <v>0</v>
      </c>
      <c r="J48" s="74">
        <v>717.82</v>
      </c>
      <c r="K48" s="74">
        <v>1.18</v>
      </c>
      <c r="L48" s="74">
        <v>0.06</v>
      </c>
    </row>
    <row r="49" spans="2:12">
      <c r="B49" s="72" t="s">
        <v>301</v>
      </c>
      <c r="C49" s="73">
        <v>3337326</v>
      </c>
      <c r="D49" s="73">
        <v>20</v>
      </c>
      <c r="E49" s="73"/>
      <c r="F49" s="73"/>
      <c r="G49" s="73" t="s">
        <v>179</v>
      </c>
      <c r="H49" s="74">
        <v>0</v>
      </c>
      <c r="I49" s="74">
        <v>0</v>
      </c>
      <c r="J49" s="74">
        <v>20.22</v>
      </c>
      <c r="K49" s="74">
        <v>0.03</v>
      </c>
      <c r="L49" s="74">
        <v>0</v>
      </c>
    </row>
    <row r="50" spans="2:12">
      <c r="B50" s="72" t="s">
        <v>302</v>
      </c>
      <c r="C50" s="73">
        <v>3271145</v>
      </c>
      <c r="D50" s="73">
        <v>20</v>
      </c>
      <c r="E50" s="73"/>
      <c r="F50" s="73"/>
      <c r="G50" s="73" t="s">
        <v>179</v>
      </c>
      <c r="H50" s="74">
        <v>0</v>
      </c>
      <c r="I50" s="74">
        <v>0</v>
      </c>
      <c r="J50" s="74">
        <v>756.46</v>
      </c>
      <c r="K50" s="74">
        <v>1.24</v>
      </c>
      <c r="L50" s="74">
        <v>0.06</v>
      </c>
    </row>
    <row r="51" spans="2:12">
      <c r="B51" s="72" t="s">
        <v>303</v>
      </c>
      <c r="C51" s="73">
        <v>3271061</v>
      </c>
      <c r="D51" s="73">
        <v>20</v>
      </c>
      <c r="E51" s="73"/>
      <c r="F51" s="73"/>
      <c r="G51" s="73" t="s">
        <v>181</v>
      </c>
      <c r="H51" s="74">
        <v>0</v>
      </c>
      <c r="I51" s="74">
        <v>0</v>
      </c>
      <c r="J51" s="74">
        <v>-99.55</v>
      </c>
      <c r="K51" s="74">
        <v>-0.16</v>
      </c>
      <c r="L51" s="74">
        <v>-0.01</v>
      </c>
    </row>
    <row r="52" spans="2:12">
      <c r="B52" s="72" t="s">
        <v>304</v>
      </c>
      <c r="C52" s="73">
        <v>3270725</v>
      </c>
      <c r="D52" s="73">
        <v>20</v>
      </c>
      <c r="E52" s="73"/>
      <c r="F52" s="73"/>
      <c r="G52" s="73" t="s">
        <v>184</v>
      </c>
      <c r="H52" s="74">
        <v>0</v>
      </c>
      <c r="I52" s="74">
        <v>0</v>
      </c>
      <c r="J52" s="74">
        <v>-9.09</v>
      </c>
      <c r="K52" s="74">
        <v>-0.01</v>
      </c>
      <c r="L52" s="74">
        <v>0</v>
      </c>
    </row>
    <row r="53" spans="2:12">
      <c r="B53" s="72" t="s">
        <v>305</v>
      </c>
      <c r="C53" s="73">
        <v>4153235</v>
      </c>
      <c r="D53" s="73">
        <v>20</v>
      </c>
      <c r="E53" s="73"/>
      <c r="F53" s="73"/>
      <c r="G53" s="73" t="s">
        <v>176</v>
      </c>
      <c r="H53" s="74">
        <v>0</v>
      </c>
      <c r="I53" s="74">
        <v>0</v>
      </c>
      <c r="J53" s="74">
        <v>2699.44</v>
      </c>
      <c r="K53" s="74">
        <v>4.4400000000000004</v>
      </c>
      <c r="L53" s="74">
        <v>0.22</v>
      </c>
    </row>
    <row r="54" spans="2:12">
      <c r="B54" s="72" t="s">
        <v>306</v>
      </c>
      <c r="C54" s="73">
        <v>3270642</v>
      </c>
      <c r="D54" s="73">
        <v>20</v>
      </c>
      <c r="E54" s="73"/>
      <c r="F54" s="73"/>
      <c r="G54" s="73" t="s">
        <v>178</v>
      </c>
      <c r="H54" s="74">
        <v>0</v>
      </c>
      <c r="I54" s="74">
        <v>0</v>
      </c>
      <c r="J54" s="74">
        <v>-196.43</v>
      </c>
      <c r="K54" s="74">
        <v>-0.32</v>
      </c>
      <c r="L54" s="74">
        <v>-0.02</v>
      </c>
    </row>
    <row r="55" spans="2:12">
      <c r="B55" s="76" t="s">
        <v>307</v>
      </c>
      <c r="C55" s="73">
        <v>3690419</v>
      </c>
      <c r="D55" s="73">
        <v>20</v>
      </c>
      <c r="E55" s="73"/>
      <c r="F55" s="73"/>
      <c r="G55" s="73" t="s">
        <v>178</v>
      </c>
      <c r="H55" s="74">
        <v>0</v>
      </c>
      <c r="I55" s="74">
        <v>0</v>
      </c>
      <c r="J55" s="74">
        <v>-0.15</v>
      </c>
      <c r="K55" s="74">
        <v>0</v>
      </c>
      <c r="L55" s="74">
        <v>0</v>
      </c>
    </row>
    <row r="56" spans="2:12">
      <c r="B56" s="36" t="s">
        <v>267</v>
      </c>
      <c r="D56" s="49"/>
    </row>
    <row r="57" spans="2:12">
      <c r="D57" s="49"/>
    </row>
    <row r="58" spans="2:12">
      <c r="D58" s="49"/>
    </row>
    <row r="59" spans="2:12">
      <c r="D59" s="49"/>
    </row>
    <row r="60" spans="2:12">
      <c r="D60" s="49"/>
    </row>
    <row r="61" spans="2:12">
      <c r="D61" s="49"/>
    </row>
    <row r="62" spans="2:12">
      <c r="D62" s="49"/>
    </row>
    <row r="63" spans="2:12">
      <c r="D63" s="49"/>
    </row>
    <row r="64" spans="2:12">
      <c r="D64" s="49"/>
    </row>
    <row r="65" spans="4:4">
      <c r="D65" s="49"/>
    </row>
    <row r="66" spans="4:4">
      <c r="D66" s="49"/>
    </row>
    <row r="67" spans="4:4">
      <c r="D67" s="49"/>
    </row>
    <row r="68" spans="4:4">
      <c r="D68" s="49"/>
    </row>
    <row r="69" spans="4:4">
      <c r="D69" s="49"/>
    </row>
    <row r="70" spans="4:4">
      <c r="D70" s="49"/>
    </row>
    <row r="71" spans="4:4">
      <c r="D71" s="49"/>
    </row>
    <row r="72" spans="4:4">
      <c r="D72" s="49"/>
    </row>
    <row r="73" spans="4:4">
      <c r="D73" s="49"/>
    </row>
    <row r="74" spans="4:4">
      <c r="D74" s="49"/>
    </row>
    <row r="75" spans="4:4">
      <c r="D75" s="49"/>
    </row>
    <row r="76" spans="4:4">
      <c r="D76" s="49"/>
    </row>
    <row r="77" spans="4:4">
      <c r="D77" s="49"/>
    </row>
    <row r="78" spans="4:4">
      <c r="D78" s="49"/>
    </row>
    <row r="79" spans="4:4">
      <c r="D79" s="49"/>
    </row>
    <row r="80" spans="4:4">
      <c r="D80" s="49"/>
    </row>
    <row r="81" spans="4:4">
      <c r="D81" s="49"/>
    </row>
    <row r="82" spans="4:4">
      <c r="D82" s="49"/>
    </row>
    <row r="83" spans="4:4">
      <c r="D83" s="49"/>
    </row>
    <row r="84" spans="4:4">
      <c r="D84" s="49"/>
    </row>
    <row r="85" spans="4:4">
      <c r="D85" s="49"/>
    </row>
    <row r="86" spans="4:4">
      <c r="D86" s="49"/>
    </row>
    <row r="87" spans="4:4">
      <c r="D87" s="49"/>
    </row>
    <row r="88" spans="4:4">
      <c r="D88" s="49"/>
    </row>
    <row r="89" spans="4:4">
      <c r="D89" s="49"/>
    </row>
    <row r="90" spans="4:4">
      <c r="D90" s="49"/>
    </row>
    <row r="91" spans="4:4">
      <c r="D91" s="49"/>
    </row>
    <row r="92" spans="4:4">
      <c r="D92" s="49"/>
    </row>
    <row r="93" spans="4:4">
      <c r="D93" s="49"/>
    </row>
    <row r="94" spans="4:4">
      <c r="D94" s="49"/>
    </row>
    <row r="95" spans="4:4">
      <c r="D95" s="49"/>
    </row>
    <row r="96" spans="4:4">
      <c r="D96" s="49"/>
    </row>
    <row r="97" spans="4:4">
      <c r="D97" s="49"/>
    </row>
    <row r="98" spans="4:4">
      <c r="D98" s="49"/>
    </row>
    <row r="99" spans="4:4">
      <c r="D99" s="49"/>
    </row>
    <row r="100" spans="4:4">
      <c r="D100" s="49"/>
    </row>
    <row r="101" spans="4:4">
      <c r="D101" s="49"/>
    </row>
    <row r="102" spans="4:4">
      <c r="D102" s="49"/>
    </row>
    <row r="103" spans="4:4">
      <c r="D103" s="49"/>
    </row>
    <row r="104" spans="4:4">
      <c r="D104" s="49"/>
    </row>
    <row r="105" spans="4:4">
      <c r="D105" s="49"/>
    </row>
    <row r="106" spans="4:4">
      <c r="D106" s="49"/>
    </row>
    <row r="107" spans="4:4">
      <c r="D107" s="49"/>
    </row>
    <row r="108" spans="4:4">
      <c r="D108" s="49"/>
    </row>
    <row r="109" spans="4:4">
      <c r="D109" s="49"/>
    </row>
    <row r="110" spans="4:4">
      <c r="D110" s="49"/>
    </row>
    <row r="111" spans="4:4">
      <c r="D111" s="49"/>
    </row>
    <row r="112" spans="4:4">
      <c r="D112" s="49"/>
    </row>
    <row r="113" spans="4:4">
      <c r="D113" s="49"/>
    </row>
    <row r="114" spans="4:4">
      <c r="D114" s="49"/>
    </row>
    <row r="115" spans="4:4">
      <c r="D115" s="49"/>
    </row>
    <row r="116" spans="4:4">
      <c r="D116" s="49"/>
    </row>
    <row r="117" spans="4:4">
      <c r="D117" s="49"/>
    </row>
    <row r="118" spans="4:4">
      <c r="D118" s="49"/>
    </row>
    <row r="119" spans="4:4">
      <c r="D119" s="49"/>
    </row>
    <row r="120" spans="4:4">
      <c r="D120" s="49"/>
    </row>
    <row r="121" spans="4:4">
      <c r="D121" s="49"/>
    </row>
    <row r="122" spans="4:4">
      <c r="D122" s="49"/>
    </row>
    <row r="123" spans="4:4">
      <c r="D123" s="49"/>
    </row>
    <row r="124" spans="4:4">
      <c r="D124" s="49"/>
    </row>
    <row r="125" spans="4:4">
      <c r="D125" s="49"/>
    </row>
    <row r="126" spans="4:4">
      <c r="D126" s="49"/>
    </row>
    <row r="127" spans="4:4">
      <c r="D127" s="49"/>
    </row>
    <row r="128" spans="4:4">
      <c r="D128" s="49"/>
    </row>
    <row r="129" spans="4:4">
      <c r="D129" s="49"/>
    </row>
    <row r="130" spans="4:4">
      <c r="D130" s="49"/>
    </row>
    <row r="131" spans="4:4">
      <c r="D131" s="49"/>
    </row>
    <row r="132" spans="4:4">
      <c r="D132" s="49"/>
    </row>
    <row r="133" spans="4:4">
      <c r="D133" s="49"/>
    </row>
    <row r="134" spans="4:4">
      <c r="D134" s="49"/>
    </row>
    <row r="135" spans="4:4">
      <c r="D135" s="49"/>
    </row>
    <row r="136" spans="4:4">
      <c r="D136" s="49"/>
    </row>
    <row r="137" spans="4:4">
      <c r="D137" s="49"/>
    </row>
    <row r="138" spans="4:4">
      <c r="D138" s="49"/>
    </row>
    <row r="139" spans="4:4">
      <c r="D139" s="49"/>
    </row>
    <row r="140" spans="4:4">
      <c r="D140" s="49"/>
    </row>
    <row r="141" spans="4:4">
      <c r="D141" s="49"/>
    </row>
    <row r="142" spans="4:4">
      <c r="D142" s="49"/>
    </row>
    <row r="143" spans="4:4">
      <c r="D143" s="49"/>
    </row>
    <row r="144" spans="4:4">
      <c r="D144" s="49"/>
    </row>
    <row r="145" spans="4:4">
      <c r="D145" s="49"/>
    </row>
    <row r="146" spans="4:4">
      <c r="D146" s="49"/>
    </row>
    <row r="147" spans="4:4">
      <c r="D147" s="49"/>
    </row>
    <row r="148" spans="4:4">
      <c r="D148" s="49"/>
    </row>
    <row r="149" spans="4:4">
      <c r="D149" s="49"/>
    </row>
    <row r="150" spans="4:4">
      <c r="D150" s="49"/>
    </row>
    <row r="151" spans="4:4">
      <c r="D151" s="49"/>
    </row>
    <row r="152" spans="4:4">
      <c r="D152" s="49"/>
    </row>
    <row r="153" spans="4:4">
      <c r="D153" s="49"/>
    </row>
    <row r="154" spans="4:4">
      <c r="D154" s="49"/>
    </row>
    <row r="155" spans="4:4">
      <c r="D155" s="49"/>
    </row>
    <row r="156" spans="4:4">
      <c r="D156" s="49"/>
    </row>
    <row r="157" spans="4:4">
      <c r="D157" s="49"/>
    </row>
    <row r="158" spans="4:4">
      <c r="D158" s="49"/>
    </row>
    <row r="159" spans="4:4">
      <c r="D159" s="49"/>
    </row>
    <row r="160" spans="4:4">
      <c r="D160" s="49"/>
    </row>
    <row r="161" spans="4:4">
      <c r="D161" s="49"/>
    </row>
    <row r="162" spans="4:4">
      <c r="D162" s="49"/>
    </row>
    <row r="163" spans="4:4">
      <c r="D163" s="49"/>
    </row>
    <row r="164" spans="4:4">
      <c r="D164" s="49"/>
    </row>
    <row r="165" spans="4:4">
      <c r="D165" s="49"/>
    </row>
    <row r="166" spans="4:4">
      <c r="D166" s="49"/>
    </row>
    <row r="167" spans="4:4">
      <c r="D167" s="49"/>
    </row>
    <row r="168" spans="4:4">
      <c r="D168" s="49"/>
    </row>
    <row r="169" spans="4:4">
      <c r="D169" s="49"/>
    </row>
    <row r="170" spans="4:4">
      <c r="D170" s="49"/>
    </row>
    <row r="171" spans="4:4">
      <c r="D171" s="49"/>
    </row>
    <row r="172" spans="4:4">
      <c r="D172" s="49"/>
    </row>
    <row r="173" spans="4:4">
      <c r="D173" s="49"/>
    </row>
    <row r="174" spans="4:4">
      <c r="D174" s="49"/>
    </row>
    <row r="175" spans="4:4">
      <c r="D175" s="49"/>
    </row>
    <row r="176" spans="4:4">
      <c r="D176" s="49"/>
    </row>
    <row r="177" spans="4:4">
      <c r="D177" s="49"/>
    </row>
    <row r="178" spans="4:4">
      <c r="D178" s="49"/>
    </row>
    <row r="179" spans="4:4">
      <c r="D179" s="49"/>
    </row>
    <row r="180" spans="4:4">
      <c r="D180" s="49"/>
    </row>
    <row r="181" spans="4:4">
      <c r="D181" s="49"/>
    </row>
    <row r="182" spans="4:4">
      <c r="D182" s="49"/>
    </row>
    <row r="183" spans="4:4">
      <c r="D183" s="49"/>
    </row>
    <row r="184" spans="4:4">
      <c r="D184" s="49"/>
    </row>
    <row r="185" spans="4:4">
      <c r="D185" s="49"/>
    </row>
    <row r="186" spans="4:4">
      <c r="D186" s="49"/>
    </row>
    <row r="187" spans="4:4">
      <c r="D187" s="49"/>
    </row>
    <row r="188" spans="4:4">
      <c r="D188" s="49"/>
    </row>
    <row r="189" spans="4:4">
      <c r="D189" s="49"/>
    </row>
    <row r="190" spans="4:4">
      <c r="D190" s="49"/>
    </row>
    <row r="191" spans="4:4">
      <c r="D191" s="49"/>
    </row>
    <row r="192" spans="4:4">
      <c r="D192" s="49"/>
    </row>
    <row r="193" spans="4:4">
      <c r="D193" s="49"/>
    </row>
    <row r="194" spans="4:4">
      <c r="D194" s="49"/>
    </row>
    <row r="195" spans="4:4">
      <c r="D195" s="49"/>
    </row>
    <row r="196" spans="4:4">
      <c r="D196" s="49"/>
    </row>
    <row r="197" spans="4:4">
      <c r="D197" s="49"/>
    </row>
    <row r="198" spans="4:4">
      <c r="D198" s="49"/>
    </row>
    <row r="199" spans="4:4">
      <c r="D199" s="49"/>
    </row>
    <row r="200" spans="4:4">
      <c r="D200" s="49"/>
    </row>
    <row r="201" spans="4:4">
      <c r="D201" s="49"/>
    </row>
    <row r="202" spans="4:4">
      <c r="D202" s="49"/>
    </row>
    <row r="203" spans="4:4">
      <c r="D203" s="49"/>
    </row>
    <row r="204" spans="4:4">
      <c r="D204" s="49"/>
    </row>
    <row r="205" spans="4:4">
      <c r="D205" s="49"/>
    </row>
    <row r="206" spans="4:4">
      <c r="D206" s="49"/>
    </row>
    <row r="207" spans="4:4">
      <c r="D207" s="49"/>
    </row>
    <row r="208" spans="4:4">
      <c r="D208" s="49"/>
    </row>
    <row r="209" spans="4:4">
      <c r="D209" s="49"/>
    </row>
    <row r="210" spans="4:4">
      <c r="D210" s="49"/>
    </row>
    <row r="211" spans="4:4">
      <c r="D211" s="49"/>
    </row>
    <row r="212" spans="4:4">
      <c r="D212" s="49"/>
    </row>
    <row r="213" spans="4:4">
      <c r="D213" s="49"/>
    </row>
    <row r="214" spans="4:4">
      <c r="D214" s="49"/>
    </row>
    <row r="215" spans="4:4">
      <c r="D215" s="49"/>
    </row>
    <row r="216" spans="4:4">
      <c r="D216" s="49"/>
    </row>
    <row r="217" spans="4:4">
      <c r="D217" s="49"/>
    </row>
    <row r="218" spans="4:4">
      <c r="D218" s="49"/>
    </row>
    <row r="219" spans="4:4">
      <c r="D219" s="49"/>
    </row>
    <row r="220" spans="4:4">
      <c r="D220" s="49"/>
    </row>
    <row r="221" spans="4:4">
      <c r="D221" s="49"/>
    </row>
    <row r="222" spans="4:4">
      <c r="D222" s="49"/>
    </row>
    <row r="223" spans="4:4">
      <c r="D223" s="49"/>
    </row>
    <row r="224" spans="4:4">
      <c r="D224" s="49"/>
    </row>
    <row r="225" spans="4:4">
      <c r="D225" s="49"/>
    </row>
    <row r="226" spans="4:4">
      <c r="D226" s="49"/>
    </row>
    <row r="227" spans="4:4">
      <c r="D227" s="49"/>
    </row>
    <row r="228" spans="4:4">
      <c r="D228" s="49"/>
    </row>
    <row r="229" spans="4:4">
      <c r="D229" s="49"/>
    </row>
    <row r="230" spans="4:4">
      <c r="D230" s="49"/>
    </row>
    <row r="231" spans="4:4">
      <c r="D231" s="49"/>
    </row>
    <row r="232" spans="4:4">
      <c r="D232" s="49"/>
    </row>
    <row r="233" spans="4:4">
      <c r="D233" s="49"/>
    </row>
    <row r="234" spans="4:4">
      <c r="D234" s="49"/>
    </row>
    <row r="235" spans="4:4">
      <c r="D235" s="49"/>
    </row>
    <row r="236" spans="4:4">
      <c r="D236" s="49"/>
    </row>
    <row r="237" spans="4:4">
      <c r="D237" s="49"/>
    </row>
    <row r="238" spans="4:4">
      <c r="D238" s="49"/>
    </row>
    <row r="239" spans="4:4">
      <c r="D239" s="49"/>
    </row>
    <row r="240" spans="4:4">
      <c r="D240" s="49"/>
    </row>
    <row r="241" spans="4:4">
      <c r="D241" s="49"/>
    </row>
    <row r="242" spans="4:4">
      <c r="D242" s="49"/>
    </row>
    <row r="243" spans="4:4">
      <c r="D243" s="49"/>
    </row>
    <row r="244" spans="4:4">
      <c r="D244" s="49"/>
    </row>
    <row r="245" spans="4:4">
      <c r="D245" s="49"/>
    </row>
    <row r="246" spans="4:4">
      <c r="D246" s="49"/>
    </row>
    <row r="247" spans="4:4">
      <c r="D247" s="49"/>
    </row>
    <row r="248" spans="4:4">
      <c r="D248" s="49"/>
    </row>
    <row r="249" spans="4:4">
      <c r="D249" s="49"/>
    </row>
    <row r="250" spans="4:4">
      <c r="D250" s="49"/>
    </row>
    <row r="251" spans="4:4">
      <c r="D251" s="49"/>
    </row>
    <row r="252" spans="4:4">
      <c r="D252" s="49"/>
    </row>
    <row r="253" spans="4:4">
      <c r="D253" s="49"/>
    </row>
    <row r="254" spans="4:4">
      <c r="D254" s="49"/>
    </row>
    <row r="255" spans="4:4">
      <c r="D255" s="49"/>
    </row>
    <row r="256" spans="4:4">
      <c r="D256" s="49"/>
    </row>
    <row r="257" spans="4:4">
      <c r="D257" s="49"/>
    </row>
    <row r="258" spans="4:4">
      <c r="D258" s="49"/>
    </row>
    <row r="259" spans="4:4">
      <c r="D259" s="49"/>
    </row>
    <row r="260" spans="4:4">
      <c r="D260" s="49"/>
    </row>
    <row r="261" spans="4:4">
      <c r="D261" s="49"/>
    </row>
    <row r="262" spans="4:4">
      <c r="D262" s="49"/>
    </row>
    <row r="263" spans="4:4">
      <c r="D263" s="49"/>
    </row>
    <row r="264" spans="4:4">
      <c r="D264" s="49"/>
    </row>
    <row r="265" spans="4:4">
      <c r="D265" s="49"/>
    </row>
    <row r="266" spans="4:4">
      <c r="D266" s="49"/>
    </row>
    <row r="267" spans="4:4">
      <c r="D267" s="49"/>
    </row>
    <row r="268" spans="4:4">
      <c r="D268" s="49"/>
    </row>
    <row r="269" spans="4:4">
      <c r="D269" s="49"/>
    </row>
    <row r="270" spans="4:4">
      <c r="D270" s="49"/>
    </row>
    <row r="271" spans="4:4">
      <c r="D271" s="49"/>
    </row>
    <row r="272" spans="4:4">
      <c r="D272" s="49"/>
    </row>
    <row r="273" spans="4:4">
      <c r="D273" s="49"/>
    </row>
    <row r="274" spans="4:4">
      <c r="D274" s="49"/>
    </row>
    <row r="275" spans="4:4">
      <c r="D275" s="49"/>
    </row>
    <row r="276" spans="4:4">
      <c r="D276" s="49"/>
    </row>
    <row r="277" spans="4:4">
      <c r="D277" s="49"/>
    </row>
    <row r="278" spans="4:4">
      <c r="D278" s="49"/>
    </row>
    <row r="279" spans="4:4">
      <c r="D279" s="49"/>
    </row>
    <row r="280" spans="4:4">
      <c r="D280" s="49"/>
    </row>
    <row r="281" spans="4:4">
      <c r="D281" s="49"/>
    </row>
    <row r="282" spans="4:4">
      <c r="D282" s="49"/>
    </row>
    <row r="283" spans="4:4">
      <c r="D283" s="49"/>
    </row>
    <row r="284" spans="4:4">
      <c r="D284" s="49"/>
    </row>
    <row r="285" spans="4:4">
      <c r="D285" s="49"/>
    </row>
    <row r="286" spans="4:4">
      <c r="D286" s="49"/>
    </row>
    <row r="287" spans="4:4">
      <c r="D287" s="49"/>
    </row>
    <row r="288" spans="4:4">
      <c r="D288" s="49"/>
    </row>
    <row r="289" spans="4:4">
      <c r="D289" s="49"/>
    </row>
    <row r="290" spans="4:4">
      <c r="D290" s="49"/>
    </row>
    <row r="291" spans="4:4">
      <c r="D291" s="49"/>
    </row>
    <row r="292" spans="4:4">
      <c r="D292" s="49"/>
    </row>
    <row r="293" spans="4:4">
      <c r="D293" s="49"/>
    </row>
    <row r="294" spans="4:4">
      <c r="D294" s="49"/>
    </row>
    <row r="295" spans="4:4">
      <c r="D295" s="49"/>
    </row>
    <row r="296" spans="4:4">
      <c r="D296" s="49"/>
    </row>
    <row r="297" spans="4:4">
      <c r="D297" s="49"/>
    </row>
    <row r="298" spans="4:4">
      <c r="D298" s="49"/>
    </row>
    <row r="299" spans="4:4">
      <c r="D299" s="49"/>
    </row>
    <row r="300" spans="4:4">
      <c r="D300" s="49"/>
    </row>
    <row r="301" spans="4:4">
      <c r="D301" s="49"/>
    </row>
    <row r="302" spans="4:4">
      <c r="D302" s="49"/>
    </row>
    <row r="303" spans="4:4">
      <c r="D303" s="49"/>
    </row>
    <row r="304" spans="4:4">
      <c r="D304" s="49"/>
    </row>
    <row r="305" spans="4:4">
      <c r="D305" s="49"/>
    </row>
    <row r="306" spans="4:4">
      <c r="D306" s="49"/>
    </row>
    <row r="307" spans="4:4">
      <c r="D307" s="49"/>
    </row>
    <row r="308" spans="4:4">
      <c r="D308" s="49"/>
    </row>
    <row r="309" spans="4:4">
      <c r="D309" s="49"/>
    </row>
    <row r="310" spans="4:4">
      <c r="D310" s="49"/>
    </row>
    <row r="311" spans="4:4">
      <c r="D311" s="49"/>
    </row>
    <row r="312" spans="4:4">
      <c r="D312" s="49"/>
    </row>
    <row r="313" spans="4:4">
      <c r="D313" s="49"/>
    </row>
    <row r="314" spans="4:4">
      <c r="D314" s="49"/>
    </row>
    <row r="315" spans="4:4">
      <c r="D315" s="49"/>
    </row>
    <row r="316" spans="4:4">
      <c r="D316" s="49"/>
    </row>
    <row r="317" spans="4:4">
      <c r="D317" s="49"/>
    </row>
    <row r="318" spans="4:4">
      <c r="D318" s="49"/>
    </row>
    <row r="319" spans="4:4">
      <c r="D319" s="49"/>
    </row>
    <row r="320" spans="4:4">
      <c r="D320" s="49"/>
    </row>
    <row r="321" spans="4:4">
      <c r="D321" s="49"/>
    </row>
    <row r="322" spans="4:4">
      <c r="D322" s="49"/>
    </row>
    <row r="323" spans="4:4">
      <c r="D323" s="49"/>
    </row>
    <row r="324" spans="4:4">
      <c r="D324" s="49"/>
    </row>
    <row r="325" spans="4:4">
      <c r="D325" s="49"/>
    </row>
    <row r="326" spans="4:4">
      <c r="D326" s="49"/>
    </row>
    <row r="327" spans="4:4">
      <c r="D327" s="49"/>
    </row>
    <row r="328" spans="4:4">
      <c r="D328" s="49"/>
    </row>
    <row r="329" spans="4:4">
      <c r="D329" s="49"/>
    </row>
    <row r="330" spans="4:4">
      <c r="D330" s="49"/>
    </row>
    <row r="331" spans="4:4">
      <c r="D331" s="49"/>
    </row>
    <row r="332" spans="4:4">
      <c r="D332" s="49"/>
    </row>
    <row r="333" spans="4:4">
      <c r="D333" s="49"/>
    </row>
    <row r="334" spans="4:4">
      <c r="D334" s="49"/>
    </row>
    <row r="335" spans="4:4">
      <c r="D335" s="49"/>
    </row>
    <row r="336" spans="4:4">
      <c r="D336" s="49"/>
    </row>
    <row r="337" spans="4:4">
      <c r="D337" s="49"/>
    </row>
    <row r="338" spans="4:4">
      <c r="D338" s="49"/>
    </row>
    <row r="339" spans="4:4">
      <c r="D339" s="49"/>
    </row>
    <row r="340" spans="4:4">
      <c r="D340" s="49"/>
    </row>
    <row r="341" spans="4:4">
      <c r="D341" s="49"/>
    </row>
    <row r="342" spans="4:4">
      <c r="D342" s="49"/>
    </row>
    <row r="343" spans="4:4">
      <c r="D343" s="49"/>
    </row>
    <row r="344" spans="4:4">
      <c r="D344" s="49"/>
    </row>
    <row r="345" spans="4:4">
      <c r="D345" s="49"/>
    </row>
    <row r="346" spans="4:4">
      <c r="D346" s="49"/>
    </row>
    <row r="347" spans="4:4">
      <c r="D347" s="49"/>
    </row>
    <row r="348" spans="4:4">
      <c r="D348" s="49"/>
    </row>
    <row r="349" spans="4:4">
      <c r="D349" s="49"/>
    </row>
    <row r="350" spans="4:4">
      <c r="D350" s="49"/>
    </row>
    <row r="351" spans="4:4">
      <c r="D351" s="49"/>
    </row>
    <row r="352" spans="4:4">
      <c r="D352" s="49"/>
    </row>
    <row r="353" spans="4:4">
      <c r="D353" s="49"/>
    </row>
    <row r="354" spans="4:4">
      <c r="D354" s="49"/>
    </row>
    <row r="355" spans="4:4">
      <c r="D355" s="49"/>
    </row>
    <row r="356" spans="4:4">
      <c r="D356" s="49"/>
    </row>
    <row r="357" spans="4:4">
      <c r="D357" s="49"/>
    </row>
    <row r="358" spans="4:4">
      <c r="D358" s="49"/>
    </row>
    <row r="359" spans="4:4">
      <c r="D359" s="49"/>
    </row>
    <row r="360" spans="4:4">
      <c r="D360" s="49"/>
    </row>
    <row r="361" spans="4:4">
      <c r="D361" s="49"/>
    </row>
    <row r="362" spans="4:4">
      <c r="D362" s="49"/>
    </row>
    <row r="363" spans="4:4">
      <c r="D363" s="49"/>
    </row>
    <row r="364" spans="4:4">
      <c r="D364" s="49"/>
    </row>
    <row r="365" spans="4:4">
      <c r="D365" s="49"/>
    </row>
    <row r="366" spans="4:4">
      <c r="D366" s="49"/>
    </row>
    <row r="367" spans="4:4">
      <c r="D367" s="49"/>
    </row>
    <row r="368" spans="4:4">
      <c r="D368" s="49"/>
    </row>
    <row r="369" spans="4:4">
      <c r="D369" s="49"/>
    </row>
    <row r="370" spans="4:4">
      <c r="D370" s="49"/>
    </row>
    <row r="371" spans="4:4">
      <c r="D371" s="49"/>
    </row>
    <row r="372" spans="4:4">
      <c r="D372" s="49"/>
    </row>
    <row r="373" spans="4:4">
      <c r="D373" s="49"/>
    </row>
    <row r="374" spans="4:4">
      <c r="D374" s="49"/>
    </row>
    <row r="375" spans="4:4">
      <c r="D375" s="49"/>
    </row>
    <row r="376" spans="4:4">
      <c r="D376" s="49"/>
    </row>
    <row r="377" spans="4:4">
      <c r="D377" s="49"/>
    </row>
    <row r="378" spans="4:4">
      <c r="D378" s="49"/>
    </row>
    <row r="379" spans="4:4">
      <c r="D379" s="49"/>
    </row>
    <row r="380" spans="4:4">
      <c r="D380" s="49"/>
    </row>
    <row r="381" spans="4:4">
      <c r="D381" s="49"/>
    </row>
    <row r="382" spans="4:4">
      <c r="D382" s="49"/>
    </row>
    <row r="383" spans="4:4">
      <c r="D383" s="49"/>
    </row>
    <row r="384" spans="4:4">
      <c r="D384" s="49"/>
    </row>
    <row r="385" spans="4:4">
      <c r="D385" s="49"/>
    </row>
    <row r="386" spans="4:4">
      <c r="D386" s="49"/>
    </row>
    <row r="387" spans="4:4">
      <c r="D387" s="49"/>
    </row>
    <row r="388" spans="4:4">
      <c r="D388" s="49"/>
    </row>
    <row r="389" spans="4:4">
      <c r="D389" s="49"/>
    </row>
    <row r="390" spans="4:4">
      <c r="D390" s="49"/>
    </row>
    <row r="391" spans="4:4">
      <c r="D391" s="49"/>
    </row>
    <row r="392" spans="4:4">
      <c r="D392" s="49"/>
    </row>
    <row r="393" spans="4:4">
      <c r="D393" s="49"/>
    </row>
    <row r="394" spans="4:4">
      <c r="D394" s="49"/>
    </row>
    <row r="395" spans="4:4">
      <c r="D395" s="49"/>
    </row>
    <row r="396" spans="4:4">
      <c r="D396" s="49"/>
    </row>
    <row r="397" spans="4:4">
      <c r="D397" s="49"/>
    </row>
    <row r="398" spans="4:4">
      <c r="D398" s="49"/>
    </row>
    <row r="399" spans="4:4">
      <c r="D399" s="49"/>
    </row>
    <row r="400" spans="4:4">
      <c r="D400" s="49"/>
    </row>
    <row r="401" spans="4:4">
      <c r="D401" s="49"/>
    </row>
    <row r="402" spans="4:4">
      <c r="D402" s="49"/>
    </row>
    <row r="403" spans="4:4">
      <c r="D403" s="49"/>
    </row>
    <row r="404" spans="4:4">
      <c r="D404" s="49"/>
    </row>
    <row r="405" spans="4:4">
      <c r="D405" s="49"/>
    </row>
    <row r="406" spans="4:4">
      <c r="D406" s="49"/>
    </row>
    <row r="407" spans="4:4">
      <c r="D407" s="49"/>
    </row>
    <row r="408" spans="4:4">
      <c r="D408" s="49"/>
    </row>
    <row r="409" spans="4:4">
      <c r="D409" s="49"/>
    </row>
    <row r="410" spans="4:4">
      <c r="D410" s="49"/>
    </row>
    <row r="411" spans="4:4">
      <c r="D411" s="49"/>
    </row>
    <row r="412" spans="4:4">
      <c r="D412" s="49"/>
    </row>
    <row r="413" spans="4:4">
      <c r="D413" s="49"/>
    </row>
    <row r="414" spans="4:4">
      <c r="D414" s="49"/>
    </row>
    <row r="415" spans="4:4">
      <c r="D415" s="49"/>
    </row>
    <row r="416" spans="4:4">
      <c r="D416" s="49"/>
    </row>
    <row r="417" spans="4:4">
      <c r="D417" s="49"/>
    </row>
    <row r="418" spans="4:4">
      <c r="D418" s="49"/>
    </row>
    <row r="419" spans="4:4">
      <c r="D419" s="49"/>
    </row>
    <row r="420" spans="4:4">
      <c r="D420" s="49"/>
    </row>
    <row r="421" spans="4:4">
      <c r="D421" s="49"/>
    </row>
    <row r="422" spans="4:4">
      <c r="D422" s="49"/>
    </row>
    <row r="423" spans="4:4">
      <c r="D423" s="49"/>
    </row>
    <row r="424" spans="4:4">
      <c r="D424" s="49"/>
    </row>
    <row r="425" spans="4:4">
      <c r="D425" s="49"/>
    </row>
    <row r="426" spans="4:4">
      <c r="D426" s="49"/>
    </row>
    <row r="427" spans="4:4">
      <c r="D427" s="49"/>
    </row>
    <row r="428" spans="4:4">
      <c r="D428" s="49"/>
    </row>
    <row r="429" spans="4:4">
      <c r="D429" s="49"/>
    </row>
    <row r="430" spans="4:4">
      <c r="D430" s="49"/>
    </row>
    <row r="431" spans="4:4">
      <c r="D431" s="49"/>
    </row>
    <row r="432" spans="4:4">
      <c r="D432" s="49"/>
    </row>
    <row r="433" spans="4:4">
      <c r="D433" s="49"/>
    </row>
    <row r="434" spans="4:4">
      <c r="D434" s="49"/>
    </row>
    <row r="435" spans="4:4">
      <c r="D435" s="49"/>
    </row>
    <row r="436" spans="4:4">
      <c r="D436" s="49"/>
    </row>
    <row r="437" spans="4:4">
      <c r="D437" s="49"/>
    </row>
    <row r="438" spans="4:4">
      <c r="D438" s="49"/>
    </row>
    <row r="439" spans="4:4">
      <c r="D439" s="49"/>
    </row>
    <row r="440" spans="4:4">
      <c r="D440" s="49"/>
    </row>
    <row r="441" spans="4:4">
      <c r="D441" s="49"/>
    </row>
    <row r="442" spans="4:4">
      <c r="D442" s="49"/>
    </row>
    <row r="443" spans="4:4">
      <c r="D443" s="49"/>
    </row>
    <row r="444" spans="4:4">
      <c r="D444" s="49"/>
    </row>
    <row r="445" spans="4:4">
      <c r="D445" s="49"/>
    </row>
    <row r="446" spans="4:4">
      <c r="D446" s="49"/>
    </row>
    <row r="447" spans="4:4">
      <c r="D447" s="49"/>
    </row>
    <row r="448" spans="4:4">
      <c r="D448" s="49"/>
    </row>
    <row r="449" spans="4:4">
      <c r="D449" s="49"/>
    </row>
    <row r="450" spans="4:4">
      <c r="D450" s="49"/>
    </row>
    <row r="451" spans="4:4">
      <c r="D451" s="49"/>
    </row>
    <row r="452" spans="4:4">
      <c r="D452" s="49"/>
    </row>
    <row r="453" spans="4:4">
      <c r="D453" s="49"/>
    </row>
    <row r="454" spans="4:4">
      <c r="D454" s="49"/>
    </row>
    <row r="455" spans="4:4">
      <c r="D455" s="49"/>
    </row>
    <row r="456" spans="4:4">
      <c r="D456" s="49"/>
    </row>
    <row r="457" spans="4:4">
      <c r="D457" s="49"/>
    </row>
    <row r="458" spans="4:4">
      <c r="D458" s="49"/>
    </row>
    <row r="459" spans="4:4">
      <c r="D459" s="49"/>
    </row>
    <row r="460" spans="4:4">
      <c r="D460" s="49"/>
    </row>
    <row r="461" spans="4:4">
      <c r="D461" s="49"/>
    </row>
    <row r="462" spans="4:4">
      <c r="D462" s="49"/>
    </row>
    <row r="463" spans="4:4">
      <c r="D463" s="49"/>
    </row>
    <row r="464" spans="4:4">
      <c r="D464" s="49"/>
    </row>
    <row r="465" spans="4:4">
      <c r="D465" s="49"/>
    </row>
    <row r="466" spans="4:4">
      <c r="D466" s="49"/>
    </row>
    <row r="467" spans="4:4">
      <c r="D467" s="49"/>
    </row>
    <row r="468" spans="4:4">
      <c r="D468" s="49"/>
    </row>
    <row r="469" spans="4:4">
      <c r="D469" s="49"/>
    </row>
    <row r="470" spans="4:4">
      <c r="D470" s="49"/>
    </row>
    <row r="471" spans="4:4">
      <c r="D471" s="49"/>
    </row>
    <row r="472" spans="4:4">
      <c r="D472" s="49"/>
    </row>
    <row r="473" spans="4:4">
      <c r="D473" s="49"/>
    </row>
    <row r="474" spans="4:4">
      <c r="D474" s="49"/>
    </row>
    <row r="475" spans="4:4">
      <c r="D475" s="49"/>
    </row>
    <row r="476" spans="4:4">
      <c r="D476" s="49"/>
    </row>
    <row r="477" spans="4:4">
      <c r="D477" s="49"/>
    </row>
    <row r="478" spans="4:4">
      <c r="D478" s="49"/>
    </row>
    <row r="479" spans="4:4">
      <c r="D479" s="49"/>
    </row>
    <row r="480" spans="4:4">
      <c r="D480" s="49"/>
    </row>
    <row r="481" spans="4:4">
      <c r="D481" s="49"/>
    </row>
    <row r="482" spans="4:4">
      <c r="D482" s="49"/>
    </row>
    <row r="483" spans="4:4">
      <c r="D483" s="49"/>
    </row>
    <row r="484" spans="4:4">
      <c r="D484" s="49"/>
    </row>
    <row r="485" spans="4:4">
      <c r="D485" s="49"/>
    </row>
    <row r="486" spans="4:4">
      <c r="D486" s="49"/>
    </row>
    <row r="487" spans="4:4">
      <c r="D487" s="49"/>
    </row>
    <row r="488" spans="4:4">
      <c r="D488" s="49"/>
    </row>
    <row r="489" spans="4:4">
      <c r="D489" s="49"/>
    </row>
    <row r="490" spans="4:4">
      <c r="D490" s="49"/>
    </row>
    <row r="491" spans="4:4">
      <c r="D491" s="49"/>
    </row>
    <row r="492" spans="4:4">
      <c r="D492" s="49"/>
    </row>
    <row r="493" spans="4:4">
      <c r="D493" s="49"/>
    </row>
    <row r="494" spans="4:4">
      <c r="D494" s="49"/>
    </row>
    <row r="495" spans="4:4">
      <c r="D495" s="49"/>
    </row>
    <row r="496" spans="4:4">
      <c r="D496" s="49"/>
    </row>
    <row r="497" spans="4:4">
      <c r="D497" s="49"/>
    </row>
    <row r="498" spans="4:4">
      <c r="D498" s="49"/>
    </row>
    <row r="499" spans="4:4">
      <c r="D499" s="49"/>
    </row>
    <row r="500" spans="4:4">
      <c r="D500" s="49"/>
    </row>
    <row r="501" spans="4:4">
      <c r="D501" s="49"/>
    </row>
    <row r="502" spans="4:4">
      <c r="D502" s="49"/>
    </row>
    <row r="503" spans="4:4">
      <c r="D503" s="49"/>
    </row>
    <row r="504" spans="4:4">
      <c r="D504" s="49"/>
    </row>
    <row r="505" spans="4:4">
      <c r="D505" s="49"/>
    </row>
    <row r="506" spans="4:4">
      <c r="D506" s="49"/>
    </row>
    <row r="507" spans="4:4">
      <c r="D507" s="49"/>
    </row>
    <row r="508" spans="4:4">
      <c r="D508" s="49"/>
    </row>
    <row r="509" spans="4:4">
      <c r="D509" s="49"/>
    </row>
    <row r="510" spans="4:4">
      <c r="D510" s="49"/>
    </row>
    <row r="511" spans="4:4">
      <c r="D511" s="49"/>
    </row>
    <row r="512" spans="4:4">
      <c r="D512" s="49"/>
    </row>
    <row r="513" spans="4:5">
      <c r="D513" s="49"/>
    </row>
    <row r="514" spans="4:5">
      <c r="D514" s="49"/>
    </row>
    <row r="515" spans="4:5">
      <c r="D515" s="49"/>
    </row>
    <row r="516" spans="4:5">
      <c r="E516" s="48"/>
    </row>
  </sheetData>
  <sheetProtection algorithmName="SHA-512" hashValue="JywOScgSED9kPAhlGotd8V0jW4nciR1T3+V0Sg4tAO84On4ofqWqw6g9RCueC/UvLofvX8ZA6ohScaImVTpnuA==" saltValue="cH7stv+KwDydhlOj+2WSUg==" spinCount="100000"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9.7109375" style="48" bestFit="1" customWidth="1"/>
    <col min="4" max="4" width="8.85546875" style="48" customWidth="1"/>
    <col min="5" max="5" width="9.85546875" style="49" bestFit="1" customWidth="1"/>
    <col min="6" max="6" width="11.85546875" style="49" bestFit="1" customWidth="1"/>
    <col min="7" max="7" width="18.42578125" style="49" bestFit="1" customWidth="1"/>
    <col min="8" max="8" width="7.28515625" style="49" customWidth="1"/>
    <col min="9" max="10" width="11.85546875" style="49" bestFit="1" customWidth="1"/>
    <col min="11" max="11" width="11.140625" style="49" customWidth="1"/>
    <col min="12" max="12" width="7.5703125" style="49" customWidth="1"/>
    <col min="13" max="13" width="6.7109375" style="49" customWidth="1"/>
    <col min="14" max="14" width="7.7109375" style="49" customWidth="1"/>
    <col min="15" max="15" width="7.140625" style="49" customWidth="1"/>
    <col min="16" max="16" width="6" style="49" customWidth="1"/>
    <col min="17" max="17" width="7.85546875" style="49" customWidth="1"/>
    <col min="18" max="18" width="8.140625" style="49" customWidth="1"/>
    <col min="19" max="19" width="6.28515625" style="49" customWidth="1"/>
    <col min="20" max="20" width="8" style="49" customWidth="1"/>
    <col min="21" max="21" width="8.7109375" style="49" customWidth="1"/>
    <col min="22" max="22" width="10" style="49" customWidth="1"/>
    <col min="23" max="23" width="9.5703125" style="49" customWidth="1"/>
    <col min="24" max="24" width="6.140625" style="49" customWidth="1"/>
    <col min="25" max="26" width="5.7109375" style="49" customWidth="1"/>
    <col min="27" max="27" width="6.85546875" style="49" customWidth="1"/>
    <col min="28" max="28" width="6.42578125" style="49" customWidth="1"/>
    <col min="29" max="29" width="6.7109375" style="49" customWidth="1"/>
    <col min="30" max="30" width="7.28515625" style="49" customWidth="1"/>
    <col min="31" max="42" width="5.7109375" style="49" customWidth="1"/>
    <col min="43" max="16384" width="9.140625" style="49"/>
  </cols>
  <sheetData>
    <row r="1" spans="2:49">
      <c r="B1" s="10" t="s">
        <v>308</v>
      </c>
    </row>
    <row r="2" spans="2:49">
      <c r="B2" s="10" t="s">
        <v>309</v>
      </c>
    </row>
    <row r="3" spans="2:49">
      <c r="B3" s="10" t="s">
        <v>310</v>
      </c>
    </row>
    <row r="4" spans="2:49">
      <c r="B4" s="10" t="s">
        <v>311</v>
      </c>
    </row>
    <row r="6" spans="2:49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49" ht="26.25" customHeight="1">
      <c r="B7" s="111" t="s">
        <v>128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49" s="57" customFormat="1" ht="47.25">
      <c r="B8" s="15" t="s">
        <v>145</v>
      </c>
      <c r="C8" s="83" t="s">
        <v>48</v>
      </c>
      <c r="D8" s="86" t="s">
        <v>81</v>
      </c>
      <c r="E8" s="83" t="s">
        <v>130</v>
      </c>
      <c r="F8" s="83" t="s">
        <v>131</v>
      </c>
      <c r="G8" s="83" t="s">
        <v>266</v>
      </c>
      <c r="H8" s="83" t="s">
        <v>262</v>
      </c>
      <c r="I8" s="83" t="s">
        <v>139</v>
      </c>
      <c r="J8" s="86" t="s">
        <v>187</v>
      </c>
      <c r="K8" s="114" t="s">
        <v>189</v>
      </c>
      <c r="L8" s="49"/>
      <c r="AW8" s="49"/>
    </row>
    <row r="9" spans="2:49" s="57" customFormat="1" ht="22.5" customHeight="1">
      <c r="B9" s="58"/>
      <c r="C9" s="59"/>
      <c r="D9" s="59"/>
      <c r="E9" s="59"/>
      <c r="F9" s="59" t="s">
        <v>22</v>
      </c>
      <c r="G9" s="59" t="s">
        <v>268</v>
      </c>
      <c r="H9" s="59" t="s">
        <v>76</v>
      </c>
      <c r="I9" s="59" t="s">
        <v>260</v>
      </c>
      <c r="J9" s="88" t="s">
        <v>20</v>
      </c>
      <c r="K9" s="60" t="s">
        <v>20</v>
      </c>
      <c r="AW9" s="49"/>
    </row>
    <row r="10" spans="2:49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62" t="s">
        <v>8</v>
      </c>
      <c r="K10" s="62" t="s">
        <v>9</v>
      </c>
      <c r="AW10" s="49"/>
    </row>
    <row r="11" spans="2:49" s="63" customFormat="1" ht="18" customHeight="1">
      <c r="B11" s="64" t="s">
        <v>61</v>
      </c>
      <c r="C11" s="65"/>
      <c r="D11" s="65"/>
      <c r="E11" s="65"/>
      <c r="F11" s="92"/>
      <c r="G11" s="67">
        <v>-74816005.620000005</v>
      </c>
      <c r="H11" s="67"/>
      <c r="I11" s="67">
        <v>1213.6500000000001</v>
      </c>
      <c r="J11" s="67"/>
      <c r="K11" s="67">
        <v>0.1</v>
      </c>
      <c r="AW11" s="49"/>
    </row>
    <row r="12" spans="2:49" s="71" customFormat="1" ht="19.5" customHeight="1">
      <c r="B12" s="93" t="s">
        <v>1455</v>
      </c>
      <c r="C12" s="69"/>
      <c r="D12" s="69"/>
      <c r="E12" s="69"/>
      <c r="F12" s="94"/>
      <c r="G12" s="70">
        <v>-74816005.620000005</v>
      </c>
      <c r="H12" s="70"/>
      <c r="I12" s="70">
        <v>1213.6500000000001</v>
      </c>
      <c r="J12" s="70"/>
      <c r="K12" s="70">
        <v>0.1</v>
      </c>
    </row>
    <row r="13" spans="2:49" s="71" customFormat="1" ht="15.75">
      <c r="B13" s="93" t="s">
        <v>237</v>
      </c>
      <c r="C13" s="69"/>
      <c r="D13" s="69"/>
      <c r="E13" s="69"/>
      <c r="F13" s="94"/>
      <c r="G13" s="70"/>
      <c r="H13" s="70"/>
      <c r="I13" s="70"/>
      <c r="J13" s="70"/>
      <c r="K13" s="70"/>
    </row>
    <row r="14" spans="2:49" s="71" customFormat="1" ht="15.75">
      <c r="B14" s="122" t="s">
        <v>294</v>
      </c>
      <c r="C14" s="75"/>
      <c r="D14" s="75"/>
      <c r="E14" s="75"/>
      <c r="F14" s="109"/>
      <c r="G14" s="110"/>
      <c r="H14" s="110"/>
      <c r="I14" s="110"/>
      <c r="J14" s="110"/>
      <c r="K14" s="110"/>
    </row>
    <row r="15" spans="2:49" s="71" customFormat="1" ht="15.75">
      <c r="B15" s="93" t="s">
        <v>1450</v>
      </c>
      <c r="C15" s="69"/>
      <c r="D15" s="69"/>
      <c r="E15" s="69"/>
      <c r="F15" s="94"/>
      <c r="G15" s="70">
        <v>-75567000</v>
      </c>
      <c r="H15" s="70"/>
      <c r="I15" s="70">
        <v>992.44</v>
      </c>
      <c r="J15" s="70"/>
      <c r="K15" s="70">
        <v>0.08</v>
      </c>
    </row>
    <row r="16" spans="2:49" s="71" customFormat="1" ht="15.75">
      <c r="B16" s="122" t="s">
        <v>1456</v>
      </c>
      <c r="C16" s="75">
        <v>9920034</v>
      </c>
      <c r="D16" s="75" t="s">
        <v>1209</v>
      </c>
      <c r="E16" s="75" t="s">
        <v>177</v>
      </c>
      <c r="F16" s="109">
        <v>43269</v>
      </c>
      <c r="G16" s="110">
        <v>-7808000</v>
      </c>
      <c r="H16" s="110">
        <v>-0.78869</v>
      </c>
      <c r="I16" s="110">
        <v>61.58</v>
      </c>
      <c r="J16" s="110">
        <v>5.07</v>
      </c>
      <c r="K16" s="110">
        <v>0</v>
      </c>
    </row>
    <row r="17" spans="2:11" s="71" customFormat="1" ht="15.75">
      <c r="B17" s="122" t="s">
        <v>1457</v>
      </c>
      <c r="C17" s="75">
        <v>9920380</v>
      </c>
      <c r="D17" s="75" t="s">
        <v>1209</v>
      </c>
      <c r="E17" s="75" t="s">
        <v>177</v>
      </c>
      <c r="F17" s="109">
        <v>43346</v>
      </c>
      <c r="G17" s="110">
        <v>-13515000</v>
      </c>
      <c r="H17" s="110">
        <v>-1.31193</v>
      </c>
      <c r="I17" s="110">
        <v>177.31</v>
      </c>
      <c r="J17" s="110">
        <v>14.61</v>
      </c>
      <c r="K17" s="110">
        <v>0.01</v>
      </c>
    </row>
    <row r="18" spans="2:11" s="71" customFormat="1" ht="15.75">
      <c r="B18" s="122" t="s">
        <v>1458</v>
      </c>
      <c r="C18" s="75">
        <v>9920398</v>
      </c>
      <c r="D18" s="75" t="s">
        <v>1209</v>
      </c>
      <c r="E18" s="75" t="s">
        <v>177</v>
      </c>
      <c r="F18" s="109">
        <v>43348</v>
      </c>
      <c r="G18" s="110">
        <v>1000000</v>
      </c>
      <c r="H18" s="110">
        <v>-1.50152</v>
      </c>
      <c r="I18" s="110">
        <v>-15.02</v>
      </c>
      <c r="J18" s="110">
        <v>-1.24</v>
      </c>
      <c r="K18" s="110">
        <v>0</v>
      </c>
    </row>
    <row r="19" spans="2:11" s="71" customFormat="1" ht="15.75">
      <c r="B19" s="122" t="s">
        <v>1459</v>
      </c>
      <c r="C19" s="75">
        <v>9920240</v>
      </c>
      <c r="D19" s="75" t="s">
        <v>1209</v>
      </c>
      <c r="E19" s="75" t="s">
        <v>177</v>
      </c>
      <c r="F19" s="109">
        <v>43318</v>
      </c>
      <c r="G19" s="110">
        <v>-10569000</v>
      </c>
      <c r="H19" s="110">
        <v>-7.5034000000000001</v>
      </c>
      <c r="I19" s="110">
        <v>793.03</v>
      </c>
      <c r="J19" s="110">
        <v>65.34</v>
      </c>
      <c r="K19" s="110">
        <v>0.06</v>
      </c>
    </row>
    <row r="20" spans="2:11" s="71" customFormat="1" ht="15.75">
      <c r="B20" s="122" t="s">
        <v>1460</v>
      </c>
      <c r="C20" s="75">
        <v>9920158</v>
      </c>
      <c r="D20" s="75" t="s">
        <v>1209</v>
      </c>
      <c r="E20" s="75" t="s">
        <v>177</v>
      </c>
      <c r="F20" s="109">
        <v>43297</v>
      </c>
      <c r="G20" s="110">
        <v>-12459000</v>
      </c>
      <c r="H20" s="110">
        <v>-2.2356099999999999</v>
      </c>
      <c r="I20" s="110">
        <v>278.54000000000002</v>
      </c>
      <c r="J20" s="110">
        <v>22.95</v>
      </c>
      <c r="K20" s="110">
        <v>0.02</v>
      </c>
    </row>
    <row r="21" spans="2:11" s="71" customFormat="1" ht="15.75">
      <c r="B21" s="122" t="s">
        <v>1461</v>
      </c>
      <c r="C21" s="75">
        <v>9920323</v>
      </c>
      <c r="D21" s="75" t="s">
        <v>1209</v>
      </c>
      <c r="E21" s="75" t="s">
        <v>177</v>
      </c>
      <c r="F21" s="109">
        <v>43320</v>
      </c>
      <c r="G21" s="110">
        <v>2700000</v>
      </c>
      <c r="H21" s="110">
        <v>-7.2378999999999998</v>
      </c>
      <c r="I21" s="110">
        <v>-195.42</v>
      </c>
      <c r="J21" s="110">
        <v>-16.100000000000001</v>
      </c>
      <c r="K21" s="110">
        <v>-0.02</v>
      </c>
    </row>
    <row r="22" spans="2:11" s="71" customFormat="1" ht="15.75">
      <c r="B22" s="122" t="s">
        <v>1462</v>
      </c>
      <c r="C22" s="75">
        <v>9920455</v>
      </c>
      <c r="D22" s="75" t="s">
        <v>1209</v>
      </c>
      <c r="E22" s="75" t="s">
        <v>177</v>
      </c>
      <c r="F22" s="109">
        <v>43355</v>
      </c>
      <c r="G22" s="110">
        <v>-8316000</v>
      </c>
      <c r="H22" s="110">
        <v>1.4761299999999999</v>
      </c>
      <c r="I22" s="110">
        <v>-122.76</v>
      </c>
      <c r="J22" s="110">
        <v>-10.11</v>
      </c>
      <c r="K22" s="110">
        <v>-0.01</v>
      </c>
    </row>
    <row r="23" spans="2:11" s="71" customFormat="1" ht="15.75">
      <c r="B23" s="122" t="s">
        <v>1463</v>
      </c>
      <c r="C23" s="75">
        <v>9920141</v>
      </c>
      <c r="D23" s="75" t="s">
        <v>1209</v>
      </c>
      <c r="E23" s="75" t="s">
        <v>177</v>
      </c>
      <c r="F23" s="109">
        <v>43290</v>
      </c>
      <c r="G23" s="110">
        <v>-13300000</v>
      </c>
      <c r="H23" s="110">
        <v>-4.1599999999999998E-2</v>
      </c>
      <c r="I23" s="110">
        <v>5.53</v>
      </c>
      <c r="J23" s="110">
        <v>0.46</v>
      </c>
      <c r="K23" s="110">
        <v>0</v>
      </c>
    </row>
    <row r="24" spans="2:11" s="71" customFormat="1" ht="15.75">
      <c r="B24" s="122" t="s">
        <v>1464</v>
      </c>
      <c r="C24" s="75">
        <v>9920257</v>
      </c>
      <c r="D24" s="75" t="s">
        <v>1209</v>
      </c>
      <c r="E24" s="75" t="s">
        <v>177</v>
      </c>
      <c r="F24" s="109">
        <v>43305</v>
      </c>
      <c r="G24" s="110">
        <v>-13300000</v>
      </c>
      <c r="H24" s="110">
        <v>-7.2480000000000003E-2</v>
      </c>
      <c r="I24" s="110">
        <v>9.64</v>
      </c>
      <c r="J24" s="110">
        <v>0.79</v>
      </c>
      <c r="K24" s="110">
        <v>0</v>
      </c>
    </row>
    <row r="25" spans="2:11" s="71" customFormat="1" ht="15.75">
      <c r="B25" s="93" t="s">
        <v>241</v>
      </c>
      <c r="C25" s="69"/>
      <c r="D25" s="69"/>
      <c r="E25" s="69"/>
      <c r="F25" s="94"/>
      <c r="G25" s="70">
        <v>750994.38</v>
      </c>
      <c r="H25" s="70"/>
      <c r="I25" s="70">
        <v>221.22</v>
      </c>
      <c r="J25" s="70"/>
      <c r="K25" s="70">
        <v>0.02</v>
      </c>
    </row>
    <row r="26" spans="2:11" s="71" customFormat="1" ht="15.75">
      <c r="B26" s="122" t="s">
        <v>1465</v>
      </c>
      <c r="C26" s="75">
        <v>9920372</v>
      </c>
      <c r="D26" s="75" t="s">
        <v>1209</v>
      </c>
      <c r="E26" s="75" t="s">
        <v>177</v>
      </c>
      <c r="F26" s="109">
        <v>43346</v>
      </c>
      <c r="G26" s="110">
        <v>-2403000</v>
      </c>
      <c r="H26" s="110">
        <v>7.1829799999999997</v>
      </c>
      <c r="I26" s="110">
        <v>-172.61</v>
      </c>
      <c r="J26" s="110">
        <v>-14.22</v>
      </c>
      <c r="K26" s="110">
        <v>-0.01</v>
      </c>
    </row>
    <row r="27" spans="2:11" s="71" customFormat="1" ht="15.75">
      <c r="B27" s="122" t="s">
        <v>1466</v>
      </c>
      <c r="C27" s="75">
        <v>9920349</v>
      </c>
      <c r="D27" s="75" t="s">
        <v>1209</v>
      </c>
      <c r="E27" s="75" t="s">
        <v>177</v>
      </c>
      <c r="F27" s="109">
        <v>43325</v>
      </c>
      <c r="G27" s="110">
        <v>2901370</v>
      </c>
      <c r="H27" s="110">
        <v>8.7660300000000007</v>
      </c>
      <c r="I27" s="110">
        <v>254.34</v>
      </c>
      <c r="J27" s="110">
        <v>20.96</v>
      </c>
      <c r="K27" s="110">
        <v>0.02</v>
      </c>
    </row>
    <row r="28" spans="2:11" s="71" customFormat="1" ht="15.75">
      <c r="B28" s="122" t="s">
        <v>1467</v>
      </c>
      <c r="C28" s="75">
        <v>9920471</v>
      </c>
      <c r="D28" s="75" t="s">
        <v>1209</v>
      </c>
      <c r="E28" s="75" t="s">
        <v>177</v>
      </c>
      <c r="F28" s="109">
        <v>43369</v>
      </c>
      <c r="G28" s="110">
        <v>863424.38</v>
      </c>
      <c r="H28" s="110">
        <v>-1.0590599999999999</v>
      </c>
      <c r="I28" s="110">
        <v>-9.14</v>
      </c>
      <c r="J28" s="110">
        <v>-0.75</v>
      </c>
      <c r="K28" s="110">
        <v>0</v>
      </c>
    </row>
    <row r="29" spans="2:11" s="71" customFormat="1" ht="15.75">
      <c r="B29" s="122" t="s">
        <v>1468</v>
      </c>
      <c r="C29" s="75">
        <v>9920406</v>
      </c>
      <c r="D29" s="75" t="s">
        <v>1209</v>
      </c>
      <c r="E29" s="75" t="s">
        <v>177</v>
      </c>
      <c r="F29" s="109">
        <v>43348</v>
      </c>
      <c r="G29" s="110">
        <v>1000000</v>
      </c>
      <c r="H29" s="110">
        <v>4.1075699999999999</v>
      </c>
      <c r="I29" s="110">
        <v>41.08</v>
      </c>
      <c r="J29" s="110">
        <v>3.38</v>
      </c>
      <c r="K29" s="110">
        <v>0</v>
      </c>
    </row>
    <row r="30" spans="2:11" s="71" customFormat="1" ht="15.75">
      <c r="B30" s="122" t="s">
        <v>1469</v>
      </c>
      <c r="C30" s="75">
        <v>9920331</v>
      </c>
      <c r="D30" s="75" t="s">
        <v>1209</v>
      </c>
      <c r="E30" s="75" t="s">
        <v>177</v>
      </c>
      <c r="F30" s="109">
        <v>43320</v>
      </c>
      <c r="G30" s="110">
        <v>1500000</v>
      </c>
      <c r="H30" s="110">
        <v>2.5266899999999999</v>
      </c>
      <c r="I30" s="110">
        <v>37.9</v>
      </c>
      <c r="J30" s="110">
        <v>3.12</v>
      </c>
      <c r="K30" s="110">
        <v>0</v>
      </c>
    </row>
    <row r="31" spans="2:11" s="71" customFormat="1" ht="15.75">
      <c r="B31" s="122" t="s">
        <v>1470</v>
      </c>
      <c r="C31" s="75">
        <v>9920463</v>
      </c>
      <c r="D31" s="75" t="s">
        <v>1209</v>
      </c>
      <c r="E31" s="75" t="s">
        <v>177</v>
      </c>
      <c r="F31" s="109">
        <v>43363</v>
      </c>
      <c r="G31" s="110">
        <v>685000</v>
      </c>
      <c r="H31" s="110">
        <v>-1.72373</v>
      </c>
      <c r="I31" s="110">
        <v>-11.81</v>
      </c>
      <c r="J31" s="110">
        <v>-0.97</v>
      </c>
      <c r="K31" s="110">
        <v>0</v>
      </c>
    </row>
    <row r="32" spans="2:11" s="71" customFormat="1" ht="15.75">
      <c r="B32" s="122" t="s">
        <v>1471</v>
      </c>
      <c r="C32" s="75">
        <v>9920174</v>
      </c>
      <c r="D32" s="75" t="s">
        <v>1209</v>
      </c>
      <c r="E32" s="75" t="s">
        <v>177</v>
      </c>
      <c r="F32" s="109">
        <v>43304</v>
      </c>
      <c r="G32" s="110">
        <v>-4480800</v>
      </c>
      <c r="H32" s="110">
        <v>-2.198</v>
      </c>
      <c r="I32" s="110">
        <v>98.49</v>
      </c>
      <c r="J32" s="110">
        <v>8.1199999999999992</v>
      </c>
      <c r="K32" s="110">
        <v>0.01</v>
      </c>
    </row>
    <row r="33" spans="2:11" s="71" customFormat="1" ht="15.75">
      <c r="B33" s="122" t="s">
        <v>1472</v>
      </c>
      <c r="C33" s="75">
        <v>9920489</v>
      </c>
      <c r="D33" s="75" t="s">
        <v>1209</v>
      </c>
      <c r="E33" s="75" t="s">
        <v>177</v>
      </c>
      <c r="F33" s="109">
        <v>43364</v>
      </c>
      <c r="G33" s="110">
        <v>685000</v>
      </c>
      <c r="H33" s="110">
        <v>-2.48543</v>
      </c>
      <c r="I33" s="110">
        <v>-17.03</v>
      </c>
      <c r="J33" s="110">
        <v>-1.4</v>
      </c>
      <c r="K33" s="110">
        <v>0</v>
      </c>
    </row>
    <row r="34" spans="2:11" s="71" customFormat="1" ht="15.75">
      <c r="B34" s="93" t="s">
        <v>238</v>
      </c>
      <c r="C34" s="69"/>
      <c r="D34" s="69"/>
      <c r="E34" s="69"/>
      <c r="F34" s="94"/>
      <c r="G34" s="70"/>
      <c r="H34" s="70"/>
      <c r="I34" s="70"/>
      <c r="J34" s="70"/>
      <c r="K34" s="70"/>
    </row>
    <row r="35" spans="2:11" s="71" customFormat="1" ht="15.75">
      <c r="B35" s="122" t="s">
        <v>294</v>
      </c>
      <c r="C35" s="75"/>
      <c r="D35" s="75"/>
      <c r="E35" s="75"/>
      <c r="F35" s="109"/>
      <c r="G35" s="110"/>
      <c r="H35" s="110"/>
      <c r="I35" s="110"/>
      <c r="J35" s="110"/>
      <c r="K35" s="110"/>
    </row>
    <row r="36" spans="2:11" s="71" customFormat="1" ht="15.75">
      <c r="B36" s="93" t="s">
        <v>73</v>
      </c>
      <c r="C36" s="69"/>
      <c r="D36" s="69"/>
      <c r="E36" s="69"/>
      <c r="F36" s="94"/>
      <c r="G36" s="70"/>
      <c r="H36" s="70"/>
      <c r="I36" s="70"/>
      <c r="J36" s="70"/>
      <c r="K36" s="70"/>
    </row>
    <row r="37" spans="2:11" s="71" customFormat="1" ht="15.75">
      <c r="B37" s="122" t="s">
        <v>294</v>
      </c>
      <c r="C37" s="75"/>
      <c r="D37" s="75"/>
      <c r="E37" s="75"/>
      <c r="F37" s="109"/>
      <c r="G37" s="110"/>
      <c r="H37" s="110"/>
      <c r="I37" s="110"/>
      <c r="J37" s="110"/>
      <c r="K37" s="110"/>
    </row>
    <row r="38" spans="2:11" s="71" customFormat="1" ht="15.75">
      <c r="B38" s="93" t="s">
        <v>254</v>
      </c>
      <c r="C38" s="69"/>
      <c r="D38" s="69"/>
      <c r="E38" s="69"/>
      <c r="F38" s="94"/>
      <c r="G38" s="70"/>
      <c r="H38" s="70"/>
      <c r="I38" s="70"/>
      <c r="J38" s="70"/>
      <c r="K38" s="70"/>
    </row>
    <row r="39" spans="2:11" s="71" customFormat="1" ht="15.75">
      <c r="B39" s="93" t="s">
        <v>237</v>
      </c>
      <c r="C39" s="69"/>
      <c r="D39" s="69"/>
      <c r="E39" s="69"/>
      <c r="F39" s="94"/>
      <c r="G39" s="70"/>
      <c r="H39" s="70"/>
      <c r="I39" s="70"/>
      <c r="J39" s="70"/>
      <c r="K39" s="70"/>
    </row>
    <row r="40" spans="2:11" s="71" customFormat="1" ht="15.75">
      <c r="B40" s="122" t="s">
        <v>294</v>
      </c>
      <c r="C40" s="75"/>
      <c r="D40" s="75"/>
      <c r="E40" s="75"/>
      <c r="F40" s="109"/>
      <c r="G40" s="110"/>
      <c r="H40" s="110"/>
      <c r="I40" s="110"/>
      <c r="J40" s="110"/>
      <c r="K40" s="110"/>
    </row>
    <row r="41" spans="2:11" s="71" customFormat="1" ht="15.75">
      <c r="B41" s="93" t="s">
        <v>242</v>
      </c>
      <c r="C41" s="69"/>
      <c r="D41" s="69"/>
      <c r="E41" s="69"/>
      <c r="F41" s="94"/>
      <c r="G41" s="70"/>
      <c r="H41" s="70"/>
      <c r="I41" s="70"/>
      <c r="J41" s="70"/>
      <c r="K41" s="70"/>
    </row>
    <row r="42" spans="2:11" s="71" customFormat="1" ht="15.75">
      <c r="B42" s="122" t="s">
        <v>294</v>
      </c>
      <c r="C42" s="75"/>
      <c r="D42" s="75"/>
      <c r="E42" s="75"/>
      <c r="F42" s="109"/>
      <c r="G42" s="110"/>
      <c r="H42" s="110"/>
      <c r="I42" s="110"/>
      <c r="J42" s="110"/>
      <c r="K42" s="110"/>
    </row>
    <row r="43" spans="2:11" s="71" customFormat="1" ht="15.75">
      <c r="B43" s="93" t="s">
        <v>238</v>
      </c>
      <c r="C43" s="69"/>
      <c r="D43" s="69"/>
      <c r="E43" s="69"/>
      <c r="F43" s="94"/>
      <c r="G43" s="70"/>
      <c r="H43" s="70"/>
      <c r="I43" s="70"/>
      <c r="J43" s="70"/>
      <c r="K43" s="70"/>
    </row>
    <row r="44" spans="2:11" s="71" customFormat="1" ht="15.75">
      <c r="B44" s="122" t="s">
        <v>294</v>
      </c>
      <c r="C44" s="75"/>
      <c r="D44" s="75"/>
      <c r="E44" s="75"/>
      <c r="F44" s="109"/>
      <c r="G44" s="110"/>
      <c r="H44" s="110"/>
      <c r="I44" s="110"/>
      <c r="J44" s="110"/>
      <c r="K44" s="110"/>
    </row>
    <row r="45" spans="2:11">
      <c r="B45" s="93" t="s">
        <v>73</v>
      </c>
      <c r="C45" s="69"/>
      <c r="D45" s="69"/>
      <c r="E45" s="69"/>
      <c r="F45" s="94"/>
      <c r="G45" s="70"/>
      <c r="H45" s="70"/>
      <c r="I45" s="70"/>
      <c r="J45" s="70"/>
      <c r="K45" s="70"/>
    </row>
    <row r="46" spans="2:11">
      <c r="B46" s="123" t="s">
        <v>294</v>
      </c>
      <c r="C46" s="75"/>
      <c r="D46" s="75"/>
      <c r="E46" s="75"/>
      <c r="F46" s="109"/>
      <c r="G46" s="110"/>
      <c r="H46" s="110"/>
      <c r="I46" s="110"/>
      <c r="J46" s="110"/>
      <c r="K46" s="110"/>
    </row>
    <row r="47" spans="2:11">
      <c r="B47" s="36" t="s">
        <v>267</v>
      </c>
      <c r="C47" s="49"/>
      <c r="D47" s="49"/>
    </row>
    <row r="48" spans="2:11">
      <c r="B48" s="36" t="s">
        <v>141</v>
      </c>
      <c r="C48" s="49"/>
      <c r="D48" s="49"/>
    </row>
    <row r="49" spans="2:4">
      <c r="B49" s="36" t="s">
        <v>263</v>
      </c>
      <c r="C49" s="49"/>
      <c r="D49" s="49"/>
    </row>
    <row r="50" spans="2:4">
      <c r="B50" s="36" t="s">
        <v>264</v>
      </c>
      <c r="C50" s="49"/>
      <c r="D50" s="49"/>
    </row>
    <row r="51" spans="2:4">
      <c r="C51" s="49"/>
      <c r="D51" s="49"/>
    </row>
    <row r="52" spans="2:4">
      <c r="C52" s="49"/>
      <c r="D52" s="49"/>
    </row>
    <row r="53" spans="2:4">
      <c r="C53" s="49"/>
      <c r="D53" s="49"/>
    </row>
    <row r="54" spans="2:4">
      <c r="C54" s="49"/>
      <c r="D54" s="49"/>
    </row>
    <row r="55" spans="2:4">
      <c r="C55" s="49"/>
      <c r="D55" s="49"/>
    </row>
    <row r="56" spans="2:4">
      <c r="C56" s="49"/>
      <c r="D56" s="49"/>
    </row>
    <row r="57" spans="2:4">
      <c r="C57" s="49"/>
      <c r="D57" s="49"/>
    </row>
    <row r="58" spans="2:4">
      <c r="C58" s="49"/>
      <c r="D58" s="49"/>
    </row>
    <row r="59" spans="2:4">
      <c r="C59" s="49"/>
      <c r="D59" s="49"/>
    </row>
    <row r="60" spans="2:4">
      <c r="C60" s="49"/>
      <c r="D60" s="49"/>
    </row>
    <row r="61" spans="2:4">
      <c r="C61" s="49"/>
      <c r="D61" s="49"/>
    </row>
    <row r="62" spans="2:4">
      <c r="C62" s="49"/>
      <c r="D62" s="49"/>
    </row>
    <row r="63" spans="2:4">
      <c r="C63" s="49"/>
      <c r="D63" s="49"/>
    </row>
    <row r="64" spans="2:4">
      <c r="C64" s="49"/>
      <c r="D64" s="49"/>
    </row>
    <row r="65" spans="3:4">
      <c r="C65" s="49"/>
      <c r="D65" s="49"/>
    </row>
    <row r="66" spans="3:4">
      <c r="C66" s="49"/>
      <c r="D66" s="49"/>
    </row>
    <row r="67" spans="3:4">
      <c r="C67" s="49"/>
      <c r="D67" s="49"/>
    </row>
    <row r="68" spans="3:4">
      <c r="C68" s="49"/>
      <c r="D68" s="49"/>
    </row>
    <row r="69" spans="3:4">
      <c r="C69" s="49"/>
      <c r="D69" s="49"/>
    </row>
    <row r="70" spans="3:4">
      <c r="C70" s="49"/>
      <c r="D70" s="49"/>
    </row>
    <row r="71" spans="3:4">
      <c r="C71" s="49"/>
      <c r="D71" s="49"/>
    </row>
    <row r="72" spans="3:4">
      <c r="C72" s="49"/>
      <c r="D72" s="49"/>
    </row>
    <row r="73" spans="3:4">
      <c r="C73" s="49"/>
      <c r="D73" s="49"/>
    </row>
    <row r="74" spans="3:4">
      <c r="C74" s="49"/>
      <c r="D74" s="49"/>
    </row>
    <row r="75" spans="3:4">
      <c r="C75" s="49"/>
      <c r="D75" s="49"/>
    </row>
    <row r="76" spans="3:4">
      <c r="C76" s="49"/>
      <c r="D76" s="49"/>
    </row>
    <row r="77" spans="3:4">
      <c r="C77" s="49"/>
      <c r="D77" s="49"/>
    </row>
    <row r="78" spans="3:4">
      <c r="C78" s="49"/>
      <c r="D78" s="49"/>
    </row>
    <row r="79" spans="3:4">
      <c r="C79" s="49"/>
      <c r="D79" s="49"/>
    </row>
    <row r="80" spans="3:4">
      <c r="C80" s="49"/>
      <c r="D80" s="49"/>
    </row>
    <row r="81" spans="3:4">
      <c r="C81" s="49"/>
      <c r="D81" s="49"/>
    </row>
    <row r="82" spans="3:4">
      <c r="C82" s="49"/>
      <c r="D82" s="49"/>
    </row>
    <row r="83" spans="3:4">
      <c r="C83" s="49"/>
      <c r="D83" s="49"/>
    </row>
    <row r="84" spans="3:4">
      <c r="C84" s="49"/>
      <c r="D84" s="49"/>
    </row>
    <row r="85" spans="3:4">
      <c r="C85" s="49"/>
      <c r="D85" s="49"/>
    </row>
    <row r="86" spans="3:4">
      <c r="C86" s="49"/>
      <c r="D86" s="49"/>
    </row>
    <row r="87" spans="3:4">
      <c r="C87" s="49"/>
      <c r="D87" s="49"/>
    </row>
    <row r="88" spans="3:4">
      <c r="C88" s="49"/>
      <c r="D88" s="49"/>
    </row>
    <row r="89" spans="3:4">
      <c r="C89" s="49"/>
      <c r="D89" s="49"/>
    </row>
    <row r="90" spans="3:4">
      <c r="C90" s="49"/>
      <c r="D90" s="49"/>
    </row>
    <row r="91" spans="3:4">
      <c r="C91" s="49"/>
      <c r="D91" s="49"/>
    </row>
    <row r="92" spans="3:4">
      <c r="C92" s="49"/>
      <c r="D92" s="49"/>
    </row>
    <row r="93" spans="3:4">
      <c r="C93" s="49"/>
      <c r="D93" s="49"/>
    </row>
    <row r="94" spans="3:4">
      <c r="C94" s="49"/>
      <c r="D94" s="49"/>
    </row>
    <row r="95" spans="3:4">
      <c r="C95" s="49"/>
      <c r="D95" s="49"/>
    </row>
    <row r="96" spans="3:4">
      <c r="C96" s="49"/>
      <c r="D96" s="49"/>
    </row>
    <row r="97" spans="3:4">
      <c r="C97" s="49"/>
      <c r="D97" s="49"/>
    </row>
    <row r="98" spans="3:4">
      <c r="C98" s="49"/>
      <c r="D98" s="49"/>
    </row>
    <row r="99" spans="3:4">
      <c r="C99" s="49"/>
      <c r="D99" s="49"/>
    </row>
    <row r="100" spans="3:4">
      <c r="C100" s="49"/>
      <c r="D100" s="49"/>
    </row>
    <row r="101" spans="3:4">
      <c r="C101" s="49"/>
      <c r="D101" s="49"/>
    </row>
    <row r="102" spans="3:4">
      <c r="C102" s="49"/>
      <c r="D102" s="49"/>
    </row>
    <row r="103" spans="3:4">
      <c r="C103" s="49"/>
      <c r="D103" s="49"/>
    </row>
    <row r="104" spans="3:4">
      <c r="C104" s="49"/>
      <c r="D104" s="49"/>
    </row>
    <row r="105" spans="3:4">
      <c r="C105" s="49"/>
      <c r="D105" s="49"/>
    </row>
    <row r="106" spans="3:4">
      <c r="C106" s="49"/>
      <c r="D106" s="49"/>
    </row>
    <row r="107" spans="3:4">
      <c r="C107" s="49"/>
      <c r="D107" s="49"/>
    </row>
    <row r="108" spans="3:4">
      <c r="C108" s="49"/>
      <c r="D108" s="49"/>
    </row>
    <row r="109" spans="3:4">
      <c r="C109" s="49"/>
      <c r="D109" s="49"/>
    </row>
    <row r="110" spans="3:4">
      <c r="C110" s="49"/>
      <c r="D110" s="49"/>
    </row>
    <row r="111" spans="3:4">
      <c r="C111" s="49"/>
      <c r="D111" s="49"/>
    </row>
    <row r="112" spans="3:4">
      <c r="C112" s="49"/>
      <c r="D112" s="49"/>
    </row>
    <row r="113" spans="3:4">
      <c r="C113" s="49"/>
      <c r="D113" s="49"/>
    </row>
    <row r="114" spans="3:4">
      <c r="C114" s="49"/>
      <c r="D114" s="49"/>
    </row>
    <row r="115" spans="3:4">
      <c r="C115" s="49"/>
      <c r="D115" s="49"/>
    </row>
    <row r="116" spans="3:4">
      <c r="C116" s="49"/>
      <c r="D116" s="49"/>
    </row>
    <row r="117" spans="3:4">
      <c r="C117" s="49"/>
      <c r="D117" s="49"/>
    </row>
    <row r="118" spans="3:4">
      <c r="C118" s="49"/>
      <c r="D118" s="49"/>
    </row>
    <row r="119" spans="3:4">
      <c r="C119" s="49"/>
      <c r="D119" s="49"/>
    </row>
    <row r="120" spans="3:4">
      <c r="C120" s="49"/>
      <c r="D120" s="49"/>
    </row>
    <row r="121" spans="3:4">
      <c r="C121" s="49"/>
      <c r="D121" s="49"/>
    </row>
    <row r="122" spans="3:4">
      <c r="C122" s="49"/>
      <c r="D122" s="49"/>
    </row>
    <row r="123" spans="3:4">
      <c r="C123" s="49"/>
      <c r="D123" s="49"/>
    </row>
    <row r="124" spans="3:4">
      <c r="C124" s="49"/>
      <c r="D124" s="49"/>
    </row>
    <row r="125" spans="3:4">
      <c r="C125" s="49"/>
      <c r="D125" s="49"/>
    </row>
    <row r="126" spans="3:4">
      <c r="C126" s="49"/>
      <c r="D126" s="49"/>
    </row>
    <row r="127" spans="3:4">
      <c r="C127" s="49"/>
      <c r="D127" s="49"/>
    </row>
    <row r="128" spans="3:4">
      <c r="C128" s="49"/>
      <c r="D128" s="49"/>
    </row>
    <row r="129" spans="3:4">
      <c r="C129" s="49"/>
      <c r="D129" s="49"/>
    </row>
    <row r="130" spans="3:4">
      <c r="C130" s="49"/>
      <c r="D130" s="49"/>
    </row>
    <row r="131" spans="3:4">
      <c r="C131" s="49"/>
      <c r="D131" s="49"/>
    </row>
    <row r="132" spans="3:4">
      <c r="C132" s="49"/>
      <c r="D132" s="49"/>
    </row>
    <row r="133" spans="3:4">
      <c r="C133" s="49"/>
      <c r="D133" s="49"/>
    </row>
    <row r="134" spans="3:4">
      <c r="C134" s="49"/>
      <c r="D134" s="49"/>
    </row>
    <row r="135" spans="3:4">
      <c r="C135" s="49"/>
      <c r="D135" s="49"/>
    </row>
    <row r="136" spans="3:4">
      <c r="C136" s="49"/>
      <c r="D136" s="49"/>
    </row>
    <row r="137" spans="3:4">
      <c r="C137" s="49"/>
      <c r="D137" s="49"/>
    </row>
    <row r="138" spans="3:4">
      <c r="C138" s="49"/>
      <c r="D138" s="49"/>
    </row>
    <row r="139" spans="3:4">
      <c r="C139" s="49"/>
      <c r="D139" s="49"/>
    </row>
    <row r="140" spans="3:4">
      <c r="C140" s="49"/>
      <c r="D140" s="49"/>
    </row>
    <row r="141" spans="3:4">
      <c r="C141" s="49"/>
      <c r="D141" s="49"/>
    </row>
    <row r="142" spans="3:4">
      <c r="C142" s="49"/>
      <c r="D142" s="49"/>
    </row>
    <row r="143" spans="3:4">
      <c r="C143" s="49"/>
      <c r="D143" s="49"/>
    </row>
    <row r="144" spans="3:4">
      <c r="C144" s="49"/>
      <c r="D144" s="49"/>
    </row>
    <row r="145" spans="3:4">
      <c r="C145" s="49"/>
      <c r="D145" s="49"/>
    </row>
    <row r="146" spans="3:4">
      <c r="C146" s="49"/>
      <c r="D146" s="49"/>
    </row>
    <row r="147" spans="3:4">
      <c r="C147" s="49"/>
      <c r="D147" s="49"/>
    </row>
    <row r="148" spans="3:4">
      <c r="C148" s="49"/>
      <c r="D148" s="49"/>
    </row>
    <row r="149" spans="3:4">
      <c r="C149" s="49"/>
      <c r="D149" s="49"/>
    </row>
    <row r="150" spans="3:4">
      <c r="C150" s="49"/>
      <c r="D150" s="49"/>
    </row>
    <row r="151" spans="3:4">
      <c r="C151" s="49"/>
      <c r="D151" s="49"/>
    </row>
    <row r="152" spans="3:4">
      <c r="C152" s="49"/>
      <c r="D152" s="49"/>
    </row>
    <row r="153" spans="3:4">
      <c r="C153" s="49"/>
      <c r="D153" s="49"/>
    </row>
    <row r="154" spans="3:4">
      <c r="C154" s="49"/>
      <c r="D154" s="49"/>
    </row>
    <row r="155" spans="3:4">
      <c r="C155" s="49"/>
      <c r="D155" s="49"/>
    </row>
    <row r="156" spans="3:4">
      <c r="C156" s="49"/>
      <c r="D156" s="49"/>
    </row>
    <row r="157" spans="3:4">
      <c r="C157" s="49"/>
      <c r="D157" s="49"/>
    </row>
    <row r="158" spans="3:4">
      <c r="C158" s="49"/>
      <c r="D158" s="49"/>
    </row>
    <row r="159" spans="3:4">
      <c r="C159" s="49"/>
      <c r="D159" s="49"/>
    </row>
    <row r="160" spans="3:4">
      <c r="C160" s="49"/>
      <c r="D160" s="49"/>
    </row>
    <row r="161" spans="3:4">
      <c r="C161" s="49"/>
      <c r="D161" s="49"/>
    </row>
    <row r="162" spans="3:4">
      <c r="C162" s="49"/>
      <c r="D162" s="49"/>
    </row>
    <row r="163" spans="3:4">
      <c r="C163" s="49"/>
      <c r="D163" s="49"/>
    </row>
    <row r="164" spans="3:4">
      <c r="C164" s="49"/>
      <c r="D164" s="49"/>
    </row>
    <row r="165" spans="3:4">
      <c r="C165" s="49"/>
      <c r="D165" s="49"/>
    </row>
    <row r="166" spans="3:4">
      <c r="C166" s="49"/>
      <c r="D166" s="49"/>
    </row>
    <row r="167" spans="3:4">
      <c r="C167" s="49"/>
      <c r="D167" s="49"/>
    </row>
    <row r="168" spans="3:4">
      <c r="C168" s="49"/>
      <c r="D168" s="49"/>
    </row>
    <row r="169" spans="3:4">
      <c r="C169" s="49"/>
      <c r="D169" s="49"/>
    </row>
    <row r="170" spans="3:4">
      <c r="C170" s="49"/>
      <c r="D170" s="49"/>
    </row>
    <row r="171" spans="3:4">
      <c r="C171" s="49"/>
      <c r="D171" s="49"/>
    </row>
    <row r="172" spans="3:4">
      <c r="C172" s="49"/>
      <c r="D172" s="49"/>
    </row>
    <row r="173" spans="3:4">
      <c r="C173" s="49"/>
      <c r="D173" s="49"/>
    </row>
    <row r="174" spans="3:4">
      <c r="C174" s="49"/>
      <c r="D174" s="49"/>
    </row>
    <row r="175" spans="3:4">
      <c r="C175" s="49"/>
      <c r="D175" s="49"/>
    </row>
    <row r="176" spans="3:4">
      <c r="C176" s="49"/>
      <c r="D176" s="49"/>
    </row>
    <row r="177" spans="3:4">
      <c r="C177" s="49"/>
      <c r="D177" s="49"/>
    </row>
    <row r="178" spans="3:4">
      <c r="C178" s="49"/>
      <c r="D178" s="49"/>
    </row>
    <row r="179" spans="3:4">
      <c r="C179" s="49"/>
      <c r="D179" s="49"/>
    </row>
    <row r="180" spans="3:4">
      <c r="C180" s="49"/>
      <c r="D180" s="49"/>
    </row>
    <row r="181" spans="3:4">
      <c r="C181" s="49"/>
      <c r="D181" s="49"/>
    </row>
    <row r="182" spans="3:4">
      <c r="C182" s="49"/>
      <c r="D182" s="49"/>
    </row>
    <row r="183" spans="3:4">
      <c r="C183" s="49"/>
      <c r="D183" s="49"/>
    </row>
    <row r="184" spans="3:4">
      <c r="C184" s="49"/>
      <c r="D184" s="49"/>
    </row>
    <row r="185" spans="3:4">
      <c r="C185" s="49"/>
      <c r="D185" s="49"/>
    </row>
    <row r="186" spans="3:4">
      <c r="C186" s="49"/>
      <c r="D186" s="49"/>
    </row>
    <row r="187" spans="3:4">
      <c r="C187" s="49"/>
      <c r="D187" s="49"/>
    </row>
    <row r="188" spans="3:4">
      <c r="C188" s="49"/>
      <c r="D188" s="49"/>
    </row>
    <row r="189" spans="3:4">
      <c r="C189" s="49"/>
      <c r="D189" s="49"/>
    </row>
    <row r="190" spans="3:4">
      <c r="C190" s="49"/>
      <c r="D190" s="49"/>
    </row>
    <row r="191" spans="3:4">
      <c r="C191" s="49"/>
      <c r="D191" s="49"/>
    </row>
    <row r="192" spans="3:4">
      <c r="C192" s="49"/>
      <c r="D192" s="49"/>
    </row>
    <row r="193" spans="3:4">
      <c r="C193" s="49"/>
      <c r="D193" s="49"/>
    </row>
    <row r="194" spans="3:4">
      <c r="C194" s="49"/>
      <c r="D194" s="49"/>
    </row>
    <row r="195" spans="3:4">
      <c r="C195" s="49"/>
      <c r="D195" s="49"/>
    </row>
    <row r="196" spans="3:4">
      <c r="C196" s="49"/>
      <c r="D196" s="49"/>
    </row>
    <row r="197" spans="3:4">
      <c r="C197" s="49"/>
      <c r="D197" s="49"/>
    </row>
    <row r="198" spans="3:4">
      <c r="C198" s="49"/>
      <c r="D198" s="49"/>
    </row>
    <row r="199" spans="3:4">
      <c r="C199" s="49"/>
      <c r="D199" s="49"/>
    </row>
    <row r="200" spans="3:4">
      <c r="C200" s="49"/>
      <c r="D200" s="49"/>
    </row>
    <row r="201" spans="3:4">
      <c r="C201" s="49"/>
      <c r="D201" s="49"/>
    </row>
    <row r="202" spans="3:4">
      <c r="C202" s="49"/>
      <c r="D202" s="49"/>
    </row>
    <row r="203" spans="3:4">
      <c r="C203" s="49"/>
      <c r="D203" s="49"/>
    </row>
    <row r="204" spans="3:4">
      <c r="C204" s="49"/>
      <c r="D204" s="49"/>
    </row>
    <row r="205" spans="3:4">
      <c r="C205" s="49"/>
      <c r="D205" s="49"/>
    </row>
    <row r="206" spans="3:4">
      <c r="C206" s="49"/>
      <c r="D206" s="49"/>
    </row>
    <row r="207" spans="3:4">
      <c r="C207" s="49"/>
      <c r="D207" s="49"/>
    </row>
    <row r="208" spans="3:4">
      <c r="C208" s="49"/>
      <c r="D208" s="49"/>
    </row>
    <row r="209" spans="3:4">
      <c r="C209" s="49"/>
      <c r="D209" s="49"/>
    </row>
    <row r="210" spans="3:4">
      <c r="C210" s="49"/>
      <c r="D210" s="49"/>
    </row>
    <row r="211" spans="3:4">
      <c r="C211" s="49"/>
      <c r="D211" s="49"/>
    </row>
    <row r="212" spans="3:4">
      <c r="C212" s="49"/>
      <c r="D212" s="49"/>
    </row>
    <row r="213" spans="3:4">
      <c r="C213" s="49"/>
      <c r="D213" s="49"/>
    </row>
    <row r="214" spans="3:4">
      <c r="C214" s="49"/>
      <c r="D214" s="49"/>
    </row>
    <row r="215" spans="3:4">
      <c r="C215" s="49"/>
      <c r="D215" s="49"/>
    </row>
    <row r="216" spans="3:4">
      <c r="C216" s="49"/>
      <c r="D216" s="49"/>
    </row>
    <row r="217" spans="3:4">
      <c r="C217" s="49"/>
      <c r="D217" s="49"/>
    </row>
    <row r="218" spans="3:4">
      <c r="C218" s="49"/>
      <c r="D218" s="49"/>
    </row>
    <row r="219" spans="3:4">
      <c r="C219" s="49"/>
      <c r="D219" s="49"/>
    </row>
    <row r="220" spans="3:4">
      <c r="C220" s="49"/>
      <c r="D220" s="49"/>
    </row>
    <row r="221" spans="3:4">
      <c r="C221" s="49"/>
      <c r="D221" s="49"/>
    </row>
    <row r="222" spans="3:4">
      <c r="C222" s="49"/>
      <c r="D222" s="49"/>
    </row>
    <row r="223" spans="3:4">
      <c r="C223" s="49"/>
      <c r="D223" s="49"/>
    </row>
    <row r="224" spans="3:4">
      <c r="C224" s="49"/>
      <c r="D224" s="49"/>
    </row>
    <row r="225" spans="3:4">
      <c r="C225" s="49"/>
      <c r="D225" s="49"/>
    </row>
    <row r="226" spans="3:4">
      <c r="C226" s="49"/>
      <c r="D226" s="49"/>
    </row>
    <row r="227" spans="3:4">
      <c r="C227" s="49"/>
      <c r="D227" s="49"/>
    </row>
    <row r="228" spans="3:4">
      <c r="C228" s="49"/>
      <c r="D228" s="49"/>
    </row>
    <row r="229" spans="3:4">
      <c r="C229" s="49"/>
      <c r="D229" s="49"/>
    </row>
    <row r="230" spans="3:4">
      <c r="C230" s="49"/>
      <c r="D230" s="49"/>
    </row>
    <row r="231" spans="3:4">
      <c r="C231" s="49"/>
      <c r="D231" s="49"/>
    </row>
    <row r="232" spans="3:4">
      <c r="C232" s="49"/>
      <c r="D232" s="49"/>
    </row>
    <row r="233" spans="3:4">
      <c r="C233" s="49"/>
      <c r="D233" s="49"/>
    </row>
    <row r="234" spans="3:4">
      <c r="C234" s="49"/>
      <c r="D234" s="49"/>
    </row>
    <row r="235" spans="3:4">
      <c r="C235" s="49"/>
      <c r="D235" s="49"/>
    </row>
    <row r="236" spans="3:4">
      <c r="C236" s="49"/>
      <c r="D236" s="49"/>
    </row>
    <row r="237" spans="3:4">
      <c r="C237" s="49"/>
      <c r="D237" s="49"/>
    </row>
    <row r="238" spans="3:4">
      <c r="C238" s="49"/>
      <c r="D238" s="49"/>
    </row>
    <row r="239" spans="3:4">
      <c r="C239" s="49"/>
      <c r="D239" s="49"/>
    </row>
    <row r="240" spans="3:4">
      <c r="C240" s="49"/>
      <c r="D240" s="49"/>
    </row>
    <row r="241" spans="3:4">
      <c r="C241" s="49"/>
      <c r="D241" s="49"/>
    </row>
    <row r="242" spans="3:4">
      <c r="C242" s="49"/>
      <c r="D242" s="49"/>
    </row>
    <row r="243" spans="3:4">
      <c r="C243" s="49"/>
      <c r="D243" s="49"/>
    </row>
    <row r="244" spans="3:4">
      <c r="C244" s="49"/>
      <c r="D244" s="49"/>
    </row>
    <row r="245" spans="3:4">
      <c r="C245" s="49"/>
      <c r="D245" s="49"/>
    </row>
    <row r="246" spans="3:4">
      <c r="C246" s="49"/>
      <c r="D246" s="49"/>
    </row>
    <row r="247" spans="3:4">
      <c r="C247" s="49"/>
      <c r="D247" s="49"/>
    </row>
    <row r="248" spans="3:4">
      <c r="C248" s="49"/>
      <c r="D248" s="49"/>
    </row>
    <row r="249" spans="3:4">
      <c r="C249" s="49"/>
      <c r="D249" s="49"/>
    </row>
    <row r="250" spans="3:4">
      <c r="C250" s="49"/>
      <c r="D250" s="49"/>
    </row>
    <row r="251" spans="3:4">
      <c r="C251" s="49"/>
      <c r="D251" s="49"/>
    </row>
    <row r="252" spans="3:4">
      <c r="C252" s="49"/>
      <c r="D252" s="49"/>
    </row>
    <row r="253" spans="3:4">
      <c r="C253" s="49"/>
      <c r="D253" s="49"/>
    </row>
    <row r="254" spans="3:4">
      <c r="C254" s="49"/>
      <c r="D254" s="49"/>
    </row>
    <row r="255" spans="3:4">
      <c r="C255" s="49"/>
      <c r="D255" s="49"/>
    </row>
    <row r="256" spans="3:4">
      <c r="C256" s="49"/>
      <c r="D256" s="49"/>
    </row>
    <row r="257" spans="3:4">
      <c r="C257" s="49"/>
      <c r="D257" s="49"/>
    </row>
    <row r="258" spans="3:4">
      <c r="C258" s="49"/>
      <c r="D258" s="49"/>
    </row>
    <row r="259" spans="3:4">
      <c r="C259" s="49"/>
      <c r="D259" s="49"/>
    </row>
    <row r="260" spans="3:4">
      <c r="C260" s="49"/>
      <c r="D260" s="49"/>
    </row>
    <row r="261" spans="3:4">
      <c r="C261" s="49"/>
      <c r="D261" s="49"/>
    </row>
    <row r="262" spans="3:4">
      <c r="C262" s="49"/>
      <c r="D262" s="49"/>
    </row>
    <row r="263" spans="3:4">
      <c r="C263" s="49"/>
      <c r="D263" s="49"/>
    </row>
    <row r="264" spans="3:4">
      <c r="C264" s="49"/>
      <c r="D264" s="49"/>
    </row>
    <row r="265" spans="3:4">
      <c r="C265" s="49"/>
      <c r="D265" s="49"/>
    </row>
    <row r="266" spans="3:4">
      <c r="C266" s="49"/>
      <c r="D266" s="49"/>
    </row>
    <row r="267" spans="3:4">
      <c r="C267" s="49"/>
      <c r="D267" s="49"/>
    </row>
    <row r="268" spans="3:4">
      <c r="C268" s="49"/>
      <c r="D268" s="49"/>
    </row>
    <row r="269" spans="3:4">
      <c r="C269" s="49"/>
      <c r="D269" s="49"/>
    </row>
    <row r="270" spans="3:4">
      <c r="C270" s="49"/>
      <c r="D270" s="49"/>
    </row>
    <row r="271" spans="3:4">
      <c r="C271" s="49"/>
      <c r="D271" s="49"/>
    </row>
    <row r="272" spans="3:4">
      <c r="C272" s="49"/>
      <c r="D272" s="49"/>
    </row>
    <row r="273" spans="3:4">
      <c r="C273" s="49"/>
      <c r="D273" s="49"/>
    </row>
    <row r="274" spans="3:4">
      <c r="C274" s="49"/>
      <c r="D274" s="49"/>
    </row>
    <row r="275" spans="3:4">
      <c r="C275" s="49"/>
      <c r="D275" s="49"/>
    </row>
    <row r="276" spans="3:4">
      <c r="C276" s="49"/>
      <c r="D276" s="49"/>
    </row>
    <row r="277" spans="3:4">
      <c r="C277" s="49"/>
      <c r="D277" s="49"/>
    </row>
    <row r="278" spans="3:4">
      <c r="C278" s="49"/>
      <c r="D278" s="49"/>
    </row>
    <row r="279" spans="3:4">
      <c r="C279" s="49"/>
      <c r="D279" s="49"/>
    </row>
    <row r="280" spans="3:4">
      <c r="C280" s="49"/>
      <c r="D280" s="49"/>
    </row>
    <row r="281" spans="3:4">
      <c r="C281" s="49"/>
      <c r="D281" s="49"/>
    </row>
    <row r="282" spans="3:4">
      <c r="C282" s="49"/>
      <c r="D282" s="49"/>
    </row>
    <row r="283" spans="3:4">
      <c r="C283" s="49"/>
      <c r="D283" s="49"/>
    </row>
    <row r="284" spans="3:4">
      <c r="C284" s="49"/>
      <c r="D284" s="49"/>
    </row>
    <row r="285" spans="3:4">
      <c r="C285" s="49"/>
      <c r="D285" s="49"/>
    </row>
    <row r="286" spans="3:4">
      <c r="C286" s="49"/>
      <c r="D286" s="49"/>
    </row>
    <row r="287" spans="3:4">
      <c r="C287" s="49"/>
      <c r="D287" s="49"/>
    </row>
    <row r="288" spans="3:4">
      <c r="C288" s="49"/>
      <c r="D288" s="49"/>
    </row>
    <row r="289" spans="3:4">
      <c r="C289" s="49"/>
      <c r="D289" s="49"/>
    </row>
    <row r="290" spans="3:4">
      <c r="C290" s="49"/>
      <c r="D290" s="49"/>
    </row>
    <row r="291" spans="3:4">
      <c r="C291" s="49"/>
      <c r="D291" s="49"/>
    </row>
    <row r="292" spans="3:4">
      <c r="C292" s="49"/>
      <c r="D292" s="49"/>
    </row>
    <row r="293" spans="3:4">
      <c r="C293" s="49"/>
      <c r="D293" s="49"/>
    </row>
    <row r="294" spans="3:4">
      <c r="C294" s="49"/>
      <c r="D294" s="49"/>
    </row>
    <row r="295" spans="3:4">
      <c r="C295" s="49"/>
      <c r="D295" s="49"/>
    </row>
    <row r="296" spans="3:4">
      <c r="C296" s="49"/>
      <c r="D296" s="49"/>
    </row>
    <row r="297" spans="3:4">
      <c r="C297" s="49"/>
      <c r="D297" s="49"/>
    </row>
    <row r="298" spans="3:4">
      <c r="C298" s="49"/>
      <c r="D298" s="49"/>
    </row>
    <row r="299" spans="3:4">
      <c r="C299" s="49"/>
      <c r="D299" s="49"/>
    </row>
    <row r="300" spans="3:4">
      <c r="C300" s="49"/>
      <c r="D300" s="49"/>
    </row>
    <row r="301" spans="3:4">
      <c r="C301" s="49"/>
      <c r="D301" s="49"/>
    </row>
    <row r="302" spans="3:4">
      <c r="C302" s="49"/>
      <c r="D302" s="49"/>
    </row>
    <row r="303" spans="3:4">
      <c r="C303" s="49"/>
      <c r="D303" s="49"/>
    </row>
    <row r="304" spans="3:4">
      <c r="C304" s="49"/>
      <c r="D304" s="49"/>
    </row>
    <row r="305" spans="3:4">
      <c r="C305" s="49"/>
      <c r="D305" s="49"/>
    </row>
    <row r="306" spans="3:4">
      <c r="C306" s="49"/>
      <c r="D306" s="49"/>
    </row>
    <row r="307" spans="3:4">
      <c r="C307" s="49"/>
      <c r="D307" s="49"/>
    </row>
    <row r="308" spans="3:4">
      <c r="C308" s="49"/>
      <c r="D308" s="49"/>
    </row>
    <row r="309" spans="3:4">
      <c r="C309" s="49"/>
      <c r="D309" s="49"/>
    </row>
    <row r="310" spans="3:4">
      <c r="C310" s="49"/>
      <c r="D310" s="49"/>
    </row>
    <row r="311" spans="3:4">
      <c r="C311" s="49"/>
      <c r="D311" s="49"/>
    </row>
    <row r="312" spans="3:4">
      <c r="C312" s="49"/>
      <c r="D312" s="49"/>
    </row>
    <row r="313" spans="3:4">
      <c r="C313" s="49"/>
      <c r="D313" s="49"/>
    </row>
    <row r="314" spans="3:4">
      <c r="C314" s="49"/>
      <c r="D314" s="49"/>
    </row>
    <row r="315" spans="3:4">
      <c r="C315" s="49"/>
      <c r="D315" s="49"/>
    </row>
    <row r="316" spans="3:4">
      <c r="C316" s="49"/>
      <c r="D316" s="49"/>
    </row>
    <row r="317" spans="3:4">
      <c r="C317" s="49"/>
      <c r="D317" s="49"/>
    </row>
    <row r="318" spans="3:4">
      <c r="C318" s="49"/>
      <c r="D318" s="49"/>
    </row>
    <row r="319" spans="3:4">
      <c r="C319" s="49"/>
      <c r="D319" s="49"/>
    </row>
    <row r="320" spans="3:4">
      <c r="C320" s="49"/>
      <c r="D320" s="49"/>
    </row>
    <row r="321" spans="3:4">
      <c r="C321" s="49"/>
      <c r="D321" s="49"/>
    </row>
    <row r="322" spans="3:4">
      <c r="C322" s="49"/>
      <c r="D322" s="49"/>
    </row>
    <row r="323" spans="3:4">
      <c r="C323" s="49"/>
      <c r="D323" s="49"/>
    </row>
    <row r="324" spans="3:4">
      <c r="C324" s="49"/>
      <c r="D324" s="49"/>
    </row>
    <row r="325" spans="3:4">
      <c r="C325" s="49"/>
      <c r="D325" s="49"/>
    </row>
    <row r="326" spans="3:4">
      <c r="C326" s="49"/>
      <c r="D326" s="49"/>
    </row>
    <row r="327" spans="3:4">
      <c r="C327" s="49"/>
      <c r="D327" s="49"/>
    </row>
    <row r="328" spans="3:4">
      <c r="C328" s="49"/>
      <c r="D328" s="49"/>
    </row>
    <row r="329" spans="3:4">
      <c r="C329" s="49"/>
      <c r="D329" s="49"/>
    </row>
    <row r="330" spans="3:4">
      <c r="C330" s="49"/>
      <c r="D330" s="49"/>
    </row>
    <row r="331" spans="3:4">
      <c r="C331" s="49"/>
      <c r="D331" s="49"/>
    </row>
    <row r="332" spans="3:4">
      <c r="C332" s="49"/>
      <c r="D332" s="49"/>
    </row>
    <row r="333" spans="3:4">
      <c r="C333" s="49"/>
      <c r="D333" s="49"/>
    </row>
    <row r="334" spans="3:4">
      <c r="C334" s="49"/>
      <c r="D334" s="49"/>
    </row>
    <row r="335" spans="3:4">
      <c r="C335" s="49"/>
      <c r="D335" s="49"/>
    </row>
    <row r="336" spans="3:4">
      <c r="C336" s="49"/>
      <c r="D336" s="49"/>
    </row>
    <row r="337" spans="3:4">
      <c r="C337" s="49"/>
      <c r="D337" s="49"/>
    </row>
    <row r="338" spans="3:4">
      <c r="C338" s="49"/>
      <c r="D338" s="49"/>
    </row>
    <row r="339" spans="3:4">
      <c r="C339" s="49"/>
      <c r="D339" s="49"/>
    </row>
    <row r="340" spans="3:4">
      <c r="C340" s="49"/>
      <c r="D340" s="49"/>
    </row>
    <row r="341" spans="3:4">
      <c r="C341" s="49"/>
      <c r="D341" s="49"/>
    </row>
    <row r="342" spans="3:4">
      <c r="C342" s="49"/>
      <c r="D342" s="49"/>
    </row>
    <row r="343" spans="3:4">
      <c r="C343" s="49"/>
      <c r="D343" s="49"/>
    </row>
    <row r="344" spans="3:4">
      <c r="C344" s="49"/>
      <c r="D344" s="49"/>
    </row>
    <row r="345" spans="3:4">
      <c r="C345" s="49"/>
      <c r="D345" s="49"/>
    </row>
    <row r="346" spans="3:4">
      <c r="C346" s="49"/>
      <c r="D346" s="49"/>
    </row>
    <row r="347" spans="3:4">
      <c r="C347" s="49"/>
      <c r="D347" s="49"/>
    </row>
    <row r="348" spans="3:4">
      <c r="C348" s="49"/>
      <c r="D348" s="49"/>
    </row>
    <row r="349" spans="3:4">
      <c r="C349" s="49"/>
      <c r="D349" s="49"/>
    </row>
    <row r="350" spans="3:4">
      <c r="C350" s="49"/>
      <c r="D350" s="49"/>
    </row>
    <row r="351" spans="3:4">
      <c r="C351" s="49"/>
      <c r="D351" s="49"/>
    </row>
    <row r="352" spans="3:4">
      <c r="C352" s="49"/>
      <c r="D352" s="49"/>
    </row>
    <row r="353" spans="3:4">
      <c r="C353" s="49"/>
      <c r="D353" s="49"/>
    </row>
    <row r="354" spans="3:4">
      <c r="C354" s="49"/>
      <c r="D354" s="49"/>
    </row>
    <row r="355" spans="3:4">
      <c r="C355" s="49"/>
      <c r="D355" s="49"/>
    </row>
    <row r="356" spans="3:4">
      <c r="C356" s="49"/>
      <c r="D356" s="49"/>
    </row>
    <row r="357" spans="3:4">
      <c r="C357" s="49"/>
      <c r="D357" s="49"/>
    </row>
    <row r="358" spans="3:4">
      <c r="C358" s="49"/>
      <c r="D358" s="49"/>
    </row>
    <row r="359" spans="3:4">
      <c r="C359" s="49"/>
      <c r="D359" s="49"/>
    </row>
    <row r="360" spans="3:4">
      <c r="C360" s="49"/>
      <c r="D360" s="49"/>
    </row>
    <row r="361" spans="3:4">
      <c r="C361" s="49"/>
      <c r="D361" s="49"/>
    </row>
    <row r="362" spans="3:4">
      <c r="C362" s="49"/>
      <c r="D362" s="49"/>
    </row>
    <row r="363" spans="3:4">
      <c r="C363" s="49"/>
      <c r="D363" s="49"/>
    </row>
    <row r="364" spans="3:4">
      <c r="C364" s="49"/>
      <c r="D364" s="49"/>
    </row>
    <row r="365" spans="3:4">
      <c r="C365" s="49"/>
      <c r="D365" s="49"/>
    </row>
    <row r="366" spans="3:4">
      <c r="C366" s="49"/>
      <c r="D366" s="49"/>
    </row>
    <row r="367" spans="3:4">
      <c r="C367" s="49"/>
      <c r="D367" s="49"/>
    </row>
    <row r="368" spans="3:4">
      <c r="C368" s="49"/>
      <c r="D368" s="49"/>
    </row>
    <row r="369" spans="3:4">
      <c r="C369" s="49"/>
      <c r="D369" s="49"/>
    </row>
    <row r="370" spans="3:4">
      <c r="C370" s="49"/>
      <c r="D370" s="49"/>
    </row>
    <row r="371" spans="3:4">
      <c r="C371" s="49"/>
      <c r="D371" s="49"/>
    </row>
    <row r="372" spans="3:4">
      <c r="C372" s="49"/>
      <c r="D372" s="49"/>
    </row>
    <row r="373" spans="3:4">
      <c r="C373" s="49"/>
      <c r="D373" s="49"/>
    </row>
    <row r="374" spans="3:4">
      <c r="C374" s="49"/>
      <c r="D374" s="49"/>
    </row>
    <row r="375" spans="3:4">
      <c r="C375" s="49"/>
      <c r="D375" s="49"/>
    </row>
    <row r="376" spans="3:4">
      <c r="C376" s="49"/>
      <c r="D376" s="49"/>
    </row>
    <row r="377" spans="3:4">
      <c r="C377" s="49"/>
      <c r="D377" s="49"/>
    </row>
    <row r="378" spans="3:4">
      <c r="C378" s="49"/>
      <c r="D378" s="49"/>
    </row>
    <row r="379" spans="3:4">
      <c r="C379" s="49"/>
      <c r="D379" s="49"/>
    </row>
    <row r="380" spans="3:4">
      <c r="C380" s="49"/>
      <c r="D380" s="49"/>
    </row>
    <row r="381" spans="3:4">
      <c r="C381" s="49"/>
      <c r="D381" s="49"/>
    </row>
    <row r="382" spans="3:4">
      <c r="C382" s="49"/>
      <c r="D382" s="49"/>
    </row>
    <row r="383" spans="3:4">
      <c r="C383" s="49"/>
      <c r="D383" s="49"/>
    </row>
    <row r="384" spans="3:4">
      <c r="C384" s="49"/>
      <c r="D384" s="49"/>
    </row>
    <row r="385" spans="3:4">
      <c r="C385" s="49"/>
      <c r="D385" s="49"/>
    </row>
    <row r="386" spans="3:4">
      <c r="C386" s="49"/>
      <c r="D386" s="49"/>
    </row>
    <row r="387" spans="3:4">
      <c r="C387" s="49"/>
      <c r="D387" s="49"/>
    </row>
    <row r="388" spans="3:4">
      <c r="C388" s="49"/>
      <c r="D388" s="49"/>
    </row>
    <row r="389" spans="3:4">
      <c r="C389" s="49"/>
      <c r="D389" s="49"/>
    </row>
    <row r="390" spans="3:4">
      <c r="C390" s="49"/>
      <c r="D390" s="49"/>
    </row>
    <row r="391" spans="3:4">
      <c r="C391" s="49"/>
      <c r="D391" s="49"/>
    </row>
    <row r="392" spans="3:4">
      <c r="C392" s="49"/>
      <c r="D392" s="49"/>
    </row>
    <row r="393" spans="3:4">
      <c r="C393" s="49"/>
      <c r="D393" s="49"/>
    </row>
    <row r="394" spans="3:4">
      <c r="C394" s="49"/>
      <c r="D394" s="49"/>
    </row>
    <row r="395" spans="3:4">
      <c r="C395" s="49"/>
      <c r="D395" s="49"/>
    </row>
    <row r="396" spans="3:4">
      <c r="C396" s="49"/>
      <c r="D396" s="49"/>
    </row>
    <row r="397" spans="3:4">
      <c r="C397" s="49"/>
      <c r="D397" s="49"/>
    </row>
    <row r="398" spans="3:4">
      <c r="C398" s="49"/>
      <c r="D398" s="49"/>
    </row>
    <row r="399" spans="3:4">
      <c r="C399" s="49"/>
      <c r="D399" s="49"/>
    </row>
    <row r="400" spans="3:4">
      <c r="C400" s="49"/>
      <c r="D400" s="49"/>
    </row>
    <row r="401" spans="3:4">
      <c r="C401" s="49"/>
      <c r="D401" s="49"/>
    </row>
    <row r="402" spans="3:4">
      <c r="C402" s="49"/>
      <c r="D402" s="49"/>
    </row>
    <row r="403" spans="3:4">
      <c r="C403" s="49"/>
      <c r="D403" s="49"/>
    </row>
    <row r="404" spans="3:4">
      <c r="C404" s="49"/>
      <c r="D404" s="49"/>
    </row>
    <row r="405" spans="3:4">
      <c r="C405" s="49"/>
      <c r="D405" s="49"/>
    </row>
    <row r="406" spans="3:4">
      <c r="C406" s="49"/>
      <c r="D406" s="49"/>
    </row>
    <row r="407" spans="3:4">
      <c r="C407" s="49"/>
      <c r="D407" s="49"/>
    </row>
    <row r="408" spans="3:4">
      <c r="C408" s="49"/>
      <c r="D408" s="49"/>
    </row>
    <row r="409" spans="3:4">
      <c r="C409" s="49"/>
      <c r="D409" s="49"/>
    </row>
    <row r="410" spans="3:4">
      <c r="C410" s="49"/>
      <c r="D410" s="49"/>
    </row>
    <row r="411" spans="3:4">
      <c r="C411" s="49"/>
      <c r="D411" s="49"/>
    </row>
    <row r="412" spans="3:4">
      <c r="C412" s="49"/>
      <c r="D412" s="49"/>
    </row>
    <row r="413" spans="3:4">
      <c r="C413" s="49"/>
      <c r="D413" s="49"/>
    </row>
    <row r="414" spans="3:4">
      <c r="C414" s="49"/>
      <c r="D414" s="49"/>
    </row>
    <row r="415" spans="3:4">
      <c r="C415" s="49"/>
      <c r="D415" s="49"/>
    </row>
    <row r="416" spans="3:4">
      <c r="C416" s="49"/>
      <c r="D416" s="49"/>
    </row>
    <row r="417" spans="3:4">
      <c r="C417" s="49"/>
      <c r="D417" s="49"/>
    </row>
    <row r="418" spans="3:4">
      <c r="C418" s="49"/>
      <c r="D418" s="49"/>
    </row>
    <row r="419" spans="3:4">
      <c r="C419" s="49"/>
      <c r="D419" s="49"/>
    </row>
    <row r="420" spans="3:4">
      <c r="C420" s="49"/>
      <c r="D420" s="49"/>
    </row>
    <row r="421" spans="3:4">
      <c r="C421" s="49"/>
      <c r="D421" s="49"/>
    </row>
    <row r="422" spans="3:4">
      <c r="C422" s="49"/>
      <c r="D422" s="49"/>
    </row>
    <row r="423" spans="3:4">
      <c r="C423" s="49"/>
      <c r="D423" s="49"/>
    </row>
    <row r="424" spans="3:4">
      <c r="C424" s="49"/>
      <c r="D424" s="49"/>
    </row>
    <row r="425" spans="3:4">
      <c r="C425" s="49"/>
      <c r="D425" s="49"/>
    </row>
    <row r="426" spans="3:4">
      <c r="C426" s="49"/>
      <c r="D426" s="49"/>
    </row>
    <row r="427" spans="3:4">
      <c r="C427" s="49"/>
      <c r="D427" s="49"/>
    </row>
    <row r="428" spans="3:4">
      <c r="C428" s="49"/>
      <c r="D428" s="49"/>
    </row>
    <row r="429" spans="3:4">
      <c r="C429" s="49"/>
      <c r="D429" s="49"/>
    </row>
    <row r="430" spans="3:4">
      <c r="C430" s="49"/>
      <c r="D430" s="49"/>
    </row>
    <row r="431" spans="3:4">
      <c r="C431" s="49"/>
      <c r="D431" s="49"/>
    </row>
    <row r="432" spans="3:4">
      <c r="C432" s="49"/>
      <c r="D432" s="49"/>
    </row>
    <row r="433" spans="3:4">
      <c r="C433" s="49"/>
      <c r="D433" s="49"/>
    </row>
    <row r="434" spans="3:4">
      <c r="C434" s="49"/>
      <c r="D434" s="49"/>
    </row>
    <row r="435" spans="3:4">
      <c r="C435" s="49"/>
      <c r="D435" s="49"/>
    </row>
    <row r="436" spans="3:4">
      <c r="C436" s="49"/>
      <c r="D436" s="49"/>
    </row>
    <row r="437" spans="3:4">
      <c r="C437" s="49"/>
      <c r="D437" s="49"/>
    </row>
    <row r="438" spans="3:4">
      <c r="C438" s="49"/>
      <c r="D438" s="49"/>
    </row>
    <row r="439" spans="3:4">
      <c r="C439" s="49"/>
      <c r="D439" s="49"/>
    </row>
    <row r="440" spans="3:4">
      <c r="C440" s="49"/>
      <c r="D440" s="49"/>
    </row>
    <row r="441" spans="3:4">
      <c r="C441" s="49"/>
      <c r="D441" s="49"/>
    </row>
    <row r="442" spans="3:4">
      <c r="C442" s="49"/>
      <c r="D442" s="49"/>
    </row>
    <row r="443" spans="3:4">
      <c r="C443" s="49"/>
      <c r="D443" s="49"/>
    </row>
    <row r="444" spans="3:4">
      <c r="C444" s="49"/>
      <c r="D444" s="49"/>
    </row>
    <row r="445" spans="3:4">
      <c r="C445" s="49"/>
      <c r="D445" s="49"/>
    </row>
    <row r="446" spans="3:4">
      <c r="C446" s="49"/>
      <c r="D446" s="49"/>
    </row>
    <row r="447" spans="3:4">
      <c r="C447" s="49"/>
      <c r="D447" s="49"/>
    </row>
    <row r="448" spans="3:4">
      <c r="C448" s="49"/>
      <c r="D448" s="49"/>
    </row>
    <row r="449" spans="3:4">
      <c r="C449" s="49"/>
      <c r="D449" s="49"/>
    </row>
    <row r="450" spans="3:4">
      <c r="C450" s="49"/>
      <c r="D450" s="49"/>
    </row>
    <row r="451" spans="3:4">
      <c r="C451" s="49"/>
      <c r="D451" s="49"/>
    </row>
    <row r="452" spans="3:4">
      <c r="C452" s="49"/>
      <c r="D452" s="49"/>
    </row>
    <row r="453" spans="3:4">
      <c r="C453" s="49"/>
      <c r="D453" s="49"/>
    </row>
    <row r="454" spans="3:4">
      <c r="C454" s="49"/>
      <c r="D454" s="49"/>
    </row>
    <row r="455" spans="3:4">
      <c r="C455" s="49"/>
      <c r="D455" s="49"/>
    </row>
    <row r="456" spans="3:4">
      <c r="C456" s="49"/>
      <c r="D456" s="49"/>
    </row>
    <row r="457" spans="3:4">
      <c r="C457" s="49"/>
      <c r="D457" s="49"/>
    </row>
    <row r="458" spans="3:4">
      <c r="C458" s="49"/>
      <c r="D458" s="49"/>
    </row>
    <row r="459" spans="3:4">
      <c r="C459" s="49"/>
      <c r="D459" s="49"/>
    </row>
    <row r="460" spans="3:4">
      <c r="C460" s="49"/>
      <c r="D460" s="49"/>
    </row>
    <row r="461" spans="3:4">
      <c r="C461" s="49"/>
      <c r="D461" s="49"/>
    </row>
    <row r="462" spans="3:4">
      <c r="C462" s="49"/>
      <c r="D462" s="49"/>
    </row>
    <row r="463" spans="3:4">
      <c r="C463" s="49"/>
      <c r="D463" s="49"/>
    </row>
    <row r="464" spans="3:4">
      <c r="C464" s="49"/>
      <c r="D464" s="49"/>
    </row>
    <row r="465" spans="3:4">
      <c r="C465" s="49"/>
      <c r="D465" s="49"/>
    </row>
    <row r="466" spans="3:4">
      <c r="C466" s="49"/>
      <c r="D466" s="49"/>
    </row>
    <row r="467" spans="3:4">
      <c r="C467" s="49"/>
      <c r="D467" s="49"/>
    </row>
    <row r="468" spans="3:4">
      <c r="C468" s="49"/>
      <c r="D468" s="49"/>
    </row>
    <row r="469" spans="3:4">
      <c r="C469" s="49"/>
      <c r="D469" s="49"/>
    </row>
    <row r="470" spans="3:4">
      <c r="C470" s="49"/>
      <c r="D470" s="49"/>
    </row>
    <row r="471" spans="3:4">
      <c r="C471" s="49"/>
      <c r="D471" s="49"/>
    </row>
    <row r="472" spans="3:4">
      <c r="C472" s="49"/>
      <c r="D472" s="49"/>
    </row>
    <row r="473" spans="3:4">
      <c r="C473" s="49"/>
      <c r="D473" s="49"/>
    </row>
    <row r="474" spans="3:4">
      <c r="C474" s="49"/>
      <c r="D474" s="49"/>
    </row>
    <row r="475" spans="3:4">
      <c r="C475" s="49"/>
      <c r="D475" s="49"/>
    </row>
    <row r="476" spans="3:4">
      <c r="C476" s="49"/>
      <c r="D476" s="49"/>
    </row>
    <row r="477" spans="3:4">
      <c r="C477" s="49"/>
      <c r="D477" s="49"/>
    </row>
    <row r="478" spans="3:4">
      <c r="C478" s="49"/>
      <c r="D478" s="49"/>
    </row>
    <row r="479" spans="3:4">
      <c r="C479" s="49"/>
      <c r="D479" s="49"/>
    </row>
    <row r="480" spans="3:4">
      <c r="C480" s="49"/>
      <c r="D480" s="49"/>
    </row>
    <row r="481" spans="3:4">
      <c r="C481" s="49"/>
      <c r="D481" s="49"/>
    </row>
    <row r="482" spans="3:4">
      <c r="C482" s="49"/>
      <c r="D482" s="49"/>
    </row>
    <row r="483" spans="3:4">
      <c r="C483" s="49"/>
      <c r="D483" s="49"/>
    </row>
    <row r="484" spans="3:4">
      <c r="C484" s="49"/>
      <c r="D484" s="49"/>
    </row>
    <row r="485" spans="3:4">
      <c r="C485" s="49"/>
      <c r="D485" s="49"/>
    </row>
    <row r="486" spans="3:4">
      <c r="C486" s="49"/>
      <c r="D486" s="49"/>
    </row>
    <row r="487" spans="3:4">
      <c r="C487" s="49"/>
      <c r="D487" s="49"/>
    </row>
    <row r="488" spans="3:4">
      <c r="C488" s="49"/>
      <c r="D488" s="49"/>
    </row>
    <row r="489" spans="3:4">
      <c r="C489" s="49"/>
      <c r="D489" s="49"/>
    </row>
    <row r="490" spans="3:4">
      <c r="C490" s="49"/>
      <c r="D490" s="49"/>
    </row>
    <row r="491" spans="3:4">
      <c r="C491" s="49"/>
      <c r="D491" s="49"/>
    </row>
    <row r="492" spans="3:4">
      <c r="C492" s="49"/>
      <c r="D492" s="49"/>
    </row>
    <row r="493" spans="3:4">
      <c r="C493" s="49"/>
      <c r="D493" s="49"/>
    </row>
    <row r="494" spans="3:4">
      <c r="C494" s="49"/>
      <c r="D494" s="49"/>
    </row>
    <row r="495" spans="3:4">
      <c r="C495" s="49"/>
      <c r="D495" s="49"/>
    </row>
    <row r="496" spans="3:4">
      <c r="C496" s="49"/>
      <c r="D496" s="49"/>
    </row>
    <row r="497" spans="3:4">
      <c r="C497" s="49"/>
      <c r="D497" s="49"/>
    </row>
    <row r="498" spans="3:4">
      <c r="C498" s="49"/>
      <c r="D498" s="49"/>
    </row>
    <row r="499" spans="3:4">
      <c r="C499" s="49"/>
      <c r="D499" s="49"/>
    </row>
    <row r="500" spans="3:4">
      <c r="C500" s="49"/>
      <c r="D500" s="49"/>
    </row>
    <row r="501" spans="3:4">
      <c r="C501" s="49"/>
      <c r="D501" s="49"/>
    </row>
    <row r="502" spans="3:4">
      <c r="C502" s="49"/>
      <c r="D502" s="49"/>
    </row>
    <row r="503" spans="3:4">
      <c r="C503" s="49"/>
      <c r="D503" s="49"/>
    </row>
    <row r="504" spans="3:4">
      <c r="C504" s="49"/>
      <c r="D504" s="49"/>
    </row>
    <row r="505" spans="3:4">
      <c r="C505" s="49"/>
      <c r="D505" s="49"/>
    </row>
    <row r="506" spans="3:4">
      <c r="C506" s="49"/>
      <c r="D506" s="49"/>
    </row>
    <row r="507" spans="3:4">
      <c r="C507" s="49"/>
      <c r="D507" s="49"/>
    </row>
    <row r="508" spans="3:4">
      <c r="C508" s="49"/>
      <c r="D508" s="49"/>
    </row>
    <row r="509" spans="3:4">
      <c r="C509" s="49"/>
      <c r="D509" s="49"/>
    </row>
    <row r="510" spans="3:4">
      <c r="C510" s="49"/>
      <c r="D510" s="49"/>
    </row>
    <row r="511" spans="3:4">
      <c r="C511" s="49"/>
      <c r="D511" s="49"/>
    </row>
    <row r="512" spans="3:4">
      <c r="C512" s="49"/>
      <c r="D512" s="49"/>
    </row>
    <row r="513" spans="3:4">
      <c r="C513" s="49"/>
      <c r="D513" s="49"/>
    </row>
    <row r="514" spans="3:4">
      <c r="C514" s="49"/>
      <c r="D514" s="49"/>
    </row>
    <row r="515" spans="3:4">
      <c r="C515" s="49"/>
      <c r="D515" s="49"/>
    </row>
    <row r="516" spans="3:4">
      <c r="C516" s="49"/>
      <c r="D516" s="49"/>
    </row>
    <row r="517" spans="3:4">
      <c r="C517" s="49"/>
      <c r="D517" s="49"/>
    </row>
    <row r="518" spans="3:4">
      <c r="C518" s="49"/>
      <c r="D518" s="49"/>
    </row>
    <row r="519" spans="3:4">
      <c r="C519" s="49"/>
      <c r="D519" s="49"/>
    </row>
    <row r="520" spans="3:4">
      <c r="C520" s="49"/>
      <c r="D520" s="49"/>
    </row>
    <row r="521" spans="3:4">
      <c r="C521" s="49"/>
      <c r="D521" s="49"/>
    </row>
    <row r="522" spans="3:4">
      <c r="C522" s="49"/>
      <c r="D522" s="49"/>
    </row>
    <row r="523" spans="3:4">
      <c r="C523" s="49"/>
      <c r="D523" s="49"/>
    </row>
    <row r="524" spans="3:4">
      <c r="C524" s="49"/>
      <c r="D524" s="49"/>
    </row>
    <row r="525" spans="3:4">
      <c r="C525" s="49"/>
      <c r="D525" s="49"/>
    </row>
    <row r="526" spans="3:4">
      <c r="C526" s="49"/>
      <c r="D526" s="49"/>
    </row>
    <row r="527" spans="3:4">
      <c r="C527" s="49"/>
      <c r="D527" s="49"/>
    </row>
    <row r="528" spans="3:4">
      <c r="C528" s="49"/>
      <c r="D528" s="49"/>
    </row>
    <row r="529" spans="3:4">
      <c r="C529" s="49"/>
      <c r="D529" s="49"/>
    </row>
    <row r="530" spans="3:4">
      <c r="C530" s="49"/>
      <c r="D530" s="49"/>
    </row>
    <row r="531" spans="3:4">
      <c r="C531" s="49"/>
      <c r="D531" s="49"/>
    </row>
    <row r="532" spans="3:4">
      <c r="C532" s="49"/>
      <c r="D532" s="49"/>
    </row>
    <row r="533" spans="3:4">
      <c r="C533" s="49"/>
      <c r="D533" s="49"/>
    </row>
    <row r="534" spans="3:4">
      <c r="C534" s="49"/>
      <c r="D534" s="49"/>
    </row>
    <row r="535" spans="3:4">
      <c r="C535" s="49"/>
      <c r="D535" s="49"/>
    </row>
    <row r="536" spans="3:4">
      <c r="C536" s="49"/>
      <c r="D536" s="49"/>
    </row>
    <row r="537" spans="3:4">
      <c r="C537" s="49"/>
      <c r="D537" s="49"/>
    </row>
    <row r="538" spans="3:4">
      <c r="C538" s="49"/>
      <c r="D538" s="49"/>
    </row>
    <row r="539" spans="3:4">
      <c r="C539" s="49"/>
      <c r="D539" s="49"/>
    </row>
    <row r="540" spans="3:4">
      <c r="C540" s="49"/>
      <c r="D540" s="49"/>
    </row>
    <row r="541" spans="3:4">
      <c r="C541" s="49"/>
      <c r="D541" s="49"/>
    </row>
    <row r="542" spans="3:4">
      <c r="C542" s="49"/>
      <c r="D542" s="49"/>
    </row>
    <row r="543" spans="3:4">
      <c r="C543" s="49"/>
      <c r="D543" s="49"/>
    </row>
    <row r="544" spans="3:4">
      <c r="C544" s="49"/>
      <c r="D544" s="49"/>
    </row>
    <row r="545" spans="3:4">
      <c r="C545" s="49"/>
      <c r="D545" s="49"/>
    </row>
    <row r="546" spans="3:4">
      <c r="C546" s="49"/>
      <c r="D546" s="49"/>
    </row>
    <row r="547" spans="3:4">
      <c r="C547" s="49"/>
      <c r="D547" s="49"/>
    </row>
    <row r="548" spans="3:4">
      <c r="C548" s="49"/>
      <c r="D548" s="49"/>
    </row>
    <row r="549" spans="3:4">
      <c r="C549" s="49"/>
      <c r="D549" s="49"/>
    </row>
    <row r="550" spans="3:4">
      <c r="C550" s="49"/>
      <c r="D550" s="49"/>
    </row>
    <row r="551" spans="3:4">
      <c r="C551" s="49"/>
      <c r="D551" s="49"/>
    </row>
    <row r="552" spans="3:4">
      <c r="C552" s="49"/>
      <c r="D552" s="49"/>
    </row>
    <row r="553" spans="3:4">
      <c r="C553" s="49"/>
      <c r="D553" s="49"/>
    </row>
    <row r="554" spans="3:4">
      <c r="C554" s="49"/>
      <c r="D554" s="49"/>
    </row>
    <row r="555" spans="3:4">
      <c r="C555" s="49"/>
      <c r="D555" s="49"/>
    </row>
    <row r="556" spans="3:4">
      <c r="C556" s="49"/>
      <c r="D556" s="49"/>
    </row>
    <row r="557" spans="3:4">
      <c r="C557" s="49"/>
      <c r="D557" s="49"/>
    </row>
    <row r="558" spans="3:4">
      <c r="C558" s="49"/>
      <c r="D558" s="49"/>
    </row>
    <row r="559" spans="3:4">
      <c r="C559" s="49"/>
      <c r="D559" s="49"/>
    </row>
    <row r="560" spans="3:4">
      <c r="C560" s="49"/>
      <c r="D560" s="49"/>
    </row>
    <row r="561" spans="3:4">
      <c r="C561" s="49"/>
      <c r="D561" s="49"/>
    </row>
    <row r="562" spans="3:4">
      <c r="C562" s="49"/>
      <c r="D562" s="49"/>
    </row>
    <row r="563" spans="3:4">
      <c r="C563" s="49"/>
      <c r="D563" s="49"/>
    </row>
    <row r="564" spans="3:4">
      <c r="C564" s="49"/>
      <c r="D564" s="49"/>
    </row>
  </sheetData>
  <sheetProtection algorithmName="SHA-512" hashValue="un7Sz/mOU0wr5QpeZDKXtotW/naP7CkhJB+Y1unvcRrPLdCHBNrcE6hDzALRQxuo+egq6RRX04Han+h7g8WvQA==" saltValue="ZK/cTXCfgrgPkd4+Ren3lg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9.7109375" style="48" bestFit="1" customWidth="1"/>
    <col min="4" max="4" width="10.85546875" style="48" bestFit="1" customWidth="1"/>
    <col min="5" max="5" width="5.5703125" style="49" customWidth="1"/>
    <col min="6" max="6" width="10.5703125" style="49" bestFit="1" customWidth="1"/>
    <col min="7" max="7" width="11.85546875" style="49" bestFit="1" customWidth="1"/>
    <col min="8" max="8" width="8.140625" style="49" bestFit="1" customWidth="1"/>
    <col min="9" max="9" width="9.85546875" style="49" bestFit="1" customWidth="1"/>
    <col min="10" max="10" width="6.42578125" style="49" customWidth="1"/>
    <col min="11" max="11" width="7.5703125" style="49" bestFit="1" customWidth="1"/>
    <col min="12" max="12" width="14.5703125" style="49" bestFit="1" customWidth="1"/>
    <col min="13" max="13" width="8.28515625" style="49" bestFit="1" customWidth="1"/>
    <col min="14" max="14" width="11.85546875" style="49" bestFit="1" customWidth="1"/>
    <col min="15" max="15" width="11.28515625" style="49" bestFit="1" customWidth="1"/>
    <col min="16" max="16" width="11.85546875" style="49" bestFit="1" customWidth="1"/>
    <col min="17" max="17" width="11.140625" style="49" customWidth="1"/>
    <col min="18" max="18" width="7.5703125" style="49" customWidth="1"/>
    <col min="19" max="19" width="6.7109375" style="49" customWidth="1"/>
    <col min="20" max="20" width="7.7109375" style="49" customWidth="1"/>
    <col min="21" max="21" width="7.140625" style="49" customWidth="1"/>
    <col min="22" max="22" width="6" style="49" customWidth="1"/>
    <col min="23" max="23" width="7.85546875" style="49" customWidth="1"/>
    <col min="24" max="24" width="8.140625" style="49" customWidth="1"/>
    <col min="25" max="25" width="6.28515625" style="49" customWidth="1"/>
    <col min="26" max="26" width="8" style="49" customWidth="1"/>
    <col min="27" max="27" width="8.7109375" style="49" customWidth="1"/>
    <col min="28" max="28" width="10" style="49" customWidth="1"/>
    <col min="29" max="29" width="9.5703125" style="49" customWidth="1"/>
    <col min="30" max="30" width="6.140625" style="49" customWidth="1"/>
    <col min="31" max="32" width="5.7109375" style="49" customWidth="1"/>
    <col min="33" max="33" width="6.85546875" style="49" customWidth="1"/>
    <col min="34" max="34" width="6.42578125" style="49" customWidth="1"/>
    <col min="35" max="35" width="6.7109375" style="49" customWidth="1"/>
    <col min="36" max="36" width="7.28515625" style="49" customWidth="1"/>
    <col min="37" max="48" width="5.7109375" style="49" customWidth="1"/>
    <col min="49" max="16384" width="9.140625" style="49"/>
  </cols>
  <sheetData>
    <row r="1" spans="2:78">
      <c r="B1" s="10" t="s">
        <v>308</v>
      </c>
    </row>
    <row r="2" spans="2:78">
      <c r="B2" s="10" t="s">
        <v>309</v>
      </c>
    </row>
    <row r="3" spans="2:78">
      <c r="B3" s="10" t="s">
        <v>310</v>
      </c>
    </row>
    <row r="4" spans="2:78">
      <c r="B4" s="10" t="s">
        <v>311</v>
      </c>
    </row>
    <row r="6" spans="2:78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78" ht="26.25" customHeight="1">
      <c r="B7" s="111" t="s">
        <v>129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78" s="57" customFormat="1" ht="47.25">
      <c r="B8" s="15" t="s">
        <v>145</v>
      </c>
      <c r="C8" s="83" t="s">
        <v>48</v>
      </c>
      <c r="D8" s="85" t="s">
        <v>58</v>
      </c>
      <c r="E8" s="83" t="s">
        <v>15</v>
      </c>
      <c r="F8" s="83" t="s">
        <v>82</v>
      </c>
      <c r="G8" s="83" t="s">
        <v>131</v>
      </c>
      <c r="H8" s="85" t="s">
        <v>18</v>
      </c>
      <c r="I8" s="83" t="s">
        <v>130</v>
      </c>
      <c r="J8" s="83" t="s">
        <v>17</v>
      </c>
      <c r="K8" s="83" t="s">
        <v>19</v>
      </c>
      <c r="L8" s="83" t="s">
        <v>266</v>
      </c>
      <c r="M8" s="83" t="s">
        <v>262</v>
      </c>
      <c r="N8" s="83" t="s">
        <v>139</v>
      </c>
      <c r="O8" s="83" t="s">
        <v>69</v>
      </c>
      <c r="P8" s="86" t="s">
        <v>187</v>
      </c>
      <c r="Q8" s="114" t="s">
        <v>189</v>
      </c>
      <c r="R8" s="49"/>
      <c r="S8" s="49"/>
      <c r="T8" s="49"/>
      <c r="U8" s="49"/>
      <c r="V8" s="49"/>
    </row>
    <row r="9" spans="2:78" s="57" customFormat="1" ht="18.75" customHeight="1">
      <c r="B9" s="58"/>
      <c r="C9" s="59"/>
      <c r="D9" s="59"/>
      <c r="E9" s="59"/>
      <c r="F9" s="59"/>
      <c r="G9" s="59" t="s">
        <v>22</v>
      </c>
      <c r="H9" s="59" t="s">
        <v>21</v>
      </c>
      <c r="I9" s="59"/>
      <c r="J9" s="59" t="s">
        <v>20</v>
      </c>
      <c r="K9" s="59" t="s">
        <v>20</v>
      </c>
      <c r="L9" s="59" t="s">
        <v>268</v>
      </c>
      <c r="M9" s="59" t="s">
        <v>76</v>
      </c>
      <c r="N9" s="59" t="s">
        <v>260</v>
      </c>
      <c r="O9" s="59" t="s">
        <v>20</v>
      </c>
      <c r="P9" s="88" t="s">
        <v>20</v>
      </c>
      <c r="Q9" s="60" t="s">
        <v>20</v>
      </c>
      <c r="R9" s="49"/>
      <c r="S9" s="49"/>
      <c r="T9" s="49"/>
      <c r="U9" s="49"/>
      <c r="V9" s="49"/>
    </row>
    <row r="10" spans="2:78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62" t="s">
        <v>14</v>
      </c>
      <c r="Q10" s="62" t="s">
        <v>142</v>
      </c>
      <c r="R10" s="49"/>
      <c r="S10" s="49"/>
      <c r="T10" s="49"/>
      <c r="U10" s="49"/>
      <c r="V10" s="49"/>
    </row>
    <row r="11" spans="2:78" s="63" customFormat="1" ht="18" customHeight="1">
      <c r="B11" s="64" t="s">
        <v>57</v>
      </c>
      <c r="C11" s="65"/>
      <c r="D11" s="65"/>
      <c r="E11" s="65"/>
      <c r="F11" s="65"/>
      <c r="G11" s="92"/>
      <c r="H11" s="65">
        <v>1.84</v>
      </c>
      <c r="I11" s="65"/>
      <c r="J11" s="67"/>
      <c r="K11" s="67">
        <v>0.93</v>
      </c>
      <c r="L11" s="67">
        <v>322755.92</v>
      </c>
      <c r="M11" s="67"/>
      <c r="N11" s="67">
        <v>1398.19</v>
      </c>
      <c r="O11" s="67"/>
      <c r="P11" s="67"/>
      <c r="Q11" s="67">
        <v>0.11</v>
      </c>
      <c r="R11" s="49"/>
      <c r="S11" s="49"/>
      <c r="T11" s="49"/>
      <c r="U11" s="49"/>
      <c r="V11" s="49"/>
      <c r="BZ11" s="49"/>
    </row>
    <row r="12" spans="2:78" s="71" customFormat="1" ht="18" customHeight="1">
      <c r="B12" s="93" t="s">
        <v>250</v>
      </c>
      <c r="C12" s="69"/>
      <c r="D12" s="69"/>
      <c r="E12" s="69"/>
      <c r="F12" s="69"/>
      <c r="G12" s="94"/>
      <c r="H12" s="69"/>
      <c r="I12" s="69"/>
      <c r="J12" s="70"/>
      <c r="K12" s="70"/>
      <c r="L12" s="70"/>
      <c r="M12" s="70"/>
      <c r="N12" s="70"/>
      <c r="O12" s="70"/>
      <c r="P12" s="70"/>
      <c r="Q12" s="70"/>
    </row>
    <row r="13" spans="2:78" s="71" customFormat="1" ht="15.75">
      <c r="B13" s="93" t="s">
        <v>55</v>
      </c>
      <c r="C13" s="69"/>
      <c r="D13" s="69"/>
      <c r="E13" s="69"/>
      <c r="F13" s="69"/>
      <c r="G13" s="94"/>
      <c r="H13" s="69"/>
      <c r="I13" s="69"/>
      <c r="J13" s="70"/>
      <c r="K13" s="70"/>
      <c r="L13" s="70"/>
      <c r="M13" s="70"/>
      <c r="N13" s="70"/>
      <c r="O13" s="70"/>
      <c r="P13" s="70"/>
      <c r="Q13" s="70"/>
    </row>
    <row r="14" spans="2:78" s="71" customFormat="1" ht="15.75">
      <c r="B14" s="122" t="s">
        <v>294</v>
      </c>
      <c r="C14" s="75"/>
      <c r="D14" s="75"/>
      <c r="E14" s="75"/>
      <c r="F14" s="75"/>
      <c r="G14" s="109"/>
      <c r="H14" s="75"/>
      <c r="I14" s="75"/>
      <c r="J14" s="110"/>
      <c r="K14" s="110"/>
      <c r="L14" s="110"/>
      <c r="M14" s="110"/>
      <c r="N14" s="110"/>
      <c r="O14" s="110"/>
      <c r="P14" s="110"/>
      <c r="Q14" s="110"/>
    </row>
    <row r="15" spans="2:78" s="71" customFormat="1" ht="15.75">
      <c r="B15" s="93" t="s">
        <v>56</v>
      </c>
      <c r="C15" s="69"/>
      <c r="D15" s="69"/>
      <c r="E15" s="69"/>
      <c r="F15" s="69"/>
      <c r="G15" s="94"/>
      <c r="H15" s="69"/>
      <c r="I15" s="69"/>
      <c r="J15" s="70"/>
      <c r="K15" s="70"/>
      <c r="L15" s="70"/>
      <c r="M15" s="70"/>
      <c r="N15" s="70"/>
      <c r="O15" s="70"/>
      <c r="P15" s="70"/>
      <c r="Q15" s="70"/>
    </row>
    <row r="16" spans="2:78" s="71" customFormat="1" ht="15.75">
      <c r="B16" s="122" t="s">
        <v>294</v>
      </c>
      <c r="C16" s="75"/>
      <c r="D16" s="75"/>
      <c r="E16" s="75"/>
      <c r="F16" s="75"/>
      <c r="G16" s="109"/>
      <c r="H16" s="75"/>
      <c r="I16" s="75"/>
      <c r="J16" s="110"/>
      <c r="K16" s="110"/>
      <c r="L16" s="110"/>
      <c r="M16" s="110"/>
      <c r="N16" s="110"/>
      <c r="O16" s="110"/>
      <c r="P16" s="110"/>
      <c r="Q16" s="110"/>
    </row>
    <row r="17" spans="1:17" s="71" customFormat="1" ht="15.75">
      <c r="B17" s="93" t="s">
        <v>74</v>
      </c>
      <c r="C17" s="69"/>
      <c r="D17" s="69"/>
      <c r="E17" s="69"/>
      <c r="F17" s="69"/>
      <c r="G17" s="94"/>
      <c r="H17" s="69"/>
      <c r="I17" s="69"/>
      <c r="J17" s="70"/>
      <c r="K17" s="70"/>
      <c r="L17" s="70"/>
      <c r="M17" s="70"/>
      <c r="N17" s="70"/>
      <c r="O17" s="70"/>
      <c r="P17" s="70"/>
      <c r="Q17" s="70"/>
    </row>
    <row r="18" spans="1:17" s="71" customFormat="1" ht="15.75">
      <c r="B18" s="122" t="s">
        <v>294</v>
      </c>
      <c r="C18" s="75"/>
      <c r="D18" s="75"/>
      <c r="E18" s="75"/>
      <c r="F18" s="75"/>
      <c r="G18" s="109"/>
      <c r="H18" s="75"/>
      <c r="I18" s="75"/>
      <c r="J18" s="110"/>
      <c r="K18" s="110"/>
      <c r="L18" s="110"/>
      <c r="M18" s="110"/>
      <c r="N18" s="110"/>
      <c r="O18" s="110"/>
      <c r="P18" s="110"/>
      <c r="Q18" s="110"/>
    </row>
    <row r="19" spans="1:17" s="71" customFormat="1" ht="15.75">
      <c r="B19" s="122" t="s">
        <v>294</v>
      </c>
      <c r="C19" s="75"/>
      <c r="D19" s="75"/>
      <c r="E19" s="75"/>
      <c r="F19" s="75"/>
      <c r="G19" s="109"/>
      <c r="H19" s="75"/>
      <c r="I19" s="75"/>
      <c r="J19" s="110"/>
      <c r="K19" s="110"/>
      <c r="L19" s="110"/>
      <c r="M19" s="110"/>
      <c r="N19" s="110"/>
      <c r="O19" s="110"/>
      <c r="P19" s="110"/>
      <c r="Q19" s="110"/>
    </row>
    <row r="20" spans="1:17" s="71" customFormat="1" ht="15.75">
      <c r="B20" s="122" t="s">
        <v>294</v>
      </c>
      <c r="C20" s="75"/>
      <c r="D20" s="75"/>
      <c r="E20" s="75"/>
      <c r="F20" s="75"/>
      <c r="G20" s="109"/>
      <c r="H20" s="75"/>
      <c r="I20" s="75"/>
      <c r="J20" s="110"/>
      <c r="K20" s="110"/>
      <c r="L20" s="110"/>
      <c r="M20" s="110"/>
      <c r="N20" s="110"/>
      <c r="O20" s="110"/>
      <c r="P20" s="110"/>
      <c r="Q20" s="110"/>
    </row>
    <row r="21" spans="1:17" s="71" customFormat="1" ht="15.75">
      <c r="B21" s="122" t="s">
        <v>294</v>
      </c>
      <c r="C21" s="75"/>
      <c r="D21" s="75"/>
      <c r="E21" s="75"/>
      <c r="F21" s="75"/>
      <c r="G21" s="109"/>
      <c r="H21" s="75"/>
      <c r="I21" s="75"/>
      <c r="J21" s="110"/>
      <c r="K21" s="110"/>
      <c r="L21" s="110"/>
      <c r="M21" s="110"/>
      <c r="N21" s="110"/>
      <c r="O21" s="110"/>
      <c r="P21" s="110"/>
      <c r="Q21" s="110"/>
    </row>
    <row r="22" spans="1:17" s="71" customFormat="1" ht="15.75">
      <c r="B22" s="93" t="s">
        <v>249</v>
      </c>
      <c r="C22" s="69"/>
      <c r="D22" s="69"/>
      <c r="E22" s="69"/>
      <c r="F22" s="69"/>
      <c r="G22" s="94"/>
      <c r="H22" s="69">
        <v>1.84</v>
      </c>
      <c r="I22" s="69"/>
      <c r="J22" s="70"/>
      <c r="K22" s="70">
        <v>0.93</v>
      </c>
      <c r="L22" s="70">
        <v>322755.92</v>
      </c>
      <c r="M22" s="70"/>
      <c r="N22" s="70">
        <v>1398.19</v>
      </c>
      <c r="O22" s="70"/>
      <c r="P22" s="70"/>
      <c r="Q22" s="70">
        <v>0.11</v>
      </c>
    </row>
    <row r="23" spans="1:17" s="71" customFormat="1" ht="15.75">
      <c r="B23" s="93" t="s">
        <v>55</v>
      </c>
      <c r="C23" s="69"/>
      <c r="D23" s="69"/>
      <c r="E23" s="69"/>
      <c r="F23" s="69"/>
      <c r="G23" s="94"/>
      <c r="H23" s="69"/>
      <c r="I23" s="69"/>
      <c r="J23" s="70"/>
      <c r="K23" s="70"/>
      <c r="L23" s="70">
        <v>7760</v>
      </c>
      <c r="M23" s="70"/>
      <c r="N23" s="70">
        <v>0.91</v>
      </c>
      <c r="O23" s="70"/>
      <c r="P23" s="70"/>
      <c r="Q23" s="70"/>
    </row>
    <row r="24" spans="1:17" s="71" customFormat="1" ht="15.75">
      <c r="B24" s="122" t="s">
        <v>1473</v>
      </c>
      <c r="C24" s="75">
        <v>9919713</v>
      </c>
      <c r="D24" s="75"/>
      <c r="E24" s="75">
        <v>0</v>
      </c>
      <c r="F24" s="75" t="s">
        <v>313</v>
      </c>
      <c r="G24" s="109"/>
      <c r="H24" s="75">
        <v>0</v>
      </c>
      <c r="I24" s="75" t="s">
        <v>177</v>
      </c>
      <c r="J24" s="110">
        <v>0</v>
      </c>
      <c r="K24" s="110">
        <v>0</v>
      </c>
      <c r="L24" s="110">
        <v>7760</v>
      </c>
      <c r="M24" s="110">
        <v>0.1167113</v>
      </c>
      <c r="N24" s="110">
        <v>0.91</v>
      </c>
      <c r="O24" s="110">
        <v>0</v>
      </c>
      <c r="P24" s="110">
        <v>0.06</v>
      </c>
      <c r="Q24" s="110">
        <v>0</v>
      </c>
    </row>
    <row r="25" spans="1:17" s="71" customFormat="1" ht="15.75">
      <c r="B25" s="93" t="s">
        <v>56</v>
      </c>
      <c r="C25" s="69"/>
      <c r="D25" s="69"/>
      <c r="E25" s="69"/>
      <c r="F25" s="69"/>
      <c r="G25" s="94"/>
      <c r="H25" s="69">
        <v>1.84</v>
      </c>
      <c r="I25" s="69"/>
      <c r="J25" s="70"/>
      <c r="K25" s="70">
        <v>0.93</v>
      </c>
      <c r="L25" s="70">
        <v>314995.92</v>
      </c>
      <c r="M25" s="70"/>
      <c r="N25" s="70">
        <v>1397.28</v>
      </c>
      <c r="O25" s="70"/>
      <c r="P25" s="70"/>
      <c r="Q25" s="70">
        <v>0.11</v>
      </c>
    </row>
    <row r="26" spans="1:17" s="71" customFormat="1" ht="15.75">
      <c r="B26" s="122" t="s">
        <v>1474</v>
      </c>
      <c r="C26" s="75" t="s">
        <v>1475</v>
      </c>
      <c r="D26" s="75" t="s">
        <v>1476</v>
      </c>
      <c r="E26" s="75" t="s">
        <v>647</v>
      </c>
      <c r="F26" s="75" t="s">
        <v>1276</v>
      </c>
      <c r="G26" s="109">
        <v>42368</v>
      </c>
      <c r="H26" s="75">
        <v>1.84</v>
      </c>
      <c r="I26" s="75" t="s">
        <v>178</v>
      </c>
      <c r="J26" s="110">
        <v>3.8439999999999999</v>
      </c>
      <c r="K26" s="110">
        <v>0.93</v>
      </c>
      <c r="L26" s="110">
        <v>314995.92</v>
      </c>
      <c r="M26" s="110">
        <v>105.23</v>
      </c>
      <c r="N26" s="110">
        <v>1397.28</v>
      </c>
      <c r="O26" s="110">
        <v>1.49</v>
      </c>
      <c r="P26" s="110">
        <v>99.94</v>
      </c>
      <c r="Q26" s="110">
        <v>0.11</v>
      </c>
    </row>
    <row r="27" spans="1:17" s="71" customFormat="1" ht="15.75">
      <c r="B27" s="93" t="s">
        <v>74</v>
      </c>
      <c r="C27" s="69"/>
      <c r="D27" s="69"/>
      <c r="E27" s="69"/>
      <c r="F27" s="69"/>
      <c r="G27" s="94"/>
      <c r="H27" s="69"/>
      <c r="I27" s="69"/>
      <c r="J27" s="70"/>
      <c r="K27" s="70"/>
      <c r="L27" s="70"/>
      <c r="M27" s="70"/>
      <c r="N27" s="70"/>
      <c r="O27" s="70"/>
      <c r="P27" s="70"/>
      <c r="Q27" s="70"/>
    </row>
    <row r="28" spans="1:17" s="71" customFormat="1" ht="15.75">
      <c r="B28" s="122" t="s">
        <v>294</v>
      </c>
      <c r="C28" s="75"/>
      <c r="D28" s="75"/>
      <c r="E28" s="75"/>
      <c r="F28" s="75"/>
      <c r="G28" s="109"/>
      <c r="H28" s="75"/>
      <c r="I28" s="75"/>
      <c r="J28" s="110"/>
      <c r="K28" s="110"/>
      <c r="L28" s="110"/>
      <c r="M28" s="110"/>
      <c r="N28" s="110"/>
      <c r="O28" s="110"/>
      <c r="P28" s="110"/>
      <c r="Q28" s="110"/>
    </row>
    <row r="29" spans="1:17" s="71" customFormat="1" ht="15.75">
      <c r="B29" s="122" t="s">
        <v>294</v>
      </c>
      <c r="C29" s="75"/>
      <c r="D29" s="75"/>
      <c r="E29" s="75"/>
      <c r="F29" s="75"/>
      <c r="G29" s="109"/>
      <c r="H29" s="75"/>
      <c r="I29" s="75"/>
      <c r="J29" s="110"/>
      <c r="K29" s="110"/>
      <c r="L29" s="110"/>
      <c r="M29" s="110"/>
      <c r="N29" s="110"/>
      <c r="O29" s="110"/>
      <c r="P29" s="110"/>
      <c r="Q29" s="110"/>
    </row>
    <row r="30" spans="1:17" s="71" customFormat="1" ht="15.75">
      <c r="B30" s="122" t="s">
        <v>294</v>
      </c>
      <c r="C30" s="75"/>
      <c r="D30" s="75"/>
      <c r="E30" s="75"/>
      <c r="F30" s="75"/>
      <c r="G30" s="109"/>
      <c r="H30" s="75"/>
      <c r="I30" s="75"/>
      <c r="J30" s="110"/>
      <c r="K30" s="110"/>
      <c r="L30" s="110"/>
      <c r="M30" s="110"/>
      <c r="N30" s="110"/>
      <c r="O30" s="110"/>
      <c r="P30" s="110"/>
      <c r="Q30" s="110"/>
    </row>
    <row r="31" spans="1:17" s="71" customFormat="1" ht="15.75">
      <c r="B31" s="123" t="s">
        <v>294</v>
      </c>
      <c r="C31" s="75"/>
      <c r="D31" s="75"/>
      <c r="E31" s="75"/>
      <c r="F31" s="75"/>
      <c r="G31" s="109"/>
      <c r="H31" s="75"/>
      <c r="I31" s="75"/>
      <c r="J31" s="110"/>
      <c r="K31" s="110"/>
      <c r="L31" s="110"/>
      <c r="M31" s="110"/>
      <c r="N31" s="110"/>
      <c r="O31" s="110"/>
      <c r="P31" s="110"/>
      <c r="Q31" s="110"/>
    </row>
    <row r="32" spans="1:17" s="71" customFormat="1">
      <c r="A32" s="49"/>
      <c r="B32" s="36" t="s">
        <v>267</v>
      </c>
      <c r="C32" s="4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</row>
    <row r="33" spans="1:17" s="71" customFormat="1">
      <c r="A33" s="49"/>
      <c r="B33" s="36" t="s">
        <v>141</v>
      </c>
      <c r="C33" s="48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</row>
    <row r="34" spans="1:17" s="71" customFormat="1">
      <c r="A34" s="49"/>
      <c r="B34" s="36" t="s">
        <v>263</v>
      </c>
      <c r="C34" s="48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</row>
    <row r="35" spans="1:17" s="71" customFormat="1">
      <c r="A35" s="49"/>
      <c r="B35" s="36" t="s">
        <v>264</v>
      </c>
      <c r="C35" s="48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</row>
    <row r="36" spans="1:17" s="71" customFormat="1" ht="12.75"/>
    <row r="37" spans="1:17" s="71" customFormat="1" ht="12.75"/>
    <row r="38" spans="1:17" s="71" customFormat="1" ht="12.75"/>
    <row r="39" spans="1:17" s="71" customFormat="1" ht="12.75"/>
    <row r="40" spans="1:17">
      <c r="D40" s="49"/>
    </row>
    <row r="41" spans="1:17">
      <c r="D41" s="49"/>
    </row>
    <row r="42" spans="1:17">
      <c r="D42" s="49"/>
    </row>
    <row r="43" spans="1:17">
      <c r="D43" s="49"/>
    </row>
    <row r="44" spans="1:17">
      <c r="D44" s="49"/>
    </row>
    <row r="45" spans="1:17">
      <c r="D45" s="49"/>
    </row>
    <row r="46" spans="1:17">
      <c r="D46" s="49"/>
    </row>
    <row r="47" spans="1:17">
      <c r="D47" s="49"/>
    </row>
    <row r="48" spans="1:17">
      <c r="D48" s="49"/>
    </row>
    <row r="49" spans="4:4">
      <c r="D49" s="49"/>
    </row>
    <row r="50" spans="4:4">
      <c r="D50" s="49"/>
    </row>
    <row r="51" spans="4:4">
      <c r="D51" s="49"/>
    </row>
    <row r="52" spans="4:4">
      <c r="D52" s="49"/>
    </row>
    <row r="53" spans="4:4">
      <c r="D53" s="49"/>
    </row>
    <row r="54" spans="4:4">
      <c r="D54" s="49"/>
    </row>
    <row r="55" spans="4:4">
      <c r="D55" s="49"/>
    </row>
    <row r="56" spans="4:4">
      <c r="D56" s="49"/>
    </row>
    <row r="57" spans="4:4">
      <c r="D57" s="49"/>
    </row>
    <row r="58" spans="4:4">
      <c r="D58" s="49"/>
    </row>
    <row r="59" spans="4:4">
      <c r="D59" s="49"/>
    </row>
    <row r="60" spans="4:4">
      <c r="D60" s="49"/>
    </row>
    <row r="61" spans="4:4">
      <c r="D61" s="49"/>
    </row>
    <row r="62" spans="4:4">
      <c r="D62" s="49"/>
    </row>
    <row r="63" spans="4:4">
      <c r="D63" s="49"/>
    </row>
    <row r="64" spans="4:4">
      <c r="D64" s="49"/>
    </row>
    <row r="65" spans="4:4">
      <c r="D65" s="49"/>
    </row>
    <row r="66" spans="4:4">
      <c r="D66" s="49"/>
    </row>
    <row r="67" spans="4:4">
      <c r="D67" s="49"/>
    </row>
    <row r="68" spans="4:4">
      <c r="D68" s="49"/>
    </row>
    <row r="69" spans="4:4">
      <c r="D69" s="49"/>
    </row>
    <row r="70" spans="4:4">
      <c r="D70" s="49"/>
    </row>
    <row r="71" spans="4:4">
      <c r="D71" s="49"/>
    </row>
    <row r="72" spans="4:4">
      <c r="D72" s="49"/>
    </row>
    <row r="73" spans="4:4">
      <c r="D73" s="49"/>
    </row>
    <row r="74" spans="4:4">
      <c r="D74" s="49"/>
    </row>
    <row r="75" spans="4:4">
      <c r="D75" s="49"/>
    </row>
    <row r="76" spans="4:4">
      <c r="D76" s="49"/>
    </row>
    <row r="77" spans="4:4">
      <c r="D77" s="49"/>
    </row>
    <row r="78" spans="4:4">
      <c r="D78" s="49"/>
    </row>
    <row r="79" spans="4:4">
      <c r="D79" s="49"/>
    </row>
    <row r="80" spans="4:4">
      <c r="D80" s="49"/>
    </row>
    <row r="81" spans="4:4">
      <c r="D81" s="49"/>
    </row>
    <row r="82" spans="4:4">
      <c r="D82" s="49"/>
    </row>
    <row r="83" spans="4:4">
      <c r="D83" s="49"/>
    </row>
    <row r="84" spans="4:4">
      <c r="D84" s="49"/>
    </row>
    <row r="85" spans="4:4">
      <c r="D85" s="49"/>
    </row>
    <row r="86" spans="4:4">
      <c r="D86" s="49"/>
    </row>
    <row r="87" spans="4:4">
      <c r="D87" s="49"/>
    </row>
    <row r="88" spans="4:4">
      <c r="D88" s="49"/>
    </row>
    <row r="89" spans="4:4">
      <c r="D89" s="49"/>
    </row>
    <row r="90" spans="4:4">
      <c r="D90" s="49"/>
    </row>
    <row r="91" spans="4:4">
      <c r="D91" s="49"/>
    </row>
    <row r="92" spans="4:4">
      <c r="D92" s="49"/>
    </row>
    <row r="93" spans="4:4">
      <c r="D93" s="49"/>
    </row>
    <row r="94" spans="4:4">
      <c r="D94" s="49"/>
    </row>
    <row r="95" spans="4:4">
      <c r="D95" s="49"/>
    </row>
    <row r="96" spans="4:4">
      <c r="D96" s="49"/>
    </row>
    <row r="97" spans="4:4">
      <c r="D97" s="49"/>
    </row>
    <row r="98" spans="4:4">
      <c r="D98" s="49"/>
    </row>
    <row r="99" spans="4:4">
      <c r="D99" s="49"/>
    </row>
    <row r="100" spans="4:4">
      <c r="D100" s="49"/>
    </row>
    <row r="101" spans="4:4">
      <c r="D101" s="49"/>
    </row>
    <row r="102" spans="4:4">
      <c r="D102" s="49"/>
    </row>
    <row r="103" spans="4:4">
      <c r="D103" s="49"/>
    </row>
    <row r="104" spans="4:4">
      <c r="D104" s="49"/>
    </row>
    <row r="105" spans="4:4">
      <c r="D105" s="49"/>
    </row>
    <row r="106" spans="4:4">
      <c r="D106" s="49"/>
    </row>
    <row r="107" spans="4:4">
      <c r="D107" s="49"/>
    </row>
    <row r="108" spans="4:4">
      <c r="D108" s="49"/>
    </row>
    <row r="109" spans="4:4">
      <c r="D109" s="49"/>
    </row>
    <row r="110" spans="4:4">
      <c r="D110" s="49"/>
    </row>
    <row r="111" spans="4:4">
      <c r="D111" s="49"/>
    </row>
    <row r="112" spans="4:4">
      <c r="D112" s="49"/>
    </row>
    <row r="113" spans="4:4">
      <c r="D113" s="49"/>
    </row>
    <row r="114" spans="4:4">
      <c r="D114" s="49"/>
    </row>
    <row r="115" spans="4:4">
      <c r="D115" s="49"/>
    </row>
    <row r="116" spans="4:4">
      <c r="D116" s="49"/>
    </row>
    <row r="117" spans="4:4">
      <c r="D117" s="49"/>
    </row>
    <row r="118" spans="4:4">
      <c r="D118" s="49"/>
    </row>
    <row r="119" spans="4:4">
      <c r="D119" s="49"/>
    </row>
    <row r="120" spans="4:4">
      <c r="D120" s="49"/>
    </row>
    <row r="121" spans="4:4">
      <c r="D121" s="49"/>
    </row>
    <row r="122" spans="4:4">
      <c r="D122" s="49"/>
    </row>
    <row r="123" spans="4:4">
      <c r="D123" s="49"/>
    </row>
    <row r="124" spans="4:4">
      <c r="D124" s="49"/>
    </row>
    <row r="125" spans="4:4">
      <c r="D125" s="49"/>
    </row>
    <row r="126" spans="4:4">
      <c r="D126" s="49"/>
    </row>
    <row r="127" spans="4:4">
      <c r="D127" s="49"/>
    </row>
    <row r="128" spans="4:4">
      <c r="D128" s="49"/>
    </row>
    <row r="129" spans="4:4">
      <c r="D129" s="49"/>
    </row>
    <row r="130" spans="4:4">
      <c r="D130" s="49"/>
    </row>
    <row r="131" spans="4:4">
      <c r="D131" s="49"/>
    </row>
    <row r="132" spans="4:4">
      <c r="D132" s="49"/>
    </row>
    <row r="133" spans="4:4">
      <c r="D133" s="49"/>
    </row>
    <row r="134" spans="4:4">
      <c r="D134" s="49"/>
    </row>
    <row r="135" spans="4:4">
      <c r="D135" s="49"/>
    </row>
    <row r="136" spans="4:4">
      <c r="D136" s="49"/>
    </row>
    <row r="137" spans="4:4">
      <c r="D137" s="49"/>
    </row>
    <row r="138" spans="4:4">
      <c r="D138" s="49"/>
    </row>
    <row r="139" spans="4:4">
      <c r="D139" s="49"/>
    </row>
    <row r="140" spans="4:4">
      <c r="D140" s="49"/>
    </row>
    <row r="141" spans="4:4">
      <c r="D141" s="49"/>
    </row>
    <row r="142" spans="4:4">
      <c r="D142" s="49"/>
    </row>
    <row r="143" spans="4:4">
      <c r="D143" s="49"/>
    </row>
    <row r="144" spans="4:4">
      <c r="D144" s="49"/>
    </row>
    <row r="145" spans="4:4">
      <c r="D145" s="49"/>
    </row>
    <row r="146" spans="4:4">
      <c r="D146" s="49"/>
    </row>
    <row r="147" spans="4:4">
      <c r="D147" s="49"/>
    </row>
    <row r="148" spans="4:4">
      <c r="D148" s="49"/>
    </row>
    <row r="149" spans="4:4">
      <c r="D149" s="49"/>
    </row>
    <row r="150" spans="4:4">
      <c r="D150" s="49"/>
    </row>
    <row r="151" spans="4:4">
      <c r="D151" s="49"/>
    </row>
    <row r="152" spans="4:4">
      <c r="D152" s="49"/>
    </row>
    <row r="153" spans="4:4">
      <c r="D153" s="49"/>
    </row>
    <row r="154" spans="4:4">
      <c r="D154" s="49"/>
    </row>
    <row r="155" spans="4:4">
      <c r="D155" s="49"/>
    </row>
    <row r="156" spans="4:4">
      <c r="D156" s="49"/>
    </row>
    <row r="157" spans="4:4">
      <c r="D157" s="49"/>
    </row>
    <row r="158" spans="4:4">
      <c r="D158" s="49"/>
    </row>
    <row r="159" spans="4:4">
      <c r="D159" s="49"/>
    </row>
    <row r="160" spans="4:4">
      <c r="D160" s="49"/>
    </row>
    <row r="161" spans="4:4">
      <c r="D161" s="49"/>
    </row>
    <row r="162" spans="4:4">
      <c r="D162" s="49"/>
    </row>
    <row r="163" spans="4:4">
      <c r="D163" s="49"/>
    </row>
    <row r="164" spans="4:4">
      <c r="D164" s="49"/>
    </row>
    <row r="165" spans="4:4">
      <c r="D165" s="49"/>
    </row>
    <row r="166" spans="4:4">
      <c r="D166" s="49"/>
    </row>
    <row r="167" spans="4:4">
      <c r="D167" s="49"/>
    </row>
    <row r="168" spans="4:4">
      <c r="D168" s="49"/>
    </row>
    <row r="169" spans="4:4">
      <c r="D169" s="49"/>
    </row>
    <row r="170" spans="4:4">
      <c r="D170" s="49"/>
    </row>
    <row r="171" spans="4:4">
      <c r="D171" s="49"/>
    </row>
    <row r="172" spans="4:4">
      <c r="D172" s="49"/>
    </row>
    <row r="173" spans="4:4">
      <c r="D173" s="49"/>
    </row>
    <row r="174" spans="4:4">
      <c r="D174" s="49"/>
    </row>
    <row r="175" spans="4:4">
      <c r="D175" s="49"/>
    </row>
    <row r="176" spans="4:4">
      <c r="D176" s="49"/>
    </row>
    <row r="177" spans="4:4">
      <c r="D177" s="49"/>
    </row>
    <row r="178" spans="4:4">
      <c r="D178" s="49"/>
    </row>
    <row r="179" spans="4:4">
      <c r="D179" s="49"/>
    </row>
    <row r="180" spans="4:4">
      <c r="D180" s="49"/>
    </row>
    <row r="181" spans="4:4">
      <c r="D181" s="49"/>
    </row>
    <row r="182" spans="4:4">
      <c r="D182" s="49"/>
    </row>
    <row r="183" spans="4:4">
      <c r="D183" s="49"/>
    </row>
    <row r="184" spans="4:4">
      <c r="D184" s="49"/>
    </row>
    <row r="185" spans="4:4">
      <c r="D185" s="49"/>
    </row>
    <row r="186" spans="4:4">
      <c r="D186" s="49"/>
    </row>
    <row r="187" spans="4:4">
      <c r="D187" s="49"/>
    </row>
    <row r="188" spans="4:4">
      <c r="D188" s="49"/>
    </row>
    <row r="189" spans="4:4">
      <c r="D189" s="49"/>
    </row>
    <row r="190" spans="4:4">
      <c r="D190" s="49"/>
    </row>
    <row r="191" spans="4:4">
      <c r="D191" s="49"/>
    </row>
    <row r="192" spans="4:4">
      <c r="D192" s="49"/>
    </row>
    <row r="193" spans="4:4">
      <c r="D193" s="49"/>
    </row>
    <row r="194" spans="4:4">
      <c r="D194" s="49"/>
    </row>
    <row r="195" spans="4:4">
      <c r="D195" s="49"/>
    </row>
    <row r="196" spans="4:4">
      <c r="D196" s="49"/>
    </row>
    <row r="197" spans="4:4">
      <c r="D197" s="49"/>
    </row>
    <row r="198" spans="4:4">
      <c r="D198" s="49"/>
    </row>
    <row r="199" spans="4:4">
      <c r="D199" s="49"/>
    </row>
    <row r="200" spans="4:4">
      <c r="D200" s="49"/>
    </row>
    <row r="201" spans="4:4">
      <c r="D201" s="49"/>
    </row>
    <row r="202" spans="4:4">
      <c r="D202" s="49"/>
    </row>
    <row r="203" spans="4:4">
      <c r="D203" s="49"/>
    </row>
    <row r="204" spans="4:4">
      <c r="D204" s="49"/>
    </row>
    <row r="205" spans="4:4">
      <c r="D205" s="49"/>
    </row>
    <row r="206" spans="4:4">
      <c r="D206" s="49"/>
    </row>
    <row r="207" spans="4:4">
      <c r="D207" s="49"/>
    </row>
    <row r="208" spans="4:4">
      <c r="D208" s="49"/>
    </row>
    <row r="209" spans="4:4">
      <c r="D209" s="49"/>
    </row>
    <row r="210" spans="4:4">
      <c r="D210" s="49"/>
    </row>
    <row r="211" spans="4:4">
      <c r="D211" s="49"/>
    </row>
    <row r="212" spans="4:4">
      <c r="D212" s="49"/>
    </row>
    <row r="213" spans="4:4">
      <c r="D213" s="49"/>
    </row>
    <row r="214" spans="4:4">
      <c r="D214" s="49"/>
    </row>
    <row r="215" spans="4:4">
      <c r="D215" s="49"/>
    </row>
    <row r="216" spans="4:4">
      <c r="D216" s="49"/>
    </row>
    <row r="217" spans="4:4">
      <c r="D217" s="49"/>
    </row>
    <row r="218" spans="4:4">
      <c r="D218" s="49"/>
    </row>
    <row r="219" spans="4:4">
      <c r="D219" s="49"/>
    </row>
    <row r="220" spans="4:4">
      <c r="D220" s="49"/>
    </row>
    <row r="221" spans="4:4">
      <c r="D221" s="49"/>
    </row>
    <row r="222" spans="4:4">
      <c r="D222" s="49"/>
    </row>
    <row r="223" spans="4:4">
      <c r="D223" s="49"/>
    </row>
    <row r="224" spans="4:4">
      <c r="D224" s="49"/>
    </row>
    <row r="225" spans="4:4">
      <c r="D225" s="49"/>
    </row>
    <row r="226" spans="4:4">
      <c r="D226" s="49"/>
    </row>
    <row r="227" spans="4:4">
      <c r="D227" s="49"/>
    </row>
    <row r="228" spans="4:4">
      <c r="D228" s="49"/>
    </row>
    <row r="229" spans="4:4">
      <c r="D229" s="49"/>
    </row>
    <row r="230" spans="4:4">
      <c r="D230" s="49"/>
    </row>
    <row r="231" spans="4:4">
      <c r="D231" s="49"/>
    </row>
    <row r="232" spans="4:4">
      <c r="D232" s="49"/>
    </row>
    <row r="233" spans="4:4">
      <c r="D233" s="49"/>
    </row>
    <row r="234" spans="4:4">
      <c r="D234" s="49"/>
    </row>
    <row r="235" spans="4:4">
      <c r="D235" s="49"/>
    </row>
    <row r="236" spans="4:4">
      <c r="D236" s="49"/>
    </row>
    <row r="237" spans="4:4">
      <c r="D237" s="49"/>
    </row>
    <row r="238" spans="4:4">
      <c r="D238" s="49"/>
    </row>
    <row r="239" spans="4:4">
      <c r="D239" s="49"/>
    </row>
    <row r="240" spans="4:4">
      <c r="D240" s="49"/>
    </row>
    <row r="241" spans="4:4">
      <c r="D241" s="49"/>
    </row>
    <row r="242" spans="4:4">
      <c r="D242" s="49"/>
    </row>
    <row r="243" spans="4:4">
      <c r="D243" s="49"/>
    </row>
    <row r="244" spans="4:4">
      <c r="D244" s="49"/>
    </row>
    <row r="245" spans="4:4">
      <c r="D245" s="49"/>
    </row>
    <row r="246" spans="4:4">
      <c r="D246" s="49"/>
    </row>
    <row r="247" spans="4:4">
      <c r="D247" s="49"/>
    </row>
    <row r="248" spans="4:4">
      <c r="D248" s="49"/>
    </row>
    <row r="249" spans="4:4">
      <c r="D249" s="49"/>
    </row>
    <row r="250" spans="4:4">
      <c r="D250" s="49"/>
    </row>
    <row r="251" spans="4:4">
      <c r="D251" s="49"/>
    </row>
    <row r="252" spans="4:4">
      <c r="D252" s="49"/>
    </row>
    <row r="253" spans="4:4">
      <c r="D253" s="49"/>
    </row>
    <row r="254" spans="4:4">
      <c r="D254" s="49"/>
    </row>
    <row r="255" spans="4:4">
      <c r="D255" s="49"/>
    </row>
    <row r="256" spans="4:4">
      <c r="D256" s="49"/>
    </row>
    <row r="257" spans="4:4">
      <c r="D257" s="49"/>
    </row>
    <row r="258" spans="4:4">
      <c r="D258" s="49"/>
    </row>
    <row r="259" spans="4:4">
      <c r="D259" s="49"/>
    </row>
    <row r="260" spans="4:4">
      <c r="D260" s="49"/>
    </row>
    <row r="261" spans="4:4">
      <c r="D261" s="49"/>
    </row>
    <row r="262" spans="4:4">
      <c r="D262" s="49"/>
    </row>
    <row r="263" spans="4:4">
      <c r="D263" s="49"/>
    </row>
    <row r="264" spans="4:4">
      <c r="D264" s="49"/>
    </row>
    <row r="265" spans="4:4">
      <c r="D265" s="49"/>
    </row>
    <row r="266" spans="4:4">
      <c r="D266" s="49"/>
    </row>
    <row r="267" spans="4:4">
      <c r="D267" s="49"/>
    </row>
    <row r="268" spans="4:4">
      <c r="D268" s="49"/>
    </row>
    <row r="269" spans="4:4">
      <c r="D269" s="49"/>
    </row>
    <row r="270" spans="4:4">
      <c r="D270" s="49"/>
    </row>
    <row r="271" spans="4:4">
      <c r="D271" s="49"/>
    </row>
    <row r="272" spans="4:4">
      <c r="D272" s="49"/>
    </row>
    <row r="273" spans="4:4">
      <c r="D273" s="49"/>
    </row>
    <row r="274" spans="4:4">
      <c r="D274" s="49"/>
    </row>
    <row r="275" spans="4:4">
      <c r="D275" s="49"/>
    </row>
    <row r="276" spans="4:4">
      <c r="D276" s="49"/>
    </row>
    <row r="277" spans="4:4">
      <c r="D277" s="49"/>
    </row>
    <row r="278" spans="4:4">
      <c r="D278" s="49"/>
    </row>
    <row r="279" spans="4:4">
      <c r="D279" s="49"/>
    </row>
    <row r="280" spans="4:4">
      <c r="D280" s="49"/>
    </row>
    <row r="281" spans="4:4">
      <c r="D281" s="49"/>
    </row>
    <row r="282" spans="4:4">
      <c r="D282" s="49"/>
    </row>
    <row r="283" spans="4:4">
      <c r="D283" s="49"/>
    </row>
    <row r="284" spans="4:4">
      <c r="D284" s="49"/>
    </row>
    <row r="285" spans="4:4">
      <c r="D285" s="49"/>
    </row>
    <row r="286" spans="4:4">
      <c r="D286" s="49"/>
    </row>
    <row r="287" spans="4:4">
      <c r="D287" s="49"/>
    </row>
    <row r="288" spans="4:4">
      <c r="D288" s="49"/>
    </row>
    <row r="289" spans="4:4">
      <c r="D289" s="49"/>
    </row>
    <row r="290" spans="4:4">
      <c r="D290" s="49"/>
    </row>
    <row r="291" spans="4:4">
      <c r="D291" s="49"/>
    </row>
    <row r="292" spans="4:4">
      <c r="D292" s="49"/>
    </row>
    <row r="293" spans="4:4">
      <c r="D293" s="49"/>
    </row>
    <row r="294" spans="4:4">
      <c r="D294" s="49"/>
    </row>
    <row r="295" spans="4:4">
      <c r="D295" s="49"/>
    </row>
    <row r="296" spans="4:4">
      <c r="D296" s="49"/>
    </row>
    <row r="297" spans="4:4">
      <c r="D297" s="49"/>
    </row>
    <row r="298" spans="4:4">
      <c r="D298" s="49"/>
    </row>
    <row r="299" spans="4:4">
      <c r="D299" s="49"/>
    </row>
    <row r="300" spans="4:4">
      <c r="D300" s="49"/>
    </row>
    <row r="301" spans="4:4">
      <c r="D301" s="49"/>
    </row>
    <row r="302" spans="4:4">
      <c r="D302" s="49"/>
    </row>
    <row r="303" spans="4:4">
      <c r="D303" s="49"/>
    </row>
    <row r="304" spans="4:4">
      <c r="D304" s="49"/>
    </row>
    <row r="305" spans="4:4">
      <c r="D305" s="49"/>
    </row>
    <row r="306" spans="4:4">
      <c r="D306" s="49"/>
    </row>
    <row r="307" spans="4:4">
      <c r="D307" s="49"/>
    </row>
    <row r="308" spans="4:4">
      <c r="D308" s="49"/>
    </row>
    <row r="309" spans="4:4">
      <c r="D309" s="49"/>
    </row>
    <row r="310" spans="4:4">
      <c r="D310" s="49"/>
    </row>
    <row r="311" spans="4:4">
      <c r="D311" s="49"/>
    </row>
    <row r="312" spans="4:4">
      <c r="D312" s="49"/>
    </row>
    <row r="313" spans="4:4">
      <c r="D313" s="49"/>
    </row>
    <row r="314" spans="4:4">
      <c r="D314" s="49"/>
    </row>
    <row r="315" spans="4:4">
      <c r="D315" s="49"/>
    </row>
    <row r="316" spans="4:4">
      <c r="D316" s="49"/>
    </row>
    <row r="317" spans="4:4">
      <c r="D317" s="49"/>
    </row>
    <row r="318" spans="4:4">
      <c r="D318" s="49"/>
    </row>
    <row r="319" spans="4:4">
      <c r="D319" s="49"/>
    </row>
    <row r="320" spans="4:4">
      <c r="D320" s="49"/>
    </row>
    <row r="321" spans="4:4">
      <c r="D321" s="49"/>
    </row>
    <row r="322" spans="4:4">
      <c r="D322" s="49"/>
    </row>
    <row r="323" spans="4:4">
      <c r="D323" s="49"/>
    </row>
    <row r="324" spans="4:4">
      <c r="D324" s="49"/>
    </row>
    <row r="325" spans="4:4">
      <c r="D325" s="49"/>
    </row>
    <row r="326" spans="4:4">
      <c r="D326" s="49"/>
    </row>
    <row r="327" spans="4:4">
      <c r="D327" s="49"/>
    </row>
    <row r="328" spans="4:4">
      <c r="D328" s="49"/>
    </row>
    <row r="329" spans="4:4">
      <c r="D329" s="49"/>
    </row>
    <row r="330" spans="4:4">
      <c r="D330" s="49"/>
    </row>
    <row r="331" spans="4:4">
      <c r="D331" s="49"/>
    </row>
    <row r="332" spans="4:4">
      <c r="D332" s="49"/>
    </row>
    <row r="333" spans="4:4">
      <c r="D333" s="49"/>
    </row>
    <row r="334" spans="4:4">
      <c r="D334" s="49"/>
    </row>
    <row r="335" spans="4:4">
      <c r="D335" s="49"/>
    </row>
    <row r="336" spans="4:4">
      <c r="D336" s="49"/>
    </row>
    <row r="337" spans="4:4">
      <c r="D337" s="49"/>
    </row>
    <row r="338" spans="4:4">
      <c r="D338" s="49"/>
    </row>
    <row r="339" spans="4:4">
      <c r="D339" s="49"/>
    </row>
    <row r="340" spans="4:4">
      <c r="D340" s="49"/>
    </row>
    <row r="341" spans="4:4">
      <c r="D341" s="49"/>
    </row>
    <row r="342" spans="4:4">
      <c r="D342" s="49"/>
    </row>
    <row r="343" spans="4:4">
      <c r="D343" s="49"/>
    </row>
    <row r="344" spans="4:4">
      <c r="D344" s="49"/>
    </row>
    <row r="345" spans="4:4">
      <c r="D345" s="49"/>
    </row>
    <row r="346" spans="4:4">
      <c r="D346" s="49"/>
    </row>
    <row r="347" spans="4:4">
      <c r="D347" s="49"/>
    </row>
    <row r="348" spans="4:4">
      <c r="D348" s="49"/>
    </row>
    <row r="349" spans="4:4">
      <c r="D349" s="49"/>
    </row>
    <row r="350" spans="4:4">
      <c r="D350" s="49"/>
    </row>
    <row r="351" spans="4:4">
      <c r="D351" s="49"/>
    </row>
    <row r="352" spans="4:4">
      <c r="D352" s="49"/>
    </row>
    <row r="353" spans="4:4">
      <c r="D353" s="49"/>
    </row>
    <row r="354" spans="4:4">
      <c r="D354" s="49"/>
    </row>
    <row r="355" spans="4:4">
      <c r="D355" s="49"/>
    </row>
    <row r="356" spans="4:4">
      <c r="D356" s="49"/>
    </row>
    <row r="357" spans="4:4">
      <c r="D357" s="49"/>
    </row>
    <row r="358" spans="4:4">
      <c r="D358" s="49"/>
    </row>
    <row r="359" spans="4:4">
      <c r="D359" s="49"/>
    </row>
    <row r="360" spans="4:4">
      <c r="D360" s="49"/>
    </row>
    <row r="361" spans="4:4">
      <c r="D361" s="49"/>
    </row>
    <row r="362" spans="4:4">
      <c r="D362" s="49"/>
    </row>
    <row r="363" spans="4:4">
      <c r="D363" s="49"/>
    </row>
    <row r="364" spans="4:4">
      <c r="D364" s="49"/>
    </row>
    <row r="365" spans="4:4">
      <c r="D365" s="49"/>
    </row>
    <row r="366" spans="4:4">
      <c r="D366" s="49"/>
    </row>
    <row r="367" spans="4:4">
      <c r="D367" s="49"/>
    </row>
    <row r="368" spans="4:4">
      <c r="D368" s="49"/>
    </row>
    <row r="369" spans="4:4">
      <c r="D369" s="49"/>
    </row>
    <row r="370" spans="4:4">
      <c r="D370" s="49"/>
    </row>
    <row r="371" spans="4:4">
      <c r="D371" s="49"/>
    </row>
    <row r="372" spans="4:4">
      <c r="D372" s="49"/>
    </row>
    <row r="373" spans="4:4">
      <c r="D373" s="49"/>
    </row>
    <row r="374" spans="4:4">
      <c r="D374" s="49"/>
    </row>
    <row r="375" spans="4:4">
      <c r="D375" s="49"/>
    </row>
    <row r="376" spans="4:4">
      <c r="D376" s="49"/>
    </row>
    <row r="377" spans="4:4">
      <c r="D377" s="49"/>
    </row>
    <row r="378" spans="4:4">
      <c r="D378" s="49"/>
    </row>
    <row r="379" spans="4:4">
      <c r="D379" s="49"/>
    </row>
    <row r="380" spans="4:4">
      <c r="D380" s="49"/>
    </row>
    <row r="381" spans="4:4">
      <c r="D381" s="49"/>
    </row>
    <row r="382" spans="4:4">
      <c r="D382" s="49"/>
    </row>
    <row r="383" spans="4:4">
      <c r="D383" s="49"/>
    </row>
    <row r="384" spans="4:4">
      <c r="D384" s="49"/>
    </row>
    <row r="385" spans="4:4">
      <c r="D385" s="49"/>
    </row>
    <row r="386" spans="4:4">
      <c r="D386" s="49"/>
    </row>
    <row r="387" spans="4:4">
      <c r="D387" s="49"/>
    </row>
    <row r="388" spans="4:4">
      <c r="D388" s="49"/>
    </row>
    <row r="389" spans="4:4">
      <c r="D389" s="49"/>
    </row>
    <row r="390" spans="4:4">
      <c r="D390" s="49"/>
    </row>
    <row r="391" spans="4:4">
      <c r="D391" s="49"/>
    </row>
    <row r="392" spans="4:4">
      <c r="D392" s="49"/>
    </row>
    <row r="393" spans="4:4">
      <c r="D393" s="49"/>
    </row>
    <row r="394" spans="4:4">
      <c r="D394" s="49"/>
    </row>
    <row r="395" spans="4:4">
      <c r="D395" s="49"/>
    </row>
    <row r="396" spans="4:4">
      <c r="D396" s="49"/>
    </row>
    <row r="397" spans="4:4">
      <c r="D397" s="49"/>
    </row>
    <row r="398" spans="4:4">
      <c r="D398" s="49"/>
    </row>
    <row r="399" spans="4:4">
      <c r="D399" s="49"/>
    </row>
    <row r="400" spans="4:4">
      <c r="D400" s="49"/>
    </row>
    <row r="401" spans="4:4">
      <c r="D401" s="49"/>
    </row>
    <row r="402" spans="4:4">
      <c r="D402" s="49"/>
    </row>
    <row r="403" spans="4:4">
      <c r="D403" s="49"/>
    </row>
    <row r="404" spans="4:4">
      <c r="D404" s="49"/>
    </row>
    <row r="405" spans="4:4">
      <c r="D405" s="49"/>
    </row>
    <row r="406" spans="4:4">
      <c r="D406" s="49"/>
    </row>
    <row r="407" spans="4:4">
      <c r="D407" s="49"/>
    </row>
    <row r="408" spans="4:4">
      <c r="D408" s="49"/>
    </row>
    <row r="409" spans="4:4">
      <c r="D409" s="49"/>
    </row>
    <row r="410" spans="4:4">
      <c r="D410" s="49"/>
    </row>
    <row r="411" spans="4:4">
      <c r="D411" s="49"/>
    </row>
    <row r="412" spans="4:4">
      <c r="D412" s="49"/>
    </row>
    <row r="413" spans="4:4">
      <c r="D413" s="49"/>
    </row>
    <row r="414" spans="4:4">
      <c r="D414" s="49"/>
    </row>
    <row r="415" spans="4:4">
      <c r="D415" s="49"/>
    </row>
    <row r="416" spans="4:4">
      <c r="D416" s="49"/>
    </row>
    <row r="417" spans="4:4">
      <c r="D417" s="49"/>
    </row>
    <row r="418" spans="4:4">
      <c r="D418" s="49"/>
    </row>
    <row r="419" spans="4:4">
      <c r="D419" s="49"/>
    </row>
    <row r="420" spans="4:4">
      <c r="D420" s="49"/>
    </row>
    <row r="421" spans="4:4">
      <c r="D421" s="49"/>
    </row>
    <row r="422" spans="4:4">
      <c r="D422" s="49"/>
    </row>
    <row r="423" spans="4:4">
      <c r="D423" s="49"/>
    </row>
    <row r="424" spans="4:4">
      <c r="D424" s="49"/>
    </row>
    <row r="425" spans="4:4">
      <c r="D425" s="49"/>
    </row>
    <row r="426" spans="4:4">
      <c r="D426" s="49"/>
    </row>
    <row r="427" spans="4:4">
      <c r="D427" s="49"/>
    </row>
    <row r="428" spans="4:4">
      <c r="D428" s="49"/>
    </row>
    <row r="429" spans="4:4">
      <c r="D429" s="49"/>
    </row>
    <row r="430" spans="4:4">
      <c r="D430" s="49"/>
    </row>
    <row r="431" spans="4:4">
      <c r="D431" s="49"/>
    </row>
    <row r="432" spans="4:4">
      <c r="D432" s="49"/>
    </row>
    <row r="433" spans="4:4">
      <c r="D433" s="49"/>
    </row>
    <row r="434" spans="4:4">
      <c r="D434" s="49"/>
    </row>
    <row r="435" spans="4:4">
      <c r="D435" s="49"/>
    </row>
    <row r="436" spans="4:4">
      <c r="D436" s="49"/>
    </row>
    <row r="437" spans="4:4">
      <c r="D437" s="49"/>
    </row>
    <row r="438" spans="4:4">
      <c r="D438" s="49"/>
    </row>
    <row r="439" spans="4:4">
      <c r="D439" s="49"/>
    </row>
    <row r="440" spans="4:4">
      <c r="D440" s="49"/>
    </row>
    <row r="441" spans="4:4">
      <c r="D441" s="49"/>
    </row>
    <row r="442" spans="4:4">
      <c r="D442" s="49"/>
    </row>
    <row r="443" spans="4:4">
      <c r="D443" s="49"/>
    </row>
    <row r="444" spans="4:4">
      <c r="D444" s="49"/>
    </row>
    <row r="445" spans="4:4">
      <c r="D445" s="49"/>
    </row>
    <row r="446" spans="4:4">
      <c r="D446" s="49"/>
    </row>
    <row r="447" spans="4:4">
      <c r="D447" s="49"/>
    </row>
    <row r="448" spans="4:4">
      <c r="D448" s="49"/>
    </row>
    <row r="449" spans="4:4">
      <c r="D449" s="49"/>
    </row>
    <row r="450" spans="4:4">
      <c r="D450" s="49"/>
    </row>
    <row r="451" spans="4:4">
      <c r="D451" s="49"/>
    </row>
    <row r="452" spans="4:4">
      <c r="D452" s="49"/>
    </row>
    <row r="453" spans="4:4">
      <c r="D453" s="49"/>
    </row>
    <row r="454" spans="4:4">
      <c r="D454" s="49"/>
    </row>
    <row r="455" spans="4:4">
      <c r="D455" s="49"/>
    </row>
    <row r="456" spans="4:4">
      <c r="D456" s="49"/>
    </row>
    <row r="457" spans="4:4">
      <c r="D457" s="49"/>
    </row>
    <row r="458" spans="4:4">
      <c r="D458" s="49"/>
    </row>
    <row r="459" spans="4:4">
      <c r="D459" s="49"/>
    </row>
    <row r="460" spans="4:4">
      <c r="D460" s="49"/>
    </row>
    <row r="461" spans="4:4">
      <c r="D461" s="49"/>
    </row>
    <row r="462" spans="4:4">
      <c r="D462" s="49"/>
    </row>
    <row r="463" spans="4:4">
      <c r="D463" s="49"/>
    </row>
    <row r="464" spans="4:4">
      <c r="D464" s="49"/>
    </row>
    <row r="465" spans="4:4">
      <c r="D465" s="49"/>
    </row>
    <row r="466" spans="4:4">
      <c r="D466" s="49"/>
    </row>
    <row r="467" spans="4:4">
      <c r="D467" s="49"/>
    </row>
    <row r="468" spans="4:4">
      <c r="D468" s="49"/>
    </row>
    <row r="469" spans="4:4">
      <c r="D469" s="49"/>
    </row>
    <row r="470" spans="4:4">
      <c r="D470" s="49"/>
    </row>
    <row r="471" spans="4:4">
      <c r="D471" s="49"/>
    </row>
    <row r="472" spans="4:4">
      <c r="D472" s="49"/>
    </row>
    <row r="473" spans="4:4">
      <c r="D473" s="49"/>
    </row>
    <row r="474" spans="4:4">
      <c r="D474" s="49"/>
    </row>
    <row r="475" spans="4:4">
      <c r="D475" s="49"/>
    </row>
    <row r="476" spans="4:4">
      <c r="D476" s="49"/>
    </row>
    <row r="477" spans="4:4">
      <c r="D477" s="49"/>
    </row>
    <row r="478" spans="4:4">
      <c r="D478" s="49"/>
    </row>
    <row r="479" spans="4:4">
      <c r="D479" s="49"/>
    </row>
    <row r="480" spans="4:4">
      <c r="D480" s="49"/>
    </row>
    <row r="481" spans="4:4">
      <c r="D481" s="49"/>
    </row>
    <row r="482" spans="4:4">
      <c r="D482" s="49"/>
    </row>
    <row r="483" spans="4:4">
      <c r="D483" s="49"/>
    </row>
    <row r="484" spans="4:4">
      <c r="D484" s="49"/>
    </row>
    <row r="485" spans="4:4">
      <c r="D485" s="49"/>
    </row>
    <row r="486" spans="4:4">
      <c r="D486" s="49"/>
    </row>
    <row r="487" spans="4:4">
      <c r="D487" s="49"/>
    </row>
    <row r="488" spans="4:4">
      <c r="D488" s="49"/>
    </row>
    <row r="489" spans="4:4">
      <c r="D489" s="49"/>
    </row>
    <row r="490" spans="4:4">
      <c r="D490" s="49"/>
    </row>
    <row r="491" spans="4:4">
      <c r="D491" s="49"/>
    </row>
    <row r="492" spans="4:4">
      <c r="D492" s="49"/>
    </row>
    <row r="493" spans="4:4">
      <c r="D493" s="49"/>
    </row>
    <row r="494" spans="4:4">
      <c r="D494" s="49"/>
    </row>
    <row r="495" spans="4:4">
      <c r="D495" s="49"/>
    </row>
    <row r="496" spans="4:4">
      <c r="D496" s="49"/>
    </row>
    <row r="497" spans="4:4">
      <c r="D497" s="49"/>
    </row>
    <row r="498" spans="4:4">
      <c r="D498" s="49"/>
    </row>
    <row r="499" spans="4:4">
      <c r="D499" s="49"/>
    </row>
    <row r="500" spans="4:4">
      <c r="D500" s="49"/>
    </row>
    <row r="501" spans="4:4">
      <c r="D501" s="49"/>
    </row>
    <row r="502" spans="4:4">
      <c r="D502" s="49"/>
    </row>
    <row r="503" spans="4:4">
      <c r="D503" s="49"/>
    </row>
    <row r="504" spans="4:4">
      <c r="D504" s="49"/>
    </row>
    <row r="505" spans="4:4">
      <c r="D505" s="49"/>
    </row>
    <row r="506" spans="4:4">
      <c r="D506" s="49"/>
    </row>
    <row r="507" spans="4:4">
      <c r="D507" s="49"/>
    </row>
    <row r="508" spans="4:4">
      <c r="D508" s="49"/>
    </row>
    <row r="509" spans="4:4">
      <c r="D509" s="49"/>
    </row>
    <row r="510" spans="4:4">
      <c r="D510" s="49"/>
    </row>
    <row r="511" spans="4:4">
      <c r="D511" s="49"/>
    </row>
    <row r="512" spans="4:4">
      <c r="D512" s="49"/>
    </row>
    <row r="513" spans="4:4">
      <c r="D513" s="49"/>
    </row>
    <row r="514" spans="4:4">
      <c r="D514" s="49"/>
    </row>
    <row r="515" spans="4:4">
      <c r="D515" s="49"/>
    </row>
    <row r="516" spans="4:4">
      <c r="D516" s="49"/>
    </row>
    <row r="517" spans="4:4">
      <c r="D517" s="49"/>
    </row>
    <row r="518" spans="4:4">
      <c r="D518" s="49"/>
    </row>
    <row r="519" spans="4:4">
      <c r="D519" s="49"/>
    </row>
    <row r="520" spans="4:4">
      <c r="D520" s="49"/>
    </row>
    <row r="521" spans="4:4">
      <c r="D521" s="49"/>
    </row>
    <row r="522" spans="4:4">
      <c r="D522" s="49"/>
    </row>
    <row r="523" spans="4:4">
      <c r="D523" s="49"/>
    </row>
    <row r="524" spans="4:4">
      <c r="D524" s="49"/>
    </row>
    <row r="525" spans="4:4">
      <c r="D525" s="49"/>
    </row>
    <row r="526" spans="4:4">
      <c r="D526" s="49"/>
    </row>
    <row r="527" spans="4:4">
      <c r="D527" s="49"/>
    </row>
    <row r="528" spans="4:4">
      <c r="D528" s="49"/>
    </row>
    <row r="529" spans="4:4">
      <c r="D529" s="49"/>
    </row>
    <row r="530" spans="4:4">
      <c r="D530" s="49"/>
    </row>
    <row r="531" spans="4:4">
      <c r="D531" s="49"/>
    </row>
    <row r="532" spans="4:4">
      <c r="D532" s="49"/>
    </row>
    <row r="533" spans="4:4">
      <c r="D533" s="49"/>
    </row>
    <row r="534" spans="4:4">
      <c r="D534" s="49"/>
    </row>
    <row r="535" spans="4:4">
      <c r="D535" s="49"/>
    </row>
    <row r="536" spans="4:4">
      <c r="D536" s="49"/>
    </row>
    <row r="537" spans="4:4">
      <c r="D537" s="49"/>
    </row>
    <row r="538" spans="4:4">
      <c r="D538" s="49"/>
    </row>
    <row r="539" spans="4:4">
      <c r="D539" s="49"/>
    </row>
    <row r="540" spans="4:4">
      <c r="D540" s="49"/>
    </row>
    <row r="541" spans="4:4">
      <c r="D541" s="49"/>
    </row>
    <row r="542" spans="4:4">
      <c r="D542" s="49"/>
    </row>
    <row r="543" spans="4:4">
      <c r="D543" s="49"/>
    </row>
    <row r="544" spans="4:4">
      <c r="D544" s="49"/>
    </row>
    <row r="545" spans="4:4">
      <c r="D545" s="49"/>
    </row>
    <row r="546" spans="4:4">
      <c r="D546" s="49"/>
    </row>
    <row r="547" spans="4:4">
      <c r="D547" s="49"/>
    </row>
    <row r="548" spans="4:4">
      <c r="D548" s="49"/>
    </row>
    <row r="549" spans="4:4">
      <c r="D549" s="49"/>
    </row>
    <row r="550" spans="4:4">
      <c r="D550" s="49"/>
    </row>
    <row r="551" spans="4:4">
      <c r="D551" s="49"/>
    </row>
    <row r="552" spans="4:4">
      <c r="D552" s="49"/>
    </row>
    <row r="553" spans="4:4">
      <c r="D553" s="49"/>
    </row>
    <row r="554" spans="4:4">
      <c r="D554" s="49"/>
    </row>
    <row r="555" spans="4:4">
      <c r="D555" s="49"/>
    </row>
    <row r="556" spans="4:4">
      <c r="D556" s="49"/>
    </row>
    <row r="557" spans="4:4">
      <c r="D557" s="49"/>
    </row>
    <row r="558" spans="4:4">
      <c r="D558" s="49"/>
    </row>
    <row r="559" spans="4:4">
      <c r="D559" s="49"/>
    </row>
    <row r="560" spans="4:4">
      <c r="D560" s="49"/>
    </row>
    <row r="561" spans="4:4">
      <c r="D561" s="49"/>
    </row>
    <row r="562" spans="4:4">
      <c r="D562" s="49"/>
    </row>
    <row r="563" spans="4:4">
      <c r="D563" s="49"/>
    </row>
    <row r="564" spans="4:4">
      <c r="D564" s="49"/>
    </row>
    <row r="565" spans="4:4">
      <c r="D565" s="49"/>
    </row>
    <row r="566" spans="4:4">
      <c r="D566" s="49"/>
    </row>
  </sheetData>
  <sheetProtection algorithmName="SHA-512" hashValue="IeNRutavdcQaVlphF+Nv4+FCI7twrROGisn8sdJaj10pYt1Q5xhT85eimrGdnFDrHOjznre3FB4rVOX492DVeA==" saltValue="45MxVI2kCEOhTE51GPgXNg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42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1.140625" style="48" bestFit="1" customWidth="1"/>
    <col min="4" max="5" width="11.7109375" style="48" bestFit="1" customWidth="1"/>
    <col min="6" max="6" width="7.7109375" style="49" bestFit="1" customWidth="1"/>
    <col min="7" max="7" width="11.85546875" style="49" bestFit="1" customWidth="1"/>
    <col min="8" max="8" width="11.7109375" style="49" bestFit="1" customWidth="1"/>
    <col min="9" max="9" width="8.140625" style="49" bestFit="1" customWidth="1"/>
    <col min="10" max="10" width="9.85546875" style="49" bestFit="1" customWidth="1"/>
    <col min="11" max="11" width="7.28515625" style="49" bestFit="1" customWidth="1"/>
    <col min="12" max="12" width="7.5703125" style="49" bestFit="1" customWidth="1"/>
    <col min="13" max="13" width="17.85546875" style="49" bestFit="1" customWidth="1"/>
    <col min="14" max="14" width="8.28515625" style="49" bestFit="1" customWidth="1"/>
    <col min="15" max="15" width="13.140625" style="49" bestFit="1" customWidth="1"/>
    <col min="16" max="16" width="11.85546875" style="49" bestFit="1" customWidth="1"/>
    <col min="17" max="17" width="11.140625" style="49" customWidth="1"/>
    <col min="18" max="18" width="7.5703125" style="49" customWidth="1"/>
    <col min="19" max="19" width="6.7109375" style="49" customWidth="1"/>
    <col min="20" max="20" width="7.7109375" style="49" customWidth="1"/>
    <col min="21" max="21" width="7.140625" style="49" customWidth="1"/>
    <col min="22" max="22" width="6" style="49" customWidth="1"/>
    <col min="23" max="23" width="7.85546875" style="49" customWidth="1"/>
    <col min="24" max="24" width="8.140625" style="49" customWidth="1"/>
    <col min="25" max="25" width="6.28515625" style="49" customWidth="1"/>
    <col min="26" max="26" width="8" style="49" customWidth="1"/>
    <col min="27" max="27" width="8.7109375" style="49" customWidth="1"/>
    <col min="28" max="28" width="10" style="49" customWidth="1"/>
    <col min="29" max="29" width="9.5703125" style="49" customWidth="1"/>
    <col min="30" max="30" width="6.140625" style="49" customWidth="1"/>
    <col min="31" max="32" width="5.7109375" style="49" customWidth="1"/>
    <col min="33" max="33" width="6.85546875" style="49" customWidth="1"/>
    <col min="34" max="34" width="6.42578125" style="49" customWidth="1"/>
    <col min="35" max="35" width="6.7109375" style="49" customWidth="1"/>
    <col min="36" max="36" width="7.28515625" style="49" customWidth="1"/>
    <col min="37" max="48" width="5.7109375" style="49" customWidth="1"/>
    <col min="49" max="16384" width="9.140625" style="49"/>
  </cols>
  <sheetData>
    <row r="1" spans="2:61">
      <c r="B1" s="10" t="s">
        <v>308</v>
      </c>
    </row>
    <row r="2" spans="2:61">
      <c r="B2" s="10" t="s">
        <v>309</v>
      </c>
    </row>
    <row r="3" spans="2:61">
      <c r="B3" s="10" t="s">
        <v>310</v>
      </c>
    </row>
    <row r="4" spans="2:61">
      <c r="B4" s="10" t="s">
        <v>311</v>
      </c>
    </row>
    <row r="6" spans="2:61" ht="26.25" customHeight="1">
      <c r="B6" s="111" t="s">
        <v>217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61" s="57" customFormat="1" ht="47.25">
      <c r="B7" s="15" t="s">
        <v>145</v>
      </c>
      <c r="C7" s="83" t="s">
        <v>233</v>
      </c>
      <c r="D7" s="83" t="s">
        <v>48</v>
      </c>
      <c r="E7" s="83" t="s">
        <v>146</v>
      </c>
      <c r="F7" s="83" t="s">
        <v>15</v>
      </c>
      <c r="G7" s="83" t="s">
        <v>131</v>
      </c>
      <c r="H7" s="83" t="s">
        <v>82</v>
      </c>
      <c r="I7" s="85" t="s">
        <v>18</v>
      </c>
      <c r="J7" s="83" t="s">
        <v>130</v>
      </c>
      <c r="K7" s="55" t="s">
        <v>36</v>
      </c>
      <c r="L7" s="86" t="s">
        <v>19</v>
      </c>
      <c r="M7" s="83" t="s">
        <v>266</v>
      </c>
      <c r="N7" s="83" t="s">
        <v>262</v>
      </c>
      <c r="O7" s="83" t="s">
        <v>139</v>
      </c>
      <c r="P7" s="86" t="s">
        <v>187</v>
      </c>
      <c r="Q7" s="114" t="s">
        <v>189</v>
      </c>
      <c r="R7" s="49"/>
      <c r="S7" s="49"/>
      <c r="T7" s="49"/>
      <c r="U7" s="49"/>
      <c r="V7" s="49"/>
      <c r="W7" s="49"/>
      <c r="BH7" s="57" t="s">
        <v>175</v>
      </c>
      <c r="BI7" s="57" t="s">
        <v>177</v>
      </c>
    </row>
    <row r="8" spans="2:61" s="57" customFormat="1" ht="24" customHeight="1">
      <c r="B8" s="58"/>
      <c r="C8" s="125"/>
      <c r="D8" s="59"/>
      <c r="E8" s="59"/>
      <c r="F8" s="59"/>
      <c r="G8" s="59"/>
      <c r="H8" s="59"/>
      <c r="I8" s="59" t="s">
        <v>21</v>
      </c>
      <c r="J8" s="59"/>
      <c r="K8" s="59" t="s">
        <v>20</v>
      </c>
      <c r="L8" s="59" t="s">
        <v>20</v>
      </c>
      <c r="M8" s="59" t="s">
        <v>268</v>
      </c>
      <c r="N8" s="59" t="s">
        <v>76</v>
      </c>
      <c r="O8" s="59" t="s">
        <v>260</v>
      </c>
      <c r="P8" s="88" t="s">
        <v>20</v>
      </c>
      <c r="Q8" s="60" t="s">
        <v>20</v>
      </c>
      <c r="R8" s="49"/>
      <c r="S8" s="49"/>
      <c r="T8" s="49"/>
      <c r="U8" s="49"/>
      <c r="V8" s="49"/>
      <c r="W8" s="49"/>
      <c r="BH8" s="57" t="s">
        <v>173</v>
      </c>
      <c r="BI8" s="57" t="s">
        <v>176</v>
      </c>
    </row>
    <row r="9" spans="2:61" s="63" customFormat="1" ht="18" customHeight="1">
      <c r="B9" s="61"/>
      <c r="C9" s="126" t="s">
        <v>1</v>
      </c>
      <c r="D9" s="126" t="s">
        <v>2</v>
      </c>
      <c r="E9" s="126" t="s">
        <v>3</v>
      </c>
      <c r="F9" s="126" t="s">
        <v>4</v>
      </c>
      <c r="G9" s="126" t="s">
        <v>5</v>
      </c>
      <c r="H9" s="126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62" t="s">
        <v>11</v>
      </c>
      <c r="N9" s="62" t="s">
        <v>12</v>
      </c>
      <c r="O9" s="62" t="s">
        <v>13</v>
      </c>
      <c r="P9" s="62" t="s">
        <v>14</v>
      </c>
      <c r="Q9" s="62" t="s">
        <v>142</v>
      </c>
      <c r="R9" s="49"/>
      <c r="S9" s="49"/>
      <c r="T9" s="49"/>
      <c r="U9" s="49"/>
      <c r="V9" s="49"/>
      <c r="W9" s="49"/>
      <c r="BH9" s="63" t="s">
        <v>174</v>
      </c>
      <c r="BI9" s="63" t="s">
        <v>178</v>
      </c>
    </row>
    <row r="10" spans="2:61" s="63" customFormat="1" ht="18" customHeight="1">
      <c r="B10" s="64" t="s">
        <v>43</v>
      </c>
      <c r="C10" s="65"/>
      <c r="D10" s="65"/>
      <c r="E10" s="65"/>
      <c r="F10" s="65"/>
      <c r="G10" s="65"/>
      <c r="H10" s="65"/>
      <c r="I10" s="65">
        <v>3.9</v>
      </c>
      <c r="J10" s="65"/>
      <c r="K10" s="67"/>
      <c r="L10" s="67">
        <v>3.67</v>
      </c>
      <c r="M10" s="67">
        <v>52041762.189999998</v>
      </c>
      <c r="N10" s="67"/>
      <c r="O10" s="67">
        <v>70682.009999999995</v>
      </c>
      <c r="P10" s="67"/>
      <c r="Q10" s="67">
        <v>5.72</v>
      </c>
      <c r="R10" s="49"/>
      <c r="S10" s="49"/>
      <c r="T10" s="49"/>
      <c r="U10" s="49"/>
      <c r="V10" s="49"/>
      <c r="W10" s="49"/>
      <c r="BH10" s="49" t="s">
        <v>26</v>
      </c>
      <c r="BI10" s="63" t="s">
        <v>179</v>
      </c>
    </row>
    <row r="11" spans="2:61" s="71" customFormat="1" ht="21.75" customHeight="1">
      <c r="B11" s="93" t="s">
        <v>24</v>
      </c>
      <c r="C11" s="69"/>
      <c r="D11" s="69"/>
      <c r="E11" s="69"/>
      <c r="F11" s="69"/>
      <c r="G11" s="94"/>
      <c r="H11" s="69"/>
      <c r="I11" s="69">
        <v>3.9</v>
      </c>
      <c r="J11" s="69"/>
      <c r="K11" s="70"/>
      <c r="L11" s="70">
        <v>3.67</v>
      </c>
      <c r="M11" s="70">
        <v>52041762.189999998</v>
      </c>
      <c r="N11" s="70"/>
      <c r="O11" s="70">
        <v>70682.009999999995</v>
      </c>
      <c r="P11" s="70"/>
      <c r="Q11" s="70">
        <v>5.72</v>
      </c>
    </row>
    <row r="12" spans="2:61" s="71" customFormat="1" ht="15.75">
      <c r="B12" s="122" t="s">
        <v>1477</v>
      </c>
      <c r="C12" s="75"/>
      <c r="D12" s="75"/>
      <c r="E12" s="75"/>
      <c r="F12" s="75"/>
      <c r="G12" s="109"/>
      <c r="H12" s="75"/>
      <c r="I12" s="75"/>
      <c r="J12" s="75"/>
      <c r="K12" s="110"/>
      <c r="L12" s="110"/>
      <c r="M12" s="110"/>
      <c r="N12" s="110"/>
      <c r="O12" s="110"/>
      <c r="P12" s="110"/>
      <c r="Q12" s="110"/>
    </row>
    <row r="13" spans="2:61" s="71" customFormat="1" ht="15.75">
      <c r="B13" s="93" t="s">
        <v>37</v>
      </c>
      <c r="C13" s="69"/>
      <c r="D13" s="69"/>
      <c r="E13" s="69"/>
      <c r="F13" s="69"/>
      <c r="G13" s="94"/>
      <c r="H13" s="69"/>
      <c r="I13" s="69"/>
      <c r="J13" s="69"/>
      <c r="K13" s="70"/>
      <c r="L13" s="70"/>
      <c r="M13" s="70"/>
      <c r="N13" s="70"/>
      <c r="O13" s="70"/>
      <c r="P13" s="70"/>
      <c r="Q13" s="70"/>
    </row>
    <row r="14" spans="2:61" s="71" customFormat="1" ht="15.75">
      <c r="B14" s="122" t="s">
        <v>294</v>
      </c>
      <c r="C14" s="75"/>
      <c r="D14" s="75"/>
      <c r="E14" s="75"/>
      <c r="F14" s="75"/>
      <c r="G14" s="109"/>
      <c r="H14" s="75"/>
      <c r="I14" s="75"/>
      <c r="J14" s="75"/>
      <c r="K14" s="110"/>
      <c r="L14" s="110"/>
      <c r="M14" s="110"/>
      <c r="N14" s="110"/>
      <c r="O14" s="110"/>
      <c r="P14" s="110"/>
      <c r="Q14" s="110"/>
    </row>
    <row r="15" spans="2:61" s="71" customFormat="1" ht="15.75">
      <c r="B15" s="93" t="s">
        <v>39</v>
      </c>
      <c r="C15" s="69"/>
      <c r="D15" s="69"/>
      <c r="E15" s="69"/>
      <c r="F15" s="69"/>
      <c r="G15" s="94"/>
      <c r="H15" s="69"/>
      <c r="I15" s="69"/>
      <c r="J15" s="69"/>
      <c r="K15" s="70"/>
      <c r="L15" s="70"/>
      <c r="M15" s="70"/>
      <c r="N15" s="70"/>
      <c r="O15" s="70"/>
      <c r="P15" s="70"/>
      <c r="Q15" s="70"/>
    </row>
    <row r="16" spans="2:61" s="71" customFormat="1" ht="15.75">
      <c r="B16" s="122" t="s">
        <v>294</v>
      </c>
      <c r="C16" s="75"/>
      <c r="D16" s="75"/>
      <c r="E16" s="75"/>
      <c r="F16" s="75"/>
      <c r="G16" s="109"/>
      <c r="H16" s="75"/>
      <c r="I16" s="75"/>
      <c r="J16" s="75"/>
      <c r="K16" s="110"/>
      <c r="L16" s="110"/>
      <c r="M16" s="110"/>
      <c r="N16" s="110"/>
      <c r="O16" s="110"/>
      <c r="P16" s="110"/>
      <c r="Q16" s="110"/>
    </row>
    <row r="17" spans="2:17" s="71" customFormat="1" ht="15.75">
      <c r="B17" s="93" t="s">
        <v>40</v>
      </c>
      <c r="C17" s="69"/>
      <c r="D17" s="69"/>
      <c r="E17" s="69"/>
      <c r="F17" s="69"/>
      <c r="G17" s="94"/>
      <c r="H17" s="69"/>
      <c r="I17" s="69">
        <v>3.92</v>
      </c>
      <c r="J17" s="69"/>
      <c r="K17" s="70"/>
      <c r="L17" s="70">
        <v>3.76</v>
      </c>
      <c r="M17" s="70">
        <v>47466592.289999999</v>
      </c>
      <c r="N17" s="70"/>
      <c r="O17" s="70">
        <v>65638.210000000006</v>
      </c>
      <c r="P17" s="70"/>
      <c r="Q17" s="70">
        <v>5.31</v>
      </c>
    </row>
    <row r="18" spans="2:17" s="71" customFormat="1" ht="15.75">
      <c r="B18" s="122" t="s">
        <v>1478</v>
      </c>
      <c r="C18" s="75" t="s">
        <v>1479</v>
      </c>
      <c r="D18" s="75">
        <v>29022019</v>
      </c>
      <c r="E18" s="75">
        <v>1352</v>
      </c>
      <c r="F18" s="75" t="s">
        <v>392</v>
      </c>
      <c r="G18" s="109">
        <v>42429</v>
      </c>
      <c r="H18" s="75" t="s">
        <v>375</v>
      </c>
      <c r="I18" s="75">
        <v>5.03</v>
      </c>
      <c r="J18" s="75" t="s">
        <v>177</v>
      </c>
      <c r="K18" s="110">
        <v>2.2000000000000002</v>
      </c>
      <c r="L18" s="110">
        <v>0.6</v>
      </c>
      <c r="M18" s="110">
        <v>844015.04</v>
      </c>
      <c r="N18" s="110">
        <v>110.06001000000001</v>
      </c>
      <c r="O18" s="110">
        <v>928.92</v>
      </c>
      <c r="P18" s="110">
        <v>1.31</v>
      </c>
      <c r="Q18" s="110">
        <v>0.08</v>
      </c>
    </row>
    <row r="19" spans="2:17" s="71" customFormat="1" ht="15.75">
      <c r="B19" s="122" t="s">
        <v>1480</v>
      </c>
      <c r="C19" s="75" t="s">
        <v>1479</v>
      </c>
      <c r="D19" s="75">
        <v>4445821</v>
      </c>
      <c r="E19" s="75">
        <v>51448621</v>
      </c>
      <c r="F19" s="75" t="s">
        <v>1244</v>
      </c>
      <c r="G19" s="109">
        <v>43279</v>
      </c>
      <c r="H19" s="75" t="s">
        <v>173</v>
      </c>
      <c r="I19" s="75">
        <v>0</v>
      </c>
      <c r="J19" s="75" t="s">
        <v>177</v>
      </c>
      <c r="K19" s="110">
        <v>0</v>
      </c>
      <c r="L19" s="110">
        <v>0</v>
      </c>
      <c r="M19" s="110">
        <v>45727</v>
      </c>
      <c r="N19" s="110">
        <v>99.78</v>
      </c>
      <c r="O19" s="110">
        <v>45.63</v>
      </c>
      <c r="P19" s="110">
        <v>0.06</v>
      </c>
      <c r="Q19" s="110">
        <v>0</v>
      </c>
    </row>
    <row r="20" spans="2:17" s="71" customFormat="1" ht="15.75">
      <c r="B20" s="122" t="s">
        <v>1481</v>
      </c>
      <c r="C20" s="75" t="s">
        <v>1479</v>
      </c>
      <c r="D20" s="75">
        <v>90150720</v>
      </c>
      <c r="E20" s="75">
        <v>513927285</v>
      </c>
      <c r="F20" s="75" t="s">
        <v>1244</v>
      </c>
      <c r="G20" s="109">
        <v>38717</v>
      </c>
      <c r="H20" s="75" t="s">
        <v>173</v>
      </c>
      <c r="I20" s="75">
        <v>3.9</v>
      </c>
      <c r="J20" s="75" t="s">
        <v>177</v>
      </c>
      <c r="K20" s="110">
        <v>7</v>
      </c>
      <c r="L20" s="110">
        <v>3.99</v>
      </c>
      <c r="M20" s="110">
        <v>18871227.5</v>
      </c>
      <c r="N20" s="110">
        <v>156.09</v>
      </c>
      <c r="O20" s="110">
        <v>29456.1</v>
      </c>
      <c r="P20" s="110">
        <v>41.67</v>
      </c>
      <c r="Q20" s="110">
        <v>2.39</v>
      </c>
    </row>
    <row r="21" spans="2:17" s="71" customFormat="1" ht="15.75">
      <c r="B21" s="122" t="s">
        <v>1482</v>
      </c>
      <c r="C21" s="75" t="s">
        <v>1479</v>
      </c>
      <c r="D21" s="75">
        <v>4444444</v>
      </c>
      <c r="E21" s="75">
        <v>1281</v>
      </c>
      <c r="F21" s="75" t="s">
        <v>405</v>
      </c>
      <c r="G21" s="109">
        <v>42548</v>
      </c>
      <c r="H21" s="75" t="s">
        <v>375</v>
      </c>
      <c r="I21" s="75">
        <v>5.08</v>
      </c>
      <c r="J21" s="75" t="s">
        <v>177</v>
      </c>
      <c r="K21" s="110">
        <v>2.0430000000000001</v>
      </c>
      <c r="L21" s="110">
        <v>1.04</v>
      </c>
      <c r="M21" s="110">
        <v>1197851.69</v>
      </c>
      <c r="N21" s="110">
        <v>107.08</v>
      </c>
      <c r="O21" s="110">
        <v>1282.6600000000001</v>
      </c>
      <c r="P21" s="110">
        <v>1.81</v>
      </c>
      <c r="Q21" s="110">
        <v>0.1</v>
      </c>
    </row>
    <row r="22" spans="2:17" s="71" customFormat="1" ht="15.75">
      <c r="B22" s="122" t="s">
        <v>1483</v>
      </c>
      <c r="C22" s="75" t="s">
        <v>1479</v>
      </c>
      <c r="D22" s="75">
        <v>11896130</v>
      </c>
      <c r="E22" s="75">
        <v>513326439</v>
      </c>
      <c r="F22" s="75" t="s">
        <v>443</v>
      </c>
      <c r="G22" s="109">
        <v>42551</v>
      </c>
      <c r="H22" s="75" t="s">
        <v>375</v>
      </c>
      <c r="I22" s="75">
        <v>5.64</v>
      </c>
      <c r="J22" s="75" t="s">
        <v>177</v>
      </c>
      <c r="K22" s="110">
        <v>5.641</v>
      </c>
      <c r="L22" s="110">
        <v>1.43</v>
      </c>
      <c r="M22" s="110">
        <v>41507.49</v>
      </c>
      <c r="N22" s="110">
        <v>131.67021</v>
      </c>
      <c r="O22" s="110">
        <v>54.65</v>
      </c>
      <c r="P22" s="110">
        <v>0.08</v>
      </c>
      <c r="Q22" s="110">
        <v>0</v>
      </c>
    </row>
    <row r="23" spans="2:17" s="71" customFormat="1" ht="15.75">
      <c r="B23" s="122" t="s">
        <v>1483</v>
      </c>
      <c r="C23" s="75" t="s">
        <v>1479</v>
      </c>
      <c r="D23" s="75">
        <v>11896140</v>
      </c>
      <c r="E23" s="75">
        <v>513326439</v>
      </c>
      <c r="F23" s="75" t="s">
        <v>443</v>
      </c>
      <c r="G23" s="109">
        <v>42551</v>
      </c>
      <c r="H23" s="75" t="s">
        <v>375</v>
      </c>
      <c r="I23" s="75">
        <v>5.56</v>
      </c>
      <c r="J23" s="75" t="s">
        <v>177</v>
      </c>
      <c r="K23" s="110">
        <v>5.5309999999999997</v>
      </c>
      <c r="L23" s="110">
        <v>2.0699999999999998</v>
      </c>
      <c r="M23" s="110">
        <v>175797.12</v>
      </c>
      <c r="N23" s="110">
        <v>126.40992</v>
      </c>
      <c r="O23" s="110">
        <v>222.23</v>
      </c>
      <c r="P23" s="110">
        <v>0.31</v>
      </c>
      <c r="Q23" s="110">
        <v>0.02</v>
      </c>
    </row>
    <row r="24" spans="2:17" s="71" customFormat="1" ht="15.75">
      <c r="B24" s="122" t="s">
        <v>1483</v>
      </c>
      <c r="C24" s="75" t="s">
        <v>1479</v>
      </c>
      <c r="D24" s="75">
        <v>11896150</v>
      </c>
      <c r="E24" s="75">
        <v>513326439</v>
      </c>
      <c r="F24" s="75" t="s">
        <v>443</v>
      </c>
      <c r="G24" s="109">
        <v>42551</v>
      </c>
      <c r="H24" s="75" t="s">
        <v>375</v>
      </c>
      <c r="I24" s="75">
        <v>5.56</v>
      </c>
      <c r="J24" s="75" t="s">
        <v>177</v>
      </c>
      <c r="K24" s="110">
        <v>5.5449999999999999</v>
      </c>
      <c r="L24" s="110">
        <v>2.0699999999999998</v>
      </c>
      <c r="M24" s="110">
        <v>146563.04999999999</v>
      </c>
      <c r="N24" s="110">
        <v>126.51006</v>
      </c>
      <c r="O24" s="110">
        <v>185.42</v>
      </c>
      <c r="P24" s="110">
        <v>0.26</v>
      </c>
      <c r="Q24" s="110">
        <v>0.02</v>
      </c>
    </row>
    <row r="25" spans="2:17" s="71" customFormat="1" ht="15.75">
      <c r="B25" s="122" t="s">
        <v>1483</v>
      </c>
      <c r="C25" s="75" t="s">
        <v>1479</v>
      </c>
      <c r="D25" s="75">
        <v>11896160</v>
      </c>
      <c r="E25" s="75">
        <v>513326439</v>
      </c>
      <c r="F25" s="75" t="s">
        <v>443</v>
      </c>
      <c r="G25" s="109">
        <v>42551</v>
      </c>
      <c r="H25" s="75" t="s">
        <v>375</v>
      </c>
      <c r="I25" s="75">
        <v>5.61</v>
      </c>
      <c r="J25" s="75" t="s">
        <v>177</v>
      </c>
      <c r="K25" s="110">
        <v>5.5449999999999999</v>
      </c>
      <c r="L25" s="110">
        <v>1.72</v>
      </c>
      <c r="M25" s="110">
        <v>16993.32</v>
      </c>
      <c r="N25" s="110">
        <v>124.63721</v>
      </c>
      <c r="O25" s="110">
        <v>21.18</v>
      </c>
      <c r="P25" s="110">
        <v>0.03</v>
      </c>
      <c r="Q25" s="110">
        <v>0</v>
      </c>
    </row>
    <row r="26" spans="2:17" s="71" customFormat="1" ht="15.75">
      <c r="B26" s="122" t="s">
        <v>1483</v>
      </c>
      <c r="C26" s="75" t="s">
        <v>1479</v>
      </c>
      <c r="D26" s="75">
        <v>11896160</v>
      </c>
      <c r="E26" s="75">
        <v>513326439</v>
      </c>
      <c r="F26" s="75" t="s">
        <v>443</v>
      </c>
      <c r="G26" s="109">
        <v>42551</v>
      </c>
      <c r="H26" s="75" t="s">
        <v>375</v>
      </c>
      <c r="I26" s="75">
        <v>5.61</v>
      </c>
      <c r="J26" s="75" t="s">
        <v>177</v>
      </c>
      <c r="K26" s="110">
        <v>5.5449999999999999</v>
      </c>
      <c r="L26" s="110">
        <v>1.72</v>
      </c>
      <c r="M26" s="110">
        <v>64324.04</v>
      </c>
      <c r="N26" s="110">
        <v>124.63925</v>
      </c>
      <c r="O26" s="110">
        <v>80.17</v>
      </c>
      <c r="P26" s="110">
        <v>0.11</v>
      </c>
      <c r="Q26" s="110">
        <v>0.01</v>
      </c>
    </row>
    <row r="27" spans="2:17" s="71" customFormat="1" ht="15.75">
      <c r="B27" s="122" t="s">
        <v>1483</v>
      </c>
      <c r="C27" s="75" t="s">
        <v>1479</v>
      </c>
      <c r="D27" s="75">
        <v>11896160</v>
      </c>
      <c r="E27" s="75">
        <v>513326439</v>
      </c>
      <c r="F27" s="75" t="s">
        <v>443</v>
      </c>
      <c r="G27" s="109">
        <v>42641</v>
      </c>
      <c r="H27" s="75" t="s">
        <v>375</v>
      </c>
      <c r="I27" s="75">
        <v>5.56</v>
      </c>
      <c r="J27" s="75" t="s">
        <v>177</v>
      </c>
      <c r="K27" s="110">
        <v>5.53</v>
      </c>
      <c r="L27" s="110">
        <v>2.1</v>
      </c>
      <c r="M27" s="110">
        <v>30742.48</v>
      </c>
      <c r="N27" s="110">
        <v>124.63861</v>
      </c>
      <c r="O27" s="110">
        <v>38.32</v>
      </c>
      <c r="P27" s="110">
        <v>0.05</v>
      </c>
      <c r="Q27" s="110">
        <v>0</v>
      </c>
    </row>
    <row r="28" spans="2:17" s="71" customFormat="1" ht="15.75">
      <c r="B28" s="122" t="s">
        <v>1483</v>
      </c>
      <c r="C28" s="75" t="s">
        <v>1484</v>
      </c>
      <c r="D28" s="75">
        <v>11898120</v>
      </c>
      <c r="E28" s="75">
        <v>513326439</v>
      </c>
      <c r="F28" s="75" t="s">
        <v>443</v>
      </c>
      <c r="G28" s="109">
        <v>42641</v>
      </c>
      <c r="H28" s="75" t="s">
        <v>375</v>
      </c>
      <c r="I28" s="75">
        <v>5.64</v>
      </c>
      <c r="J28" s="75" t="s">
        <v>177</v>
      </c>
      <c r="K28" s="110">
        <v>5.53</v>
      </c>
      <c r="L28" s="110">
        <v>1.5</v>
      </c>
      <c r="M28" s="110">
        <v>19448.68</v>
      </c>
      <c r="N28" s="110">
        <v>128.59998999999999</v>
      </c>
      <c r="O28" s="110">
        <v>25.01</v>
      </c>
      <c r="P28" s="110">
        <v>0.04</v>
      </c>
      <c r="Q28" s="110">
        <v>0</v>
      </c>
    </row>
    <row r="29" spans="2:17" s="71" customFormat="1" ht="15.75">
      <c r="B29" s="122" t="s">
        <v>1483</v>
      </c>
      <c r="C29" s="75" t="s">
        <v>1484</v>
      </c>
      <c r="D29" s="75">
        <v>11898130</v>
      </c>
      <c r="E29" s="75">
        <v>513326439</v>
      </c>
      <c r="F29" s="75" t="s">
        <v>443</v>
      </c>
      <c r="G29" s="109">
        <v>42641</v>
      </c>
      <c r="H29" s="75" t="s">
        <v>375</v>
      </c>
      <c r="I29" s="75">
        <v>5.56</v>
      </c>
      <c r="J29" s="75" t="s">
        <v>177</v>
      </c>
      <c r="K29" s="110">
        <v>5.53</v>
      </c>
      <c r="L29" s="110">
        <v>2.11</v>
      </c>
      <c r="M29" s="110">
        <v>39372.050000000003</v>
      </c>
      <c r="N29" s="110">
        <v>124.15913999999999</v>
      </c>
      <c r="O29" s="110">
        <v>48.88</v>
      </c>
      <c r="P29" s="110">
        <v>7.0000000000000007E-2</v>
      </c>
      <c r="Q29" s="110">
        <v>0</v>
      </c>
    </row>
    <row r="30" spans="2:17" s="71" customFormat="1" ht="15.75">
      <c r="B30" s="122" t="s">
        <v>1483</v>
      </c>
      <c r="C30" s="75" t="s">
        <v>1484</v>
      </c>
      <c r="D30" s="75">
        <v>11898140</v>
      </c>
      <c r="E30" s="75">
        <v>513326439</v>
      </c>
      <c r="F30" s="75" t="s">
        <v>443</v>
      </c>
      <c r="G30" s="109">
        <v>42641</v>
      </c>
      <c r="H30" s="75" t="s">
        <v>375</v>
      </c>
      <c r="I30" s="75">
        <v>5.56</v>
      </c>
      <c r="J30" s="75" t="s">
        <v>177</v>
      </c>
      <c r="K30" s="110">
        <v>5.53</v>
      </c>
      <c r="L30" s="110">
        <v>2.1</v>
      </c>
      <c r="M30" s="110">
        <v>61050.02</v>
      </c>
      <c r="N30" s="110">
        <v>124.38979999999999</v>
      </c>
      <c r="O30" s="110">
        <v>75.94</v>
      </c>
      <c r="P30" s="110">
        <v>0.11</v>
      </c>
      <c r="Q30" s="110">
        <v>0.01</v>
      </c>
    </row>
    <row r="31" spans="2:17" s="71" customFormat="1" ht="15.75">
      <c r="B31" s="122" t="s">
        <v>1483</v>
      </c>
      <c r="C31" s="75" t="s">
        <v>1484</v>
      </c>
      <c r="D31" s="75">
        <v>11898160</v>
      </c>
      <c r="E31" s="75">
        <v>513326439</v>
      </c>
      <c r="F31" s="75" t="s">
        <v>443</v>
      </c>
      <c r="G31" s="109">
        <v>42641</v>
      </c>
      <c r="H31" s="75" t="s">
        <v>375</v>
      </c>
      <c r="I31" s="75">
        <v>5.63</v>
      </c>
      <c r="J31" s="75" t="s">
        <v>177</v>
      </c>
      <c r="K31" s="110">
        <v>5.53</v>
      </c>
      <c r="L31" s="110">
        <v>1.52</v>
      </c>
      <c r="M31" s="110">
        <v>9758.9599999999991</v>
      </c>
      <c r="N31" s="110">
        <v>127.65705</v>
      </c>
      <c r="O31" s="110">
        <v>12.46</v>
      </c>
      <c r="P31" s="110">
        <v>0.02</v>
      </c>
      <c r="Q31" s="110">
        <v>0</v>
      </c>
    </row>
    <row r="32" spans="2:17" s="71" customFormat="1" ht="15.75">
      <c r="B32" s="122" t="s">
        <v>1483</v>
      </c>
      <c r="C32" s="75" t="s">
        <v>1484</v>
      </c>
      <c r="D32" s="75">
        <v>11898170</v>
      </c>
      <c r="E32" s="75">
        <v>513326439</v>
      </c>
      <c r="F32" s="75" t="s">
        <v>443</v>
      </c>
      <c r="G32" s="109">
        <v>42641</v>
      </c>
      <c r="H32" s="75" t="s">
        <v>375</v>
      </c>
      <c r="I32" s="75">
        <v>5.56</v>
      </c>
      <c r="J32" s="75" t="s">
        <v>177</v>
      </c>
      <c r="K32" s="110">
        <v>5.53</v>
      </c>
      <c r="L32" s="110">
        <v>2.1</v>
      </c>
      <c r="M32" s="110">
        <v>63364.44</v>
      </c>
      <c r="N32" s="110">
        <v>124.63930999999999</v>
      </c>
      <c r="O32" s="110">
        <v>78.98</v>
      </c>
      <c r="P32" s="110">
        <v>0.11</v>
      </c>
      <c r="Q32" s="110">
        <v>0.01</v>
      </c>
    </row>
    <row r="33" spans="2:17" s="71" customFormat="1" ht="15.75">
      <c r="B33" s="122" t="s">
        <v>1483</v>
      </c>
      <c r="C33" s="75" t="s">
        <v>1484</v>
      </c>
      <c r="D33" s="75">
        <v>11898170</v>
      </c>
      <c r="E33" s="75">
        <v>513326439</v>
      </c>
      <c r="F33" s="75" t="s">
        <v>443</v>
      </c>
      <c r="G33" s="109">
        <v>42641</v>
      </c>
      <c r="H33" s="75" t="s">
        <v>375</v>
      </c>
      <c r="I33" s="75">
        <v>5.56</v>
      </c>
      <c r="J33" s="75" t="s">
        <v>177</v>
      </c>
      <c r="K33" s="110">
        <v>5.53</v>
      </c>
      <c r="L33" s="110">
        <v>2.11</v>
      </c>
      <c r="M33" s="110">
        <v>5875.67</v>
      </c>
      <c r="N33" s="110">
        <v>124.6326</v>
      </c>
      <c r="O33" s="110">
        <v>7.32</v>
      </c>
      <c r="P33" s="110">
        <v>0.01</v>
      </c>
      <c r="Q33" s="110">
        <v>0</v>
      </c>
    </row>
    <row r="34" spans="2:17" s="71" customFormat="1" ht="15.75">
      <c r="B34" s="122" t="s">
        <v>1483</v>
      </c>
      <c r="C34" s="75" t="s">
        <v>1484</v>
      </c>
      <c r="D34" s="75">
        <v>11898180</v>
      </c>
      <c r="E34" s="75">
        <v>513326439</v>
      </c>
      <c r="F34" s="75" t="s">
        <v>443</v>
      </c>
      <c r="G34" s="109">
        <v>42641</v>
      </c>
      <c r="H34" s="75" t="s">
        <v>375</v>
      </c>
      <c r="I34" s="75">
        <v>5.56</v>
      </c>
      <c r="J34" s="75" t="s">
        <v>177</v>
      </c>
      <c r="K34" s="110">
        <v>5.53</v>
      </c>
      <c r="L34" s="110">
        <v>2.1</v>
      </c>
      <c r="M34" s="110">
        <v>27851.61</v>
      </c>
      <c r="N34" s="110">
        <v>125.00175</v>
      </c>
      <c r="O34" s="110">
        <v>34.82</v>
      </c>
      <c r="P34" s="110">
        <v>0.05</v>
      </c>
      <c r="Q34" s="110">
        <v>0</v>
      </c>
    </row>
    <row r="35" spans="2:17" s="71" customFormat="1" ht="15.75">
      <c r="B35" s="122" t="s">
        <v>1483</v>
      </c>
      <c r="C35" s="75" t="s">
        <v>1479</v>
      </c>
      <c r="D35" s="75">
        <v>11898190</v>
      </c>
      <c r="E35" s="75">
        <v>513326439</v>
      </c>
      <c r="F35" s="75" t="s">
        <v>443</v>
      </c>
      <c r="G35" s="109">
        <v>42551</v>
      </c>
      <c r="H35" s="75" t="s">
        <v>375</v>
      </c>
      <c r="I35" s="75">
        <v>5.56</v>
      </c>
      <c r="J35" s="75" t="s">
        <v>177</v>
      </c>
      <c r="K35" s="110">
        <v>5.5</v>
      </c>
      <c r="L35" s="110">
        <v>2.08</v>
      </c>
      <c r="M35" s="110">
        <v>76871.25</v>
      </c>
      <c r="N35" s="110">
        <v>123.57935999999999</v>
      </c>
      <c r="O35" s="110">
        <v>95</v>
      </c>
      <c r="P35" s="110">
        <v>0.13</v>
      </c>
      <c r="Q35" s="110">
        <v>0.01</v>
      </c>
    </row>
    <row r="36" spans="2:17" s="71" customFormat="1" ht="15.75">
      <c r="B36" s="122" t="s">
        <v>1483</v>
      </c>
      <c r="C36" s="75" t="s">
        <v>1484</v>
      </c>
      <c r="D36" s="75">
        <v>11898200</v>
      </c>
      <c r="E36" s="75">
        <v>513326439</v>
      </c>
      <c r="F36" s="75" t="s">
        <v>443</v>
      </c>
      <c r="G36" s="109">
        <v>42641</v>
      </c>
      <c r="H36" s="75" t="s">
        <v>375</v>
      </c>
      <c r="I36" s="75">
        <v>5.64</v>
      </c>
      <c r="J36" s="75" t="s">
        <v>177</v>
      </c>
      <c r="K36" s="110">
        <v>5.53</v>
      </c>
      <c r="L36" s="110">
        <v>1.49</v>
      </c>
      <c r="M36" s="110">
        <v>8084.02</v>
      </c>
      <c r="N36" s="110">
        <v>127.79533000000001</v>
      </c>
      <c r="O36" s="110">
        <v>10.33</v>
      </c>
      <c r="P36" s="110">
        <v>0.01</v>
      </c>
      <c r="Q36" s="110">
        <v>0</v>
      </c>
    </row>
    <row r="37" spans="2:17" s="71" customFormat="1" ht="15.75">
      <c r="B37" s="122" t="s">
        <v>1483</v>
      </c>
      <c r="C37" s="75" t="s">
        <v>1484</v>
      </c>
      <c r="D37" s="75">
        <v>11898230</v>
      </c>
      <c r="E37" s="75">
        <v>513326439</v>
      </c>
      <c r="F37" s="75" t="s">
        <v>443</v>
      </c>
      <c r="G37" s="109">
        <v>42641</v>
      </c>
      <c r="H37" s="75" t="s">
        <v>375</v>
      </c>
      <c r="I37" s="75">
        <v>5.56</v>
      </c>
      <c r="J37" s="75" t="s">
        <v>177</v>
      </c>
      <c r="K37" s="110">
        <v>5.53</v>
      </c>
      <c r="L37" s="110">
        <v>2.1</v>
      </c>
      <c r="M37" s="110">
        <v>71346.98</v>
      </c>
      <c r="N37" s="110">
        <v>123.82024</v>
      </c>
      <c r="O37" s="110">
        <v>88.34</v>
      </c>
      <c r="P37" s="110">
        <v>0.12</v>
      </c>
      <c r="Q37" s="110">
        <v>0.01</v>
      </c>
    </row>
    <row r="38" spans="2:17" s="71" customFormat="1" ht="15.75">
      <c r="B38" s="122" t="s">
        <v>1483</v>
      </c>
      <c r="C38" s="75" t="s">
        <v>1484</v>
      </c>
      <c r="D38" s="75">
        <v>11898270</v>
      </c>
      <c r="E38" s="75">
        <v>513326439</v>
      </c>
      <c r="F38" s="75" t="s">
        <v>443</v>
      </c>
      <c r="G38" s="109">
        <v>42641</v>
      </c>
      <c r="H38" s="75" t="s">
        <v>375</v>
      </c>
      <c r="I38" s="75">
        <v>5.66</v>
      </c>
      <c r="J38" s="75" t="s">
        <v>177</v>
      </c>
      <c r="K38" s="110">
        <v>5.53</v>
      </c>
      <c r="L38" s="110">
        <v>1.35</v>
      </c>
      <c r="M38" s="110">
        <v>16105.24</v>
      </c>
      <c r="N38" s="110">
        <v>127.5175</v>
      </c>
      <c r="O38" s="110">
        <v>20.54</v>
      </c>
      <c r="P38" s="110">
        <v>0.03</v>
      </c>
      <c r="Q38" s="110">
        <v>0</v>
      </c>
    </row>
    <row r="39" spans="2:17" s="71" customFormat="1" ht="15.75">
      <c r="B39" s="122" t="s">
        <v>1483</v>
      </c>
      <c r="C39" s="75" t="s">
        <v>1484</v>
      </c>
      <c r="D39" s="75">
        <v>11898280</v>
      </c>
      <c r="E39" s="75">
        <v>513326439</v>
      </c>
      <c r="F39" s="75" t="s">
        <v>443</v>
      </c>
      <c r="G39" s="109">
        <v>42641</v>
      </c>
      <c r="H39" s="75" t="s">
        <v>375</v>
      </c>
      <c r="I39" s="75">
        <v>5.62</v>
      </c>
      <c r="J39" s="75" t="s">
        <v>177</v>
      </c>
      <c r="K39" s="110">
        <v>5.53</v>
      </c>
      <c r="L39" s="110">
        <v>1.62</v>
      </c>
      <c r="M39" s="110">
        <v>14136.36</v>
      </c>
      <c r="N39" s="110">
        <v>125.83154</v>
      </c>
      <c r="O39" s="110">
        <v>17.79</v>
      </c>
      <c r="P39" s="110">
        <v>0.03</v>
      </c>
      <c r="Q39" s="110">
        <v>0</v>
      </c>
    </row>
    <row r="40" spans="2:17" s="71" customFormat="1" ht="15.75">
      <c r="B40" s="122" t="s">
        <v>1483</v>
      </c>
      <c r="C40" s="75" t="s">
        <v>1484</v>
      </c>
      <c r="D40" s="75">
        <v>11898290</v>
      </c>
      <c r="E40" s="75">
        <v>513326439</v>
      </c>
      <c r="F40" s="75" t="s">
        <v>443</v>
      </c>
      <c r="G40" s="109">
        <v>42641</v>
      </c>
      <c r="H40" s="75" t="s">
        <v>375</v>
      </c>
      <c r="I40" s="75">
        <v>5.56</v>
      </c>
      <c r="J40" s="75" t="s">
        <v>177</v>
      </c>
      <c r="K40" s="110">
        <v>5.53</v>
      </c>
      <c r="L40" s="110">
        <v>2.1</v>
      </c>
      <c r="M40" s="110">
        <v>45263.68</v>
      </c>
      <c r="N40" s="110">
        <v>122.19068</v>
      </c>
      <c r="O40" s="110">
        <v>55.31</v>
      </c>
      <c r="P40" s="110">
        <v>0.08</v>
      </c>
      <c r="Q40" s="110">
        <v>0</v>
      </c>
    </row>
    <row r="41" spans="2:17" s="71" customFormat="1" ht="15.75">
      <c r="B41" s="122" t="s">
        <v>1483</v>
      </c>
      <c r="C41" s="75" t="s">
        <v>1484</v>
      </c>
      <c r="D41" s="75">
        <v>11898300</v>
      </c>
      <c r="E41" s="75">
        <v>513326439</v>
      </c>
      <c r="F41" s="75" t="s">
        <v>443</v>
      </c>
      <c r="G41" s="109">
        <v>42641</v>
      </c>
      <c r="H41" s="75" t="s">
        <v>375</v>
      </c>
      <c r="I41" s="75">
        <v>5.56</v>
      </c>
      <c r="J41" s="75" t="s">
        <v>177</v>
      </c>
      <c r="K41" s="110">
        <v>5.53</v>
      </c>
      <c r="L41" s="110">
        <v>2.1</v>
      </c>
      <c r="M41" s="110">
        <v>32296.79</v>
      </c>
      <c r="N41" s="110">
        <v>121.96878</v>
      </c>
      <c r="O41" s="110">
        <v>39.39</v>
      </c>
      <c r="P41" s="110">
        <v>0.06</v>
      </c>
      <c r="Q41" s="110">
        <v>0</v>
      </c>
    </row>
    <row r="42" spans="2:17" s="71" customFormat="1" ht="15.75">
      <c r="B42" s="122" t="s">
        <v>1483</v>
      </c>
      <c r="C42" s="75" t="s">
        <v>1484</v>
      </c>
      <c r="D42" s="75">
        <v>11898310</v>
      </c>
      <c r="E42" s="75">
        <v>513326439</v>
      </c>
      <c r="F42" s="75" t="s">
        <v>443</v>
      </c>
      <c r="G42" s="109">
        <v>42641</v>
      </c>
      <c r="H42" s="75" t="s">
        <v>375</v>
      </c>
      <c r="I42" s="75">
        <v>5.6</v>
      </c>
      <c r="J42" s="75" t="s">
        <v>177</v>
      </c>
      <c r="K42" s="110">
        <v>5.53</v>
      </c>
      <c r="L42" s="110">
        <v>1.75</v>
      </c>
      <c r="M42" s="110">
        <v>15758.52</v>
      </c>
      <c r="N42" s="110">
        <v>124.33909</v>
      </c>
      <c r="O42" s="110">
        <v>19.59</v>
      </c>
      <c r="P42" s="110">
        <v>0.03</v>
      </c>
      <c r="Q42" s="110">
        <v>0</v>
      </c>
    </row>
    <row r="43" spans="2:17" s="71" customFormat="1" ht="15.75">
      <c r="B43" s="122" t="s">
        <v>1483</v>
      </c>
      <c r="C43" s="75" t="s">
        <v>1484</v>
      </c>
      <c r="D43" s="75">
        <v>11898320</v>
      </c>
      <c r="E43" s="75">
        <v>513326439</v>
      </c>
      <c r="F43" s="75" t="s">
        <v>443</v>
      </c>
      <c r="G43" s="109">
        <v>42641</v>
      </c>
      <c r="H43" s="75" t="s">
        <v>375</v>
      </c>
      <c r="I43" s="75">
        <v>5.6</v>
      </c>
      <c r="J43" s="75" t="s">
        <v>177</v>
      </c>
      <c r="K43" s="110">
        <v>5.53</v>
      </c>
      <c r="L43" s="110">
        <v>1.81</v>
      </c>
      <c r="M43" s="110">
        <v>4012.69</v>
      </c>
      <c r="N43" s="110">
        <v>123.98166999999999</v>
      </c>
      <c r="O43" s="110">
        <v>4.9800000000000004</v>
      </c>
      <c r="P43" s="110">
        <v>0.01</v>
      </c>
      <c r="Q43" s="110">
        <v>0</v>
      </c>
    </row>
    <row r="44" spans="2:17" s="71" customFormat="1" ht="15.75">
      <c r="B44" s="122" t="s">
        <v>1483</v>
      </c>
      <c r="C44" s="75" t="s">
        <v>1484</v>
      </c>
      <c r="D44" s="75">
        <v>11898330</v>
      </c>
      <c r="E44" s="75">
        <v>513326439</v>
      </c>
      <c r="F44" s="75" t="s">
        <v>443</v>
      </c>
      <c r="G44" s="109">
        <v>42641</v>
      </c>
      <c r="H44" s="75" t="s">
        <v>375</v>
      </c>
      <c r="I44" s="75">
        <v>5.56</v>
      </c>
      <c r="J44" s="75" t="s">
        <v>177</v>
      </c>
      <c r="K44" s="110">
        <v>5.53</v>
      </c>
      <c r="L44" s="110">
        <v>2.1</v>
      </c>
      <c r="M44" s="110">
        <v>46269.97</v>
      </c>
      <c r="N44" s="110">
        <v>122.07053999999999</v>
      </c>
      <c r="O44" s="110">
        <v>56.48</v>
      </c>
      <c r="P44" s="110">
        <v>0.08</v>
      </c>
      <c r="Q44" s="110">
        <v>0</v>
      </c>
    </row>
    <row r="45" spans="2:17" s="71" customFormat="1" ht="15.75">
      <c r="B45" s="122" t="s">
        <v>1483</v>
      </c>
      <c r="C45" s="75" t="s">
        <v>1484</v>
      </c>
      <c r="D45" s="75">
        <v>11898340</v>
      </c>
      <c r="E45" s="75">
        <v>513326439</v>
      </c>
      <c r="F45" s="75" t="s">
        <v>443</v>
      </c>
      <c r="G45" s="109">
        <v>42641</v>
      </c>
      <c r="H45" s="75" t="s">
        <v>375</v>
      </c>
      <c r="I45" s="75">
        <v>5.56</v>
      </c>
      <c r="J45" s="75" t="s">
        <v>177</v>
      </c>
      <c r="K45" s="110">
        <v>5.5279999999999996</v>
      </c>
      <c r="L45" s="110">
        <v>2.1</v>
      </c>
      <c r="M45" s="110">
        <v>8912.3700000000008</v>
      </c>
      <c r="N45" s="110">
        <v>121.95408999999999</v>
      </c>
      <c r="O45" s="110">
        <v>10.87</v>
      </c>
      <c r="P45" s="110">
        <v>0.02</v>
      </c>
      <c r="Q45" s="110">
        <v>0</v>
      </c>
    </row>
    <row r="46" spans="2:17" s="71" customFormat="1" ht="15.75">
      <c r="B46" s="122" t="s">
        <v>1483</v>
      </c>
      <c r="C46" s="75" t="s">
        <v>1484</v>
      </c>
      <c r="D46" s="75">
        <v>11898350</v>
      </c>
      <c r="E46" s="75">
        <v>513326439</v>
      </c>
      <c r="F46" s="75" t="s">
        <v>443</v>
      </c>
      <c r="G46" s="109">
        <v>42641</v>
      </c>
      <c r="H46" s="75" t="s">
        <v>375</v>
      </c>
      <c r="I46" s="75">
        <v>5.55</v>
      </c>
      <c r="J46" s="75" t="s">
        <v>177</v>
      </c>
      <c r="K46" s="110">
        <v>5.53</v>
      </c>
      <c r="L46" s="110">
        <v>2.14</v>
      </c>
      <c r="M46" s="110">
        <v>8589.01</v>
      </c>
      <c r="N46" s="110">
        <v>122.66839</v>
      </c>
      <c r="O46" s="110">
        <v>10.54</v>
      </c>
      <c r="P46" s="110">
        <v>0.01</v>
      </c>
      <c r="Q46" s="110">
        <v>0</v>
      </c>
    </row>
    <row r="47" spans="2:17" s="71" customFormat="1" ht="15.75">
      <c r="B47" s="122" t="s">
        <v>1483</v>
      </c>
      <c r="C47" s="75" t="s">
        <v>1484</v>
      </c>
      <c r="D47" s="75">
        <v>11898360</v>
      </c>
      <c r="E47" s="75">
        <v>513326439</v>
      </c>
      <c r="F47" s="75" t="s">
        <v>443</v>
      </c>
      <c r="G47" s="109">
        <v>42641</v>
      </c>
      <c r="H47" s="75" t="s">
        <v>375</v>
      </c>
      <c r="I47" s="75">
        <v>5.56</v>
      </c>
      <c r="J47" s="75" t="s">
        <v>177</v>
      </c>
      <c r="K47" s="110">
        <v>5.53</v>
      </c>
      <c r="L47" s="110">
        <v>2.11</v>
      </c>
      <c r="M47" s="110">
        <v>17139.740000000002</v>
      </c>
      <c r="N47" s="110">
        <v>122.90734999999999</v>
      </c>
      <c r="O47" s="110">
        <v>21.07</v>
      </c>
      <c r="P47" s="110">
        <v>0.03</v>
      </c>
      <c r="Q47" s="110">
        <v>0</v>
      </c>
    </row>
    <row r="48" spans="2:17" s="71" customFormat="1" ht="15.75">
      <c r="B48" s="122" t="s">
        <v>1483</v>
      </c>
      <c r="C48" s="75" t="s">
        <v>1484</v>
      </c>
      <c r="D48" s="75">
        <v>11898380</v>
      </c>
      <c r="E48" s="75">
        <v>513326439</v>
      </c>
      <c r="F48" s="75" t="s">
        <v>443</v>
      </c>
      <c r="G48" s="109">
        <v>42641</v>
      </c>
      <c r="H48" s="75" t="s">
        <v>375</v>
      </c>
      <c r="I48" s="75">
        <v>5.85</v>
      </c>
      <c r="J48" s="75" t="s">
        <v>177</v>
      </c>
      <c r="K48" s="110">
        <v>5.53</v>
      </c>
      <c r="L48" s="110">
        <v>2.29</v>
      </c>
      <c r="M48" s="110">
        <v>10740.08</v>
      </c>
      <c r="N48" s="110">
        <v>122.42926</v>
      </c>
      <c r="O48" s="110">
        <v>13.15</v>
      </c>
      <c r="P48" s="110">
        <v>0.02</v>
      </c>
      <c r="Q48" s="110">
        <v>0</v>
      </c>
    </row>
    <row r="49" spans="2:17" s="71" customFormat="1" ht="15.75">
      <c r="B49" s="122" t="s">
        <v>1483</v>
      </c>
      <c r="C49" s="75" t="s">
        <v>1484</v>
      </c>
      <c r="D49" s="75">
        <v>11898390</v>
      </c>
      <c r="E49" s="75">
        <v>513326439</v>
      </c>
      <c r="F49" s="75" t="s">
        <v>443</v>
      </c>
      <c r="G49" s="109">
        <v>42641</v>
      </c>
      <c r="H49" s="75" t="s">
        <v>375</v>
      </c>
      <c r="I49" s="75">
        <v>5.53</v>
      </c>
      <c r="J49" s="75" t="s">
        <v>177</v>
      </c>
      <c r="K49" s="110">
        <v>5.53</v>
      </c>
      <c r="L49" s="110">
        <v>2.29</v>
      </c>
      <c r="M49" s="110">
        <v>6048.13</v>
      </c>
      <c r="N49" s="110">
        <v>122.30226999999999</v>
      </c>
      <c r="O49" s="110">
        <v>7.4</v>
      </c>
      <c r="P49" s="110">
        <v>0.01</v>
      </c>
      <c r="Q49" s="110">
        <v>0</v>
      </c>
    </row>
    <row r="50" spans="2:17" s="71" customFormat="1" ht="15.75">
      <c r="B50" s="122" t="s">
        <v>1483</v>
      </c>
      <c r="C50" s="75" t="s">
        <v>1484</v>
      </c>
      <c r="D50" s="75">
        <v>11898400</v>
      </c>
      <c r="E50" s="75">
        <v>513326439</v>
      </c>
      <c r="F50" s="75" t="s">
        <v>443</v>
      </c>
      <c r="G50" s="109">
        <v>42641</v>
      </c>
      <c r="H50" s="75" t="s">
        <v>375</v>
      </c>
      <c r="I50" s="75">
        <v>5.55</v>
      </c>
      <c r="J50" s="75" t="s">
        <v>177</v>
      </c>
      <c r="K50" s="110">
        <v>5.53</v>
      </c>
      <c r="L50" s="110">
        <v>2.12</v>
      </c>
      <c r="M50" s="110">
        <v>18040.13</v>
      </c>
      <c r="N50" s="110">
        <v>121.86165</v>
      </c>
      <c r="O50" s="110">
        <v>21.98</v>
      </c>
      <c r="P50" s="110">
        <v>0.03</v>
      </c>
      <c r="Q50" s="110">
        <v>0</v>
      </c>
    </row>
    <row r="51" spans="2:17" s="71" customFormat="1" ht="15.75">
      <c r="B51" s="122" t="s">
        <v>1483</v>
      </c>
      <c r="C51" s="75" t="s">
        <v>1484</v>
      </c>
      <c r="D51" s="75">
        <v>11898410</v>
      </c>
      <c r="E51" s="75">
        <v>513326439</v>
      </c>
      <c r="F51" s="75" t="s">
        <v>443</v>
      </c>
      <c r="G51" s="109">
        <v>42641</v>
      </c>
      <c r="H51" s="75" t="s">
        <v>375</v>
      </c>
      <c r="I51" s="75">
        <v>5.56</v>
      </c>
      <c r="J51" s="75" t="s">
        <v>177</v>
      </c>
      <c r="K51" s="110">
        <v>5.53</v>
      </c>
      <c r="L51" s="110">
        <v>2.11</v>
      </c>
      <c r="M51" s="110">
        <v>7236.38</v>
      </c>
      <c r="N51" s="110">
        <v>121.95323999999999</v>
      </c>
      <c r="O51" s="110">
        <v>8.83</v>
      </c>
      <c r="P51" s="110">
        <v>0.01</v>
      </c>
      <c r="Q51" s="110">
        <v>0</v>
      </c>
    </row>
    <row r="52" spans="2:17" s="71" customFormat="1" ht="15.75">
      <c r="B52" s="122" t="s">
        <v>1483</v>
      </c>
      <c r="C52" s="75" t="s">
        <v>1479</v>
      </c>
      <c r="D52" s="75">
        <v>11898420</v>
      </c>
      <c r="E52" s="75">
        <v>513326439</v>
      </c>
      <c r="F52" s="75" t="s">
        <v>443</v>
      </c>
      <c r="G52" s="109">
        <v>42551</v>
      </c>
      <c r="H52" s="75" t="s">
        <v>375</v>
      </c>
      <c r="I52" s="75">
        <v>5.49</v>
      </c>
      <c r="J52" s="75" t="s">
        <v>177</v>
      </c>
      <c r="K52" s="110">
        <v>5.5090000000000003</v>
      </c>
      <c r="L52" s="110">
        <v>2.61</v>
      </c>
      <c r="M52" s="110">
        <v>101756.69</v>
      </c>
      <c r="N52" s="110">
        <v>122.18951</v>
      </c>
      <c r="O52" s="110">
        <v>124.34</v>
      </c>
      <c r="P52" s="110">
        <v>0.18</v>
      </c>
      <c r="Q52" s="110">
        <v>0.01</v>
      </c>
    </row>
    <row r="53" spans="2:17" s="71" customFormat="1" ht="15.75">
      <c r="B53" s="122" t="s">
        <v>1483</v>
      </c>
      <c r="C53" s="75" t="s">
        <v>1479</v>
      </c>
      <c r="D53" s="75">
        <v>11898421</v>
      </c>
      <c r="E53" s="75">
        <v>513326439</v>
      </c>
      <c r="F53" s="75" t="s">
        <v>443</v>
      </c>
      <c r="G53" s="109">
        <v>42551</v>
      </c>
      <c r="H53" s="75" t="s">
        <v>375</v>
      </c>
      <c r="I53" s="75">
        <v>5.56</v>
      </c>
      <c r="J53" s="75" t="s">
        <v>177</v>
      </c>
      <c r="K53" s="110">
        <v>5.5</v>
      </c>
      <c r="L53" s="110">
        <v>2.08</v>
      </c>
      <c r="M53" s="110">
        <v>198772.03</v>
      </c>
      <c r="N53" s="110">
        <v>123.30004</v>
      </c>
      <c r="O53" s="110">
        <v>245.09</v>
      </c>
      <c r="P53" s="110">
        <v>0.35</v>
      </c>
      <c r="Q53" s="110">
        <v>0.02</v>
      </c>
    </row>
    <row r="54" spans="2:17" s="71" customFormat="1" ht="15.75">
      <c r="B54" s="122" t="s">
        <v>1483</v>
      </c>
      <c r="C54" s="75" t="s">
        <v>1484</v>
      </c>
      <c r="D54" s="75">
        <v>11898422</v>
      </c>
      <c r="E54" s="75">
        <v>513326439</v>
      </c>
      <c r="F54" s="75" t="s">
        <v>443</v>
      </c>
      <c r="G54" s="109">
        <v>42641</v>
      </c>
      <c r="H54" s="75" t="s">
        <v>375</v>
      </c>
      <c r="I54" s="75">
        <v>5.91</v>
      </c>
      <c r="J54" s="75" t="s">
        <v>177</v>
      </c>
      <c r="K54" s="110">
        <v>3.8170000000000002</v>
      </c>
      <c r="L54" s="110">
        <v>0.52</v>
      </c>
      <c r="M54" s="110">
        <v>112602.34</v>
      </c>
      <c r="N54" s="110">
        <v>123.78961</v>
      </c>
      <c r="O54" s="110">
        <v>139.38999999999999</v>
      </c>
      <c r="P54" s="110">
        <v>0.2</v>
      </c>
      <c r="Q54" s="110">
        <v>0.01</v>
      </c>
    </row>
    <row r="55" spans="2:17" s="71" customFormat="1" ht="15.75">
      <c r="B55" s="122" t="s">
        <v>1483</v>
      </c>
      <c r="C55" s="75" t="s">
        <v>1479</v>
      </c>
      <c r="D55" s="75">
        <v>11898502</v>
      </c>
      <c r="E55" s="75">
        <v>513326439</v>
      </c>
      <c r="F55" s="75" t="s">
        <v>443</v>
      </c>
      <c r="G55" s="109">
        <v>42551</v>
      </c>
      <c r="H55" s="75" t="s">
        <v>375</v>
      </c>
      <c r="I55" s="75">
        <v>5.63</v>
      </c>
      <c r="J55" s="75" t="s">
        <v>177</v>
      </c>
      <c r="K55" s="110">
        <v>5.6929999999999996</v>
      </c>
      <c r="L55" s="110">
        <v>1.45</v>
      </c>
      <c r="M55" s="110">
        <v>39115.1</v>
      </c>
      <c r="N55" s="110">
        <v>131.88002</v>
      </c>
      <c r="O55" s="110">
        <v>51.59</v>
      </c>
      <c r="P55" s="110">
        <v>7.0000000000000007E-2</v>
      </c>
      <c r="Q55" s="110">
        <v>0</v>
      </c>
    </row>
    <row r="56" spans="2:17" s="71" customFormat="1" ht="15.75">
      <c r="B56" s="122" t="s">
        <v>1483</v>
      </c>
      <c r="C56" s="75" t="s">
        <v>1479</v>
      </c>
      <c r="D56" s="75">
        <v>11898503</v>
      </c>
      <c r="E56" s="75">
        <v>513326439</v>
      </c>
      <c r="F56" s="75" t="s">
        <v>443</v>
      </c>
      <c r="G56" s="109">
        <v>42551</v>
      </c>
      <c r="H56" s="75" t="s">
        <v>375</v>
      </c>
      <c r="I56" s="75">
        <v>5.55</v>
      </c>
      <c r="J56" s="75" t="s">
        <v>177</v>
      </c>
      <c r="K56" s="110">
        <v>5.6920000000000002</v>
      </c>
      <c r="L56" s="110">
        <v>2.06</v>
      </c>
      <c r="M56" s="110">
        <v>184585.31</v>
      </c>
      <c r="N56" s="110">
        <v>127.51990000000001</v>
      </c>
      <c r="O56" s="110">
        <v>235.38</v>
      </c>
      <c r="P56" s="110">
        <v>0.33</v>
      </c>
      <c r="Q56" s="110">
        <v>0.02</v>
      </c>
    </row>
    <row r="57" spans="2:17">
      <c r="B57" s="122" t="s">
        <v>1483</v>
      </c>
      <c r="C57" s="75" t="s">
        <v>1479</v>
      </c>
      <c r="D57" s="75">
        <v>11898505</v>
      </c>
      <c r="E57" s="75">
        <v>513326439</v>
      </c>
      <c r="F57" s="75" t="s">
        <v>443</v>
      </c>
      <c r="G57" s="109">
        <v>42551</v>
      </c>
      <c r="H57" s="75" t="s">
        <v>375</v>
      </c>
      <c r="I57" s="75">
        <v>5.6</v>
      </c>
      <c r="J57" s="75" t="s">
        <v>177</v>
      </c>
      <c r="K57" s="110">
        <v>5.5819999999999999</v>
      </c>
      <c r="L57" s="110">
        <v>1.76</v>
      </c>
      <c r="M57" s="110">
        <v>8446.59</v>
      </c>
      <c r="N57" s="110">
        <v>128.77386000000001</v>
      </c>
      <c r="O57" s="110">
        <v>10.88</v>
      </c>
      <c r="P57" s="110">
        <v>0.02</v>
      </c>
      <c r="Q57" s="110">
        <v>0</v>
      </c>
    </row>
    <row r="58" spans="2:17">
      <c r="B58" s="122" t="s">
        <v>1483</v>
      </c>
      <c r="C58" s="75" t="s">
        <v>1479</v>
      </c>
      <c r="D58" s="75">
        <v>11898507</v>
      </c>
      <c r="E58" s="75">
        <v>513326439</v>
      </c>
      <c r="F58" s="75" t="s">
        <v>443</v>
      </c>
      <c r="G58" s="109">
        <v>42551</v>
      </c>
      <c r="H58" s="75" t="s">
        <v>375</v>
      </c>
      <c r="I58" s="75">
        <v>5.55</v>
      </c>
      <c r="J58" s="75" t="s">
        <v>177</v>
      </c>
      <c r="K58" s="110">
        <v>5.6689999999999996</v>
      </c>
      <c r="L58" s="110">
        <v>2.06</v>
      </c>
      <c r="M58" s="110">
        <v>183788.58</v>
      </c>
      <c r="N58" s="110">
        <v>127.24021999999999</v>
      </c>
      <c r="O58" s="110">
        <v>233.85</v>
      </c>
      <c r="P58" s="110">
        <v>0.33</v>
      </c>
      <c r="Q58" s="110">
        <v>0.02</v>
      </c>
    </row>
    <row r="59" spans="2:17">
      <c r="B59" s="122" t="s">
        <v>1483</v>
      </c>
      <c r="C59" s="75" t="s">
        <v>1479</v>
      </c>
      <c r="D59" s="75">
        <v>11898509</v>
      </c>
      <c r="E59" s="75">
        <v>513326439</v>
      </c>
      <c r="F59" s="75" t="s">
        <v>443</v>
      </c>
      <c r="G59" s="109">
        <v>42551</v>
      </c>
      <c r="H59" s="75" t="s">
        <v>375</v>
      </c>
      <c r="I59" s="75">
        <v>5.59</v>
      </c>
      <c r="J59" s="75" t="s">
        <v>177</v>
      </c>
      <c r="K59" s="110">
        <v>5.641</v>
      </c>
      <c r="L59" s="110">
        <v>1.75</v>
      </c>
      <c r="M59" s="110">
        <v>10205.1</v>
      </c>
      <c r="N59" s="110">
        <v>129.38629</v>
      </c>
      <c r="O59" s="110">
        <v>13.2</v>
      </c>
      <c r="P59" s="110">
        <v>0.02</v>
      </c>
      <c r="Q59" s="110">
        <v>0</v>
      </c>
    </row>
    <row r="60" spans="2:17">
      <c r="B60" s="122" t="s">
        <v>1483</v>
      </c>
      <c r="C60" s="75" t="s">
        <v>1484</v>
      </c>
      <c r="D60" s="75">
        <v>11898511</v>
      </c>
      <c r="E60" s="75">
        <v>513326439</v>
      </c>
      <c r="F60" s="75" t="s">
        <v>443</v>
      </c>
      <c r="G60" s="109">
        <v>42641</v>
      </c>
      <c r="H60" s="75" t="s">
        <v>375</v>
      </c>
      <c r="I60" s="75">
        <v>5.64</v>
      </c>
      <c r="J60" s="75" t="s">
        <v>177</v>
      </c>
      <c r="K60" s="110">
        <v>5.5</v>
      </c>
      <c r="L60" s="110">
        <v>1.53</v>
      </c>
      <c r="M60" s="110">
        <v>87544.51</v>
      </c>
      <c r="N60" s="110">
        <v>126.1998</v>
      </c>
      <c r="O60" s="110">
        <v>110.48</v>
      </c>
      <c r="P60" s="110">
        <v>0.16</v>
      </c>
      <c r="Q60" s="110">
        <v>0.01</v>
      </c>
    </row>
    <row r="61" spans="2:17">
      <c r="B61" s="122" t="s">
        <v>1483</v>
      </c>
      <c r="C61" s="75" t="s">
        <v>1484</v>
      </c>
      <c r="D61" s="75">
        <v>11898512</v>
      </c>
      <c r="E61" s="75">
        <v>513326439</v>
      </c>
      <c r="F61" s="75" t="s">
        <v>443</v>
      </c>
      <c r="G61" s="109">
        <v>42641</v>
      </c>
      <c r="H61" s="75" t="s">
        <v>375</v>
      </c>
      <c r="I61" s="75">
        <v>5.64</v>
      </c>
      <c r="J61" s="75" t="s">
        <v>177</v>
      </c>
      <c r="K61" s="110">
        <v>5.5</v>
      </c>
      <c r="L61" s="110">
        <v>1.53</v>
      </c>
      <c r="M61" s="110">
        <v>83991.11</v>
      </c>
      <c r="N61" s="110">
        <v>126.20026</v>
      </c>
      <c r="O61" s="110">
        <v>106</v>
      </c>
      <c r="P61" s="110">
        <v>0.15</v>
      </c>
      <c r="Q61" s="110">
        <v>0.01</v>
      </c>
    </row>
    <row r="62" spans="2:17">
      <c r="B62" s="122" t="s">
        <v>1483</v>
      </c>
      <c r="C62" s="75" t="s">
        <v>1479</v>
      </c>
      <c r="D62" s="75">
        <v>11898514</v>
      </c>
      <c r="E62" s="75">
        <v>513326439</v>
      </c>
      <c r="F62" s="75" t="s">
        <v>443</v>
      </c>
      <c r="G62" s="109">
        <v>42551</v>
      </c>
      <c r="H62" s="75" t="s">
        <v>375</v>
      </c>
      <c r="I62" s="75">
        <v>5.6</v>
      </c>
      <c r="J62" s="75" t="s">
        <v>177</v>
      </c>
      <c r="K62" s="110">
        <v>5.5090000000000003</v>
      </c>
      <c r="L62" s="110">
        <v>1.76</v>
      </c>
      <c r="M62" s="110">
        <v>39847.769999999997</v>
      </c>
      <c r="N62" s="110">
        <v>127.9896</v>
      </c>
      <c r="O62" s="110">
        <v>51</v>
      </c>
      <c r="P62" s="110">
        <v>7.0000000000000007E-2</v>
      </c>
      <c r="Q62" s="110">
        <v>0</v>
      </c>
    </row>
    <row r="63" spans="2:17">
      <c r="B63" s="122" t="s">
        <v>1483</v>
      </c>
      <c r="C63" s="75" t="s">
        <v>1479</v>
      </c>
      <c r="D63" s="75">
        <v>11898515</v>
      </c>
      <c r="E63" s="75">
        <v>513326439</v>
      </c>
      <c r="F63" s="75" t="s">
        <v>443</v>
      </c>
      <c r="G63" s="109">
        <v>42551</v>
      </c>
      <c r="H63" s="75" t="s">
        <v>375</v>
      </c>
      <c r="I63" s="75">
        <v>5.56</v>
      </c>
      <c r="J63" s="75" t="s">
        <v>177</v>
      </c>
      <c r="K63" s="110">
        <v>5.5060000000000002</v>
      </c>
      <c r="L63" s="110">
        <v>2.08</v>
      </c>
      <c r="M63" s="110">
        <v>186864.36</v>
      </c>
      <c r="N63" s="110">
        <v>125.7602</v>
      </c>
      <c r="O63" s="110">
        <v>235</v>
      </c>
      <c r="P63" s="110">
        <v>0.33</v>
      </c>
      <c r="Q63" s="110">
        <v>0.02</v>
      </c>
    </row>
    <row r="64" spans="2:17">
      <c r="B64" s="122" t="s">
        <v>1483</v>
      </c>
      <c r="C64" s="75" t="s">
        <v>1484</v>
      </c>
      <c r="D64" s="75">
        <v>11898517</v>
      </c>
      <c r="E64" s="75">
        <v>513326439</v>
      </c>
      <c r="F64" s="75" t="s">
        <v>443</v>
      </c>
      <c r="G64" s="109">
        <v>42641</v>
      </c>
      <c r="H64" s="75" t="s">
        <v>375</v>
      </c>
      <c r="I64" s="75">
        <v>5.61</v>
      </c>
      <c r="J64" s="75" t="s">
        <v>177</v>
      </c>
      <c r="K64" s="110">
        <v>5.5</v>
      </c>
      <c r="L64" s="110">
        <v>1.75</v>
      </c>
      <c r="M64" s="110">
        <v>84469.9</v>
      </c>
      <c r="N64" s="110">
        <v>124.63966000000001</v>
      </c>
      <c r="O64" s="110">
        <v>105.28</v>
      </c>
      <c r="P64" s="110">
        <v>0.15</v>
      </c>
      <c r="Q64" s="110">
        <v>0.01</v>
      </c>
    </row>
    <row r="65" spans="2:17">
      <c r="B65" s="122" t="s">
        <v>1483</v>
      </c>
      <c r="C65" s="75" t="s">
        <v>1479</v>
      </c>
      <c r="D65" s="75">
        <v>11898527</v>
      </c>
      <c r="E65" s="75">
        <v>513326439</v>
      </c>
      <c r="F65" s="75" t="s">
        <v>443</v>
      </c>
      <c r="G65" s="109">
        <v>42551</v>
      </c>
      <c r="H65" s="75" t="s">
        <v>375</v>
      </c>
      <c r="I65" s="75">
        <v>5.56</v>
      </c>
      <c r="J65" s="75" t="s">
        <v>177</v>
      </c>
      <c r="K65" s="110">
        <v>5.5</v>
      </c>
      <c r="L65" s="110">
        <v>2.08</v>
      </c>
      <c r="M65" s="110">
        <v>57510.51</v>
      </c>
      <c r="N65" s="110">
        <v>124.13035000000001</v>
      </c>
      <c r="O65" s="110">
        <v>71.39</v>
      </c>
      <c r="P65" s="110">
        <v>0.1</v>
      </c>
      <c r="Q65" s="110">
        <v>0.01</v>
      </c>
    </row>
    <row r="66" spans="2:17">
      <c r="B66" s="122" t="s">
        <v>1483</v>
      </c>
      <c r="C66" s="75" t="s">
        <v>1479</v>
      </c>
      <c r="D66" s="75">
        <v>918961201</v>
      </c>
      <c r="E66" s="75">
        <v>513326439</v>
      </c>
      <c r="F66" s="75" t="s">
        <v>443</v>
      </c>
      <c r="G66" s="109">
        <v>42551</v>
      </c>
      <c r="H66" s="75" t="s">
        <v>375</v>
      </c>
      <c r="I66" s="75">
        <v>5.56</v>
      </c>
      <c r="J66" s="75" t="s">
        <v>177</v>
      </c>
      <c r="K66" s="110">
        <v>5.5880000000000001</v>
      </c>
      <c r="L66" s="110">
        <v>2.0699999999999998</v>
      </c>
      <c r="M66" s="110">
        <v>54970.7</v>
      </c>
      <c r="N66" s="110">
        <v>126.68931000000001</v>
      </c>
      <c r="O66" s="110">
        <v>69.64</v>
      </c>
      <c r="P66" s="110">
        <v>0.1</v>
      </c>
      <c r="Q66" s="110">
        <v>0.01</v>
      </c>
    </row>
    <row r="67" spans="2:17">
      <c r="B67" s="122" t="s">
        <v>1485</v>
      </c>
      <c r="C67" s="75" t="s">
        <v>1479</v>
      </c>
      <c r="D67" s="75">
        <v>90150520</v>
      </c>
      <c r="E67" s="75">
        <v>513927285</v>
      </c>
      <c r="F67" s="75" t="s">
        <v>441</v>
      </c>
      <c r="G67" s="109">
        <v>38717</v>
      </c>
      <c r="H67" s="75" t="s">
        <v>173</v>
      </c>
      <c r="I67" s="75">
        <v>4.05</v>
      </c>
      <c r="J67" s="75" t="s">
        <v>177</v>
      </c>
      <c r="K67" s="110">
        <v>5.55</v>
      </c>
      <c r="L67" s="110">
        <v>2.27</v>
      </c>
      <c r="M67" s="110">
        <v>8763.6200000000008</v>
      </c>
      <c r="N67" s="110">
        <v>147.8955</v>
      </c>
      <c r="O67" s="110">
        <v>12.96</v>
      </c>
      <c r="P67" s="110">
        <v>0.02</v>
      </c>
      <c r="Q67" s="110">
        <v>0</v>
      </c>
    </row>
    <row r="68" spans="2:17">
      <c r="B68" s="122" t="s">
        <v>1486</v>
      </c>
      <c r="C68" s="75" t="s">
        <v>1479</v>
      </c>
      <c r="D68" s="75">
        <v>90150300</v>
      </c>
      <c r="E68" s="75">
        <v>513927285</v>
      </c>
      <c r="F68" s="75" t="s">
        <v>441</v>
      </c>
      <c r="G68" s="109">
        <v>39261</v>
      </c>
      <c r="H68" s="75" t="s">
        <v>173</v>
      </c>
      <c r="I68" s="75">
        <v>5.04</v>
      </c>
      <c r="J68" s="75" t="s">
        <v>177</v>
      </c>
      <c r="K68" s="110">
        <v>4.7039999999999997</v>
      </c>
      <c r="L68" s="110">
        <v>-3.01</v>
      </c>
      <c r="M68" s="110">
        <v>747554.82</v>
      </c>
      <c r="N68" s="110">
        <v>145.53005999999999</v>
      </c>
      <c r="O68" s="110">
        <v>1087.92</v>
      </c>
      <c r="P68" s="110">
        <v>1.54</v>
      </c>
      <c r="Q68" s="110">
        <v>0.09</v>
      </c>
    </row>
    <row r="69" spans="2:17">
      <c r="B69" s="122" t="s">
        <v>1487</v>
      </c>
      <c r="C69" s="75" t="s">
        <v>1484</v>
      </c>
      <c r="D69" s="75">
        <v>90130002</v>
      </c>
      <c r="E69" s="75">
        <v>514271816</v>
      </c>
      <c r="F69" s="75" t="s">
        <v>441</v>
      </c>
      <c r="G69" s="109">
        <v>42537</v>
      </c>
      <c r="H69" s="75" t="s">
        <v>173</v>
      </c>
      <c r="I69" s="75">
        <v>8.69</v>
      </c>
      <c r="J69" s="75" t="s">
        <v>177</v>
      </c>
      <c r="K69" s="110">
        <v>2.19</v>
      </c>
      <c r="L69" s="110">
        <v>1.78</v>
      </c>
      <c r="M69" s="110">
        <v>1496479.41</v>
      </c>
      <c r="N69" s="110">
        <v>104.37999000000001</v>
      </c>
      <c r="O69" s="110">
        <v>1562.03</v>
      </c>
      <c r="P69" s="110">
        <v>2.21</v>
      </c>
      <c r="Q69" s="110">
        <v>0.13</v>
      </c>
    </row>
    <row r="70" spans="2:17">
      <c r="B70" s="122" t="s">
        <v>1488</v>
      </c>
      <c r="C70" s="75" t="s">
        <v>1484</v>
      </c>
      <c r="D70" s="75">
        <v>11898502</v>
      </c>
      <c r="E70" s="75">
        <v>513326439</v>
      </c>
      <c r="F70" s="75" t="s">
        <v>443</v>
      </c>
      <c r="G70" s="109">
        <v>42551</v>
      </c>
      <c r="H70" s="75" t="s">
        <v>375</v>
      </c>
      <c r="I70" s="75">
        <v>5.63</v>
      </c>
      <c r="J70" s="75" t="s">
        <v>177</v>
      </c>
      <c r="K70" s="110">
        <v>5.6929999999999996</v>
      </c>
      <c r="L70" s="110">
        <v>1.45</v>
      </c>
      <c r="M70" s="110">
        <v>18142.53</v>
      </c>
      <c r="N70" s="110">
        <v>131.87797</v>
      </c>
      <c r="O70" s="110">
        <v>23.93</v>
      </c>
      <c r="P70" s="110">
        <v>0.03</v>
      </c>
      <c r="Q70" s="110">
        <v>0</v>
      </c>
    </row>
    <row r="71" spans="2:17">
      <c r="B71" s="122" t="s">
        <v>1489</v>
      </c>
      <c r="C71" s="75" t="s">
        <v>1484</v>
      </c>
      <c r="D71" s="75">
        <v>11896140</v>
      </c>
      <c r="E71" s="75">
        <v>513326439</v>
      </c>
      <c r="F71" s="75" t="s">
        <v>443</v>
      </c>
      <c r="G71" s="109">
        <v>42551</v>
      </c>
      <c r="H71" s="75" t="s">
        <v>375</v>
      </c>
      <c r="I71" s="75">
        <v>5.56</v>
      </c>
      <c r="J71" s="75" t="s">
        <v>177</v>
      </c>
      <c r="K71" s="110">
        <v>5.5309999999999997</v>
      </c>
      <c r="L71" s="110">
        <v>2.0699999999999998</v>
      </c>
      <c r="M71" s="110">
        <v>81539.009999999995</v>
      </c>
      <c r="N71" s="110">
        <v>126.40943</v>
      </c>
      <c r="O71" s="110">
        <v>103.07</v>
      </c>
      <c r="P71" s="110">
        <v>0.15</v>
      </c>
      <c r="Q71" s="110">
        <v>0.01</v>
      </c>
    </row>
    <row r="72" spans="2:17">
      <c r="B72" s="122" t="s">
        <v>1490</v>
      </c>
      <c r="C72" s="75" t="s">
        <v>1484</v>
      </c>
      <c r="D72" s="75">
        <v>11898503</v>
      </c>
      <c r="E72" s="75">
        <v>513326439</v>
      </c>
      <c r="F72" s="75" t="s">
        <v>443</v>
      </c>
      <c r="G72" s="109">
        <v>42551</v>
      </c>
      <c r="H72" s="75" t="s">
        <v>375</v>
      </c>
      <c r="I72" s="75">
        <v>5.55</v>
      </c>
      <c r="J72" s="75" t="s">
        <v>177</v>
      </c>
      <c r="K72" s="110">
        <v>5.6920000000000002</v>
      </c>
      <c r="L72" s="110">
        <v>2.06</v>
      </c>
      <c r="M72" s="110">
        <v>85615.38</v>
      </c>
      <c r="N72" s="110">
        <v>127.52030999999999</v>
      </c>
      <c r="O72" s="110">
        <v>109.18</v>
      </c>
      <c r="P72" s="110">
        <v>0.15</v>
      </c>
      <c r="Q72" s="110">
        <v>0.01</v>
      </c>
    </row>
    <row r="73" spans="2:17">
      <c r="B73" s="122" t="s">
        <v>1491</v>
      </c>
      <c r="C73" s="75" t="s">
        <v>1484</v>
      </c>
      <c r="D73" s="75">
        <v>918961201</v>
      </c>
      <c r="E73" s="75">
        <v>513326439</v>
      </c>
      <c r="F73" s="75" t="s">
        <v>443</v>
      </c>
      <c r="G73" s="109">
        <v>42551</v>
      </c>
      <c r="H73" s="75" t="s">
        <v>375</v>
      </c>
      <c r="I73" s="75">
        <v>5.56</v>
      </c>
      <c r="J73" s="75" t="s">
        <v>177</v>
      </c>
      <c r="K73" s="110">
        <v>5.5880000000000001</v>
      </c>
      <c r="L73" s="110">
        <v>2.0699999999999998</v>
      </c>
      <c r="M73" s="110">
        <v>25496.94</v>
      </c>
      <c r="N73" s="110">
        <v>126.68971000000001</v>
      </c>
      <c r="O73" s="110">
        <v>32.299999999999997</v>
      </c>
      <c r="P73" s="110">
        <v>0.05</v>
      </c>
      <c r="Q73" s="110">
        <v>0</v>
      </c>
    </row>
    <row r="74" spans="2:17">
      <c r="B74" s="122" t="s">
        <v>1492</v>
      </c>
      <c r="C74" s="75" t="s">
        <v>1484</v>
      </c>
      <c r="D74" s="75">
        <v>11898505</v>
      </c>
      <c r="E74" s="75">
        <v>513326439</v>
      </c>
      <c r="F74" s="75" t="s">
        <v>443</v>
      </c>
      <c r="G74" s="109">
        <v>42551</v>
      </c>
      <c r="H74" s="75" t="s">
        <v>375</v>
      </c>
      <c r="I74" s="75">
        <v>5.6</v>
      </c>
      <c r="J74" s="75" t="s">
        <v>177</v>
      </c>
      <c r="K74" s="110">
        <v>5.5819999999999999</v>
      </c>
      <c r="L74" s="110">
        <v>1.77</v>
      </c>
      <c r="M74" s="110">
        <v>3917.6</v>
      </c>
      <c r="N74" s="110">
        <v>128.77781999999999</v>
      </c>
      <c r="O74" s="110">
        <v>5.05</v>
      </c>
      <c r="P74" s="110">
        <v>0.01</v>
      </c>
      <c r="Q74" s="110">
        <v>0</v>
      </c>
    </row>
    <row r="75" spans="2:17">
      <c r="B75" s="122" t="s">
        <v>1493</v>
      </c>
      <c r="C75" s="75" t="s">
        <v>1484</v>
      </c>
      <c r="D75" s="75">
        <v>11898507</v>
      </c>
      <c r="E75" s="75">
        <v>513326439</v>
      </c>
      <c r="F75" s="75" t="s">
        <v>443</v>
      </c>
      <c r="G75" s="109">
        <v>42551</v>
      </c>
      <c r="H75" s="75" t="s">
        <v>375</v>
      </c>
      <c r="I75" s="75">
        <v>5.55</v>
      </c>
      <c r="J75" s="75" t="s">
        <v>177</v>
      </c>
      <c r="K75" s="110">
        <v>5.6689999999999996</v>
      </c>
      <c r="L75" s="110">
        <v>2.06</v>
      </c>
      <c r="M75" s="110">
        <v>85245.440000000002</v>
      </c>
      <c r="N75" s="110">
        <v>127.23965</v>
      </c>
      <c r="O75" s="110">
        <v>108.47</v>
      </c>
      <c r="P75" s="110">
        <v>0.15</v>
      </c>
      <c r="Q75" s="110">
        <v>0.01</v>
      </c>
    </row>
    <row r="76" spans="2:17">
      <c r="B76" s="122" t="s">
        <v>1494</v>
      </c>
      <c r="C76" s="75" t="s">
        <v>1484</v>
      </c>
      <c r="D76" s="75">
        <v>11896130</v>
      </c>
      <c r="E76" s="75">
        <v>513326439</v>
      </c>
      <c r="F76" s="75" t="s">
        <v>443</v>
      </c>
      <c r="G76" s="109">
        <v>42551</v>
      </c>
      <c r="H76" s="75" t="s">
        <v>375</v>
      </c>
      <c r="I76" s="75">
        <v>5.64</v>
      </c>
      <c r="J76" s="75" t="s">
        <v>177</v>
      </c>
      <c r="K76" s="110">
        <v>5.641</v>
      </c>
      <c r="L76" s="110">
        <v>1.43</v>
      </c>
      <c r="M76" s="110">
        <v>19252.02</v>
      </c>
      <c r="N76" s="110">
        <v>131.66929999999999</v>
      </c>
      <c r="O76" s="110">
        <v>25.35</v>
      </c>
      <c r="P76" s="110">
        <v>0.04</v>
      </c>
      <c r="Q76" s="110">
        <v>0</v>
      </c>
    </row>
    <row r="77" spans="2:17">
      <c r="B77" s="122" t="s">
        <v>1495</v>
      </c>
      <c r="C77" s="75" t="s">
        <v>1484</v>
      </c>
      <c r="D77" s="75">
        <v>11898509</v>
      </c>
      <c r="E77" s="75">
        <v>513326439</v>
      </c>
      <c r="F77" s="75" t="s">
        <v>443</v>
      </c>
      <c r="G77" s="109">
        <v>42551</v>
      </c>
      <c r="H77" s="75" t="s">
        <v>375</v>
      </c>
      <c r="I77" s="75">
        <v>5.59</v>
      </c>
      <c r="J77" s="75" t="s">
        <v>177</v>
      </c>
      <c r="K77" s="110">
        <v>5.641</v>
      </c>
      <c r="L77" s="110">
        <v>1.75</v>
      </c>
      <c r="M77" s="110">
        <v>4733.53</v>
      </c>
      <c r="N77" s="110">
        <v>129.39603</v>
      </c>
      <c r="O77" s="110">
        <v>6.13</v>
      </c>
      <c r="P77" s="110">
        <v>0.01</v>
      </c>
      <c r="Q77" s="110">
        <v>0</v>
      </c>
    </row>
    <row r="78" spans="2:17">
      <c r="B78" s="122" t="s">
        <v>1496</v>
      </c>
      <c r="C78" s="75" t="s">
        <v>1484</v>
      </c>
      <c r="D78" s="75">
        <v>11898527</v>
      </c>
      <c r="E78" s="75">
        <v>513326439</v>
      </c>
      <c r="F78" s="75" t="s">
        <v>443</v>
      </c>
      <c r="G78" s="109">
        <v>42551</v>
      </c>
      <c r="H78" s="75" t="s">
        <v>375</v>
      </c>
      <c r="I78" s="75">
        <v>5.56</v>
      </c>
      <c r="J78" s="75" t="s">
        <v>177</v>
      </c>
      <c r="K78" s="110">
        <v>5.5</v>
      </c>
      <c r="L78" s="110">
        <v>2.08</v>
      </c>
      <c r="M78" s="110">
        <v>26674.71</v>
      </c>
      <c r="N78" s="110">
        <v>124.12881</v>
      </c>
      <c r="O78" s="110">
        <v>33.11</v>
      </c>
      <c r="P78" s="110">
        <v>0.05</v>
      </c>
      <c r="Q78" s="110">
        <v>0</v>
      </c>
    </row>
    <row r="79" spans="2:17">
      <c r="B79" s="122" t="s">
        <v>1497</v>
      </c>
      <c r="C79" s="75" t="s">
        <v>1484</v>
      </c>
      <c r="D79" s="75">
        <v>11898420</v>
      </c>
      <c r="E79" s="75">
        <v>513326439</v>
      </c>
      <c r="F79" s="75" t="s">
        <v>443</v>
      </c>
      <c r="G79" s="109">
        <v>42551</v>
      </c>
      <c r="H79" s="75" t="s">
        <v>375</v>
      </c>
      <c r="I79" s="75">
        <v>5.49</v>
      </c>
      <c r="J79" s="75" t="s">
        <v>177</v>
      </c>
      <c r="K79" s="110">
        <v>5.5090000000000003</v>
      </c>
      <c r="L79" s="110">
        <v>2.61</v>
      </c>
      <c r="M79" s="110">
        <v>47197.33</v>
      </c>
      <c r="N79" s="110">
        <v>122.18912</v>
      </c>
      <c r="O79" s="110">
        <v>57.67</v>
      </c>
      <c r="P79" s="110">
        <v>0.08</v>
      </c>
      <c r="Q79" s="110">
        <v>0</v>
      </c>
    </row>
    <row r="80" spans="2:17">
      <c r="B80" s="122" t="s">
        <v>1498</v>
      </c>
      <c r="C80" s="75" t="s">
        <v>1484</v>
      </c>
      <c r="D80" s="75">
        <v>11896150</v>
      </c>
      <c r="E80" s="75">
        <v>513326439</v>
      </c>
      <c r="F80" s="75" t="s">
        <v>443</v>
      </c>
      <c r="G80" s="109">
        <v>42551</v>
      </c>
      <c r="H80" s="75" t="s">
        <v>375</v>
      </c>
      <c r="I80" s="75">
        <v>5.56</v>
      </c>
      <c r="J80" s="75" t="s">
        <v>177</v>
      </c>
      <c r="K80" s="110">
        <v>5.5449999999999999</v>
      </c>
      <c r="L80" s="110">
        <v>2.0699999999999998</v>
      </c>
      <c r="M80" s="110">
        <v>67979.66</v>
      </c>
      <c r="N80" s="110">
        <v>126.5099</v>
      </c>
      <c r="O80" s="110">
        <v>86</v>
      </c>
      <c r="P80" s="110">
        <v>0.12</v>
      </c>
      <c r="Q80" s="110">
        <v>0.01</v>
      </c>
    </row>
    <row r="81" spans="2:17">
      <c r="B81" s="122" t="s">
        <v>1499</v>
      </c>
      <c r="C81" s="75" t="s">
        <v>1484</v>
      </c>
      <c r="D81" s="75">
        <v>11898514</v>
      </c>
      <c r="E81" s="75">
        <v>513326439</v>
      </c>
      <c r="F81" s="75" t="s">
        <v>443</v>
      </c>
      <c r="G81" s="109">
        <v>42551</v>
      </c>
      <c r="H81" s="75" t="s">
        <v>375</v>
      </c>
      <c r="I81" s="75">
        <v>5.6</v>
      </c>
      <c r="J81" s="75" t="s">
        <v>177</v>
      </c>
      <c r="K81" s="110">
        <v>5.5090000000000003</v>
      </c>
      <c r="L81" s="110">
        <v>1.76</v>
      </c>
      <c r="M81" s="110">
        <v>18482.150000000001</v>
      </c>
      <c r="N81" s="110">
        <v>127.98836</v>
      </c>
      <c r="O81" s="110">
        <v>23.66</v>
      </c>
      <c r="P81" s="110">
        <v>0.03</v>
      </c>
      <c r="Q81" s="110">
        <v>0</v>
      </c>
    </row>
    <row r="82" spans="2:17">
      <c r="B82" s="122" t="s">
        <v>1500</v>
      </c>
      <c r="C82" s="75" t="s">
        <v>1484</v>
      </c>
      <c r="D82" s="75">
        <v>11898515</v>
      </c>
      <c r="E82" s="75">
        <v>513326439</v>
      </c>
      <c r="F82" s="75" t="s">
        <v>443</v>
      </c>
      <c r="G82" s="109">
        <v>42551</v>
      </c>
      <c r="H82" s="75" t="s">
        <v>375</v>
      </c>
      <c r="I82" s="75">
        <v>5.56</v>
      </c>
      <c r="J82" s="75" t="s">
        <v>177</v>
      </c>
      <c r="K82" s="110">
        <v>5.5060000000000002</v>
      </c>
      <c r="L82" s="110">
        <v>2.08</v>
      </c>
      <c r="M82" s="110">
        <v>86672.21</v>
      </c>
      <c r="N82" s="110">
        <v>125.76003</v>
      </c>
      <c r="O82" s="110">
        <v>109</v>
      </c>
      <c r="P82" s="110">
        <v>0.15</v>
      </c>
      <c r="Q82" s="110">
        <v>0.01</v>
      </c>
    </row>
    <row r="83" spans="2:17">
      <c r="B83" s="122" t="s">
        <v>1501</v>
      </c>
      <c r="C83" s="75" t="s">
        <v>1484</v>
      </c>
      <c r="D83" s="75">
        <v>11896160</v>
      </c>
      <c r="E83" s="75">
        <v>513326439</v>
      </c>
      <c r="F83" s="75" t="s">
        <v>443</v>
      </c>
      <c r="G83" s="109">
        <v>42551</v>
      </c>
      <c r="H83" s="75" t="s">
        <v>375</v>
      </c>
      <c r="I83" s="75">
        <v>5.61</v>
      </c>
      <c r="J83" s="75" t="s">
        <v>177</v>
      </c>
      <c r="K83" s="110">
        <v>5.5449999999999999</v>
      </c>
      <c r="L83" s="110">
        <v>1.72</v>
      </c>
      <c r="M83" s="110">
        <v>6974.47</v>
      </c>
      <c r="N83" s="110">
        <v>124.6403</v>
      </c>
      <c r="O83" s="110">
        <v>8.69</v>
      </c>
      <c r="P83" s="110">
        <v>0.01</v>
      </c>
      <c r="Q83" s="110">
        <v>0</v>
      </c>
    </row>
    <row r="84" spans="2:17">
      <c r="B84" s="122" t="s">
        <v>1502</v>
      </c>
      <c r="C84" s="75" t="s">
        <v>1484</v>
      </c>
      <c r="D84" s="75">
        <v>11898190</v>
      </c>
      <c r="E84" s="75">
        <v>513326439</v>
      </c>
      <c r="F84" s="75" t="s">
        <v>443</v>
      </c>
      <c r="G84" s="109">
        <v>42551</v>
      </c>
      <c r="H84" s="75" t="s">
        <v>375</v>
      </c>
      <c r="I84" s="75">
        <v>5.56</v>
      </c>
      <c r="J84" s="75" t="s">
        <v>177</v>
      </c>
      <c r="K84" s="110">
        <v>5.5</v>
      </c>
      <c r="L84" s="110">
        <v>2.08</v>
      </c>
      <c r="M84" s="110">
        <v>35654.85</v>
      </c>
      <c r="N84" s="110">
        <v>123.57926</v>
      </c>
      <c r="O84" s="110">
        <v>44.06</v>
      </c>
      <c r="P84" s="110">
        <v>0.06</v>
      </c>
      <c r="Q84" s="110">
        <v>0</v>
      </c>
    </row>
    <row r="85" spans="2:17">
      <c r="B85" s="122" t="s">
        <v>1503</v>
      </c>
      <c r="C85" s="75" t="s">
        <v>1484</v>
      </c>
      <c r="D85" s="75">
        <v>11898421</v>
      </c>
      <c r="E85" s="75">
        <v>513326439</v>
      </c>
      <c r="F85" s="75" t="s">
        <v>443</v>
      </c>
      <c r="G85" s="109">
        <v>42551</v>
      </c>
      <c r="H85" s="75" t="s">
        <v>375</v>
      </c>
      <c r="I85" s="75">
        <v>5.56</v>
      </c>
      <c r="J85" s="75" t="s">
        <v>177</v>
      </c>
      <c r="K85" s="110">
        <v>5.5</v>
      </c>
      <c r="L85" s="110">
        <v>2.08</v>
      </c>
      <c r="M85" s="110">
        <v>92195.22</v>
      </c>
      <c r="N85" s="110">
        <v>123.30032</v>
      </c>
      <c r="O85" s="110">
        <v>113.68</v>
      </c>
      <c r="P85" s="110">
        <v>0.16</v>
      </c>
      <c r="Q85" s="110">
        <v>0.01</v>
      </c>
    </row>
    <row r="86" spans="2:17">
      <c r="B86" s="122" t="s">
        <v>1504</v>
      </c>
      <c r="C86" s="75" t="s">
        <v>1479</v>
      </c>
      <c r="D86" s="75">
        <v>3333317</v>
      </c>
      <c r="E86" s="75">
        <v>1196</v>
      </c>
      <c r="F86" s="75" t="s">
        <v>441</v>
      </c>
      <c r="G86" s="109">
        <v>41318</v>
      </c>
      <c r="H86" s="75" t="s">
        <v>173</v>
      </c>
      <c r="I86" s="75">
        <v>0.84</v>
      </c>
      <c r="J86" s="75" t="s">
        <v>177</v>
      </c>
      <c r="K86" s="110">
        <v>11.37</v>
      </c>
      <c r="L86" s="110">
        <v>-1.72</v>
      </c>
      <c r="M86" s="110">
        <v>796440.9</v>
      </c>
      <c r="N86" s="110">
        <v>109.22995</v>
      </c>
      <c r="O86" s="110">
        <v>869.95</v>
      </c>
      <c r="P86" s="110">
        <v>1.23</v>
      </c>
      <c r="Q86" s="110">
        <v>7.0000000000000007E-2</v>
      </c>
    </row>
    <row r="87" spans="2:17">
      <c r="B87" s="122" t="s">
        <v>1505</v>
      </c>
      <c r="C87" s="75" t="s">
        <v>1479</v>
      </c>
      <c r="D87" s="75">
        <v>70320163</v>
      </c>
      <c r="E87" s="75">
        <v>1196</v>
      </c>
      <c r="F87" s="75" t="s">
        <v>441</v>
      </c>
      <c r="G87" s="109">
        <v>42436</v>
      </c>
      <c r="H87" s="75" t="s">
        <v>173</v>
      </c>
      <c r="I87" s="75">
        <v>0.82</v>
      </c>
      <c r="J87" s="75" t="s">
        <v>177</v>
      </c>
      <c r="K87" s="110">
        <v>10.27</v>
      </c>
      <c r="L87" s="110">
        <v>3.13</v>
      </c>
      <c r="M87" s="110">
        <v>312000</v>
      </c>
      <c r="N87" s="110">
        <v>109.35</v>
      </c>
      <c r="O87" s="110">
        <v>341.17</v>
      </c>
      <c r="P87" s="110">
        <v>0.48</v>
      </c>
      <c r="Q87" s="110">
        <v>0.03</v>
      </c>
    </row>
    <row r="88" spans="2:17">
      <c r="B88" s="122" t="s">
        <v>1506</v>
      </c>
      <c r="C88" s="75" t="s">
        <v>1484</v>
      </c>
      <c r="D88" s="75">
        <v>2109155</v>
      </c>
      <c r="E88" s="75">
        <v>513866236</v>
      </c>
      <c r="F88" s="75" t="s">
        <v>475</v>
      </c>
      <c r="G88" s="109">
        <v>42268</v>
      </c>
      <c r="H88" s="75" t="s">
        <v>375</v>
      </c>
      <c r="I88" s="75">
        <v>4.1900000000000004</v>
      </c>
      <c r="J88" s="75" t="s">
        <v>177</v>
      </c>
      <c r="K88" s="110">
        <v>2.75</v>
      </c>
      <c r="L88" s="110">
        <v>2.09</v>
      </c>
      <c r="M88" s="110">
        <v>1510436.2</v>
      </c>
      <c r="N88" s="110">
        <v>105.86002000000001</v>
      </c>
      <c r="O88" s="110">
        <v>1598.95</v>
      </c>
      <c r="P88" s="110">
        <v>2.2599999999999998</v>
      </c>
      <c r="Q88" s="110">
        <v>0.13</v>
      </c>
    </row>
    <row r="89" spans="2:17">
      <c r="B89" s="122" t="s">
        <v>1507</v>
      </c>
      <c r="C89" s="75" t="s">
        <v>1479</v>
      </c>
      <c r="D89" s="75">
        <v>2222214</v>
      </c>
      <c r="E89" s="75">
        <v>513866236</v>
      </c>
      <c r="F89" s="75" t="s">
        <v>475</v>
      </c>
      <c r="G89" s="109">
        <v>41273</v>
      </c>
      <c r="H89" s="75" t="s">
        <v>375</v>
      </c>
      <c r="I89" s="75">
        <v>3.9</v>
      </c>
      <c r="J89" s="75" t="s">
        <v>177</v>
      </c>
      <c r="K89" s="110">
        <v>5.15</v>
      </c>
      <c r="L89" s="110">
        <v>0.55000000000000004</v>
      </c>
      <c r="M89" s="110">
        <v>1241767.69</v>
      </c>
      <c r="N89" s="110">
        <v>121.70996</v>
      </c>
      <c r="O89" s="110">
        <v>1511.36</v>
      </c>
      <c r="P89" s="110">
        <v>2.14</v>
      </c>
      <c r="Q89" s="110">
        <v>0.12</v>
      </c>
    </row>
    <row r="90" spans="2:17">
      <c r="B90" s="122" t="s">
        <v>1480</v>
      </c>
      <c r="C90" s="75" t="s">
        <v>1479</v>
      </c>
      <c r="D90" s="75">
        <v>90130201</v>
      </c>
      <c r="E90" s="75">
        <v>51448621</v>
      </c>
      <c r="F90" s="75" t="s">
        <v>1253</v>
      </c>
      <c r="G90" s="109">
        <v>43159</v>
      </c>
      <c r="H90" s="75" t="s">
        <v>173</v>
      </c>
      <c r="I90" s="75">
        <v>8.92</v>
      </c>
      <c r="J90" s="75" t="s">
        <v>177</v>
      </c>
      <c r="K90" s="110">
        <v>2.9</v>
      </c>
      <c r="L90" s="110">
        <v>2.82</v>
      </c>
      <c r="M90" s="110">
        <v>59421</v>
      </c>
      <c r="N90" s="110">
        <v>101</v>
      </c>
      <c r="O90" s="110">
        <v>60.02</v>
      </c>
      <c r="P90" s="110">
        <v>0.08</v>
      </c>
      <c r="Q90" s="110">
        <v>0</v>
      </c>
    </row>
    <row r="91" spans="2:17">
      <c r="B91" s="122" t="s">
        <v>1485</v>
      </c>
      <c r="C91" s="75" t="s">
        <v>1479</v>
      </c>
      <c r="D91" s="75">
        <v>901501000</v>
      </c>
      <c r="E91" s="75">
        <v>513927285</v>
      </c>
      <c r="F91" s="75" t="s">
        <v>1253</v>
      </c>
      <c r="G91" s="109">
        <v>39260</v>
      </c>
      <c r="H91" s="75" t="s">
        <v>173</v>
      </c>
      <c r="I91" s="75">
        <v>1.31</v>
      </c>
      <c r="J91" s="75" t="s">
        <v>177</v>
      </c>
      <c r="K91" s="110">
        <v>7.09</v>
      </c>
      <c r="L91" s="110">
        <v>-1.47</v>
      </c>
      <c r="M91" s="110">
        <v>1717660.55</v>
      </c>
      <c r="N91" s="110">
        <v>136.16002</v>
      </c>
      <c r="O91" s="110">
        <v>2338.77</v>
      </c>
      <c r="P91" s="110">
        <v>3.31</v>
      </c>
      <c r="Q91" s="110">
        <v>0.19</v>
      </c>
    </row>
    <row r="92" spans="2:17">
      <c r="B92" s="122" t="s">
        <v>1508</v>
      </c>
      <c r="C92" s="75" t="s">
        <v>1479</v>
      </c>
      <c r="D92" s="75">
        <v>901502000</v>
      </c>
      <c r="E92" s="75">
        <v>513927285</v>
      </c>
      <c r="F92" s="75" t="s">
        <v>1253</v>
      </c>
      <c r="G92" s="109">
        <v>40618</v>
      </c>
      <c r="H92" s="75" t="s">
        <v>173</v>
      </c>
      <c r="I92" s="75">
        <v>3.94</v>
      </c>
      <c r="J92" s="75" t="s">
        <v>177</v>
      </c>
      <c r="K92" s="110">
        <v>7.15</v>
      </c>
      <c r="L92" s="110">
        <v>6.74</v>
      </c>
      <c r="M92" s="110">
        <v>9161119.6600000001</v>
      </c>
      <c r="N92" s="110">
        <v>138.07</v>
      </c>
      <c r="O92" s="110">
        <v>12648.76</v>
      </c>
      <c r="P92" s="110">
        <v>17.899999999999999</v>
      </c>
      <c r="Q92" s="110">
        <v>1.02</v>
      </c>
    </row>
    <row r="93" spans="2:17">
      <c r="B93" s="122" t="s">
        <v>1509</v>
      </c>
      <c r="C93" s="75" t="s">
        <v>1479</v>
      </c>
      <c r="D93" s="75">
        <v>901501000</v>
      </c>
      <c r="E93" s="75">
        <v>513927285</v>
      </c>
      <c r="F93" s="75" t="s">
        <v>1253</v>
      </c>
      <c r="G93" s="109">
        <v>39113</v>
      </c>
      <c r="H93" s="75" t="s">
        <v>173</v>
      </c>
      <c r="I93" s="75">
        <v>1.57</v>
      </c>
      <c r="J93" s="75" t="s">
        <v>177</v>
      </c>
      <c r="K93" s="110">
        <v>7.09</v>
      </c>
      <c r="L93" s="110">
        <v>-0.02</v>
      </c>
      <c r="M93" s="110">
        <v>375413.42</v>
      </c>
      <c r="N93" s="110">
        <v>136.16002</v>
      </c>
      <c r="O93" s="110">
        <v>511.16</v>
      </c>
      <c r="P93" s="110">
        <v>0.72</v>
      </c>
      <c r="Q93" s="110">
        <v>0.04</v>
      </c>
    </row>
    <row r="94" spans="2:17">
      <c r="B94" s="122" t="s">
        <v>1510</v>
      </c>
      <c r="C94" s="75" t="s">
        <v>1484</v>
      </c>
      <c r="D94" s="75">
        <v>90130100</v>
      </c>
      <c r="E94" s="75">
        <v>51448621</v>
      </c>
      <c r="F94" s="75" t="s">
        <v>1253</v>
      </c>
      <c r="G94" s="109">
        <v>42569</v>
      </c>
      <c r="H94" s="75" t="s">
        <v>173</v>
      </c>
      <c r="I94" s="75">
        <v>6.44</v>
      </c>
      <c r="J94" s="75" t="s">
        <v>177</v>
      </c>
      <c r="K94" s="110">
        <v>4.8310000000000004</v>
      </c>
      <c r="L94" s="110">
        <v>3.45</v>
      </c>
      <c r="M94" s="110">
        <v>1348135.71</v>
      </c>
      <c r="N94" s="110">
        <v>109.27001</v>
      </c>
      <c r="O94" s="110">
        <v>1473.11</v>
      </c>
      <c r="P94" s="110">
        <v>2.08</v>
      </c>
      <c r="Q94" s="110">
        <v>0.12</v>
      </c>
    </row>
    <row r="95" spans="2:17">
      <c r="B95" s="122" t="s">
        <v>1511</v>
      </c>
      <c r="C95" s="75" t="s">
        <v>1484</v>
      </c>
      <c r="D95" s="75">
        <v>90130101</v>
      </c>
      <c r="E95" s="75">
        <v>51448621</v>
      </c>
      <c r="F95" s="75" t="s">
        <v>1253</v>
      </c>
      <c r="G95" s="109">
        <v>42592</v>
      </c>
      <c r="H95" s="75" t="s">
        <v>173</v>
      </c>
      <c r="I95" s="75">
        <v>6.47</v>
      </c>
      <c r="J95" s="75" t="s">
        <v>177</v>
      </c>
      <c r="K95" s="110">
        <v>4.8689999999999998</v>
      </c>
      <c r="L95" s="110">
        <v>3.24</v>
      </c>
      <c r="M95" s="110">
        <v>93663.84</v>
      </c>
      <c r="N95" s="110">
        <v>109.2396</v>
      </c>
      <c r="O95" s="110">
        <v>102.32</v>
      </c>
      <c r="P95" s="110">
        <v>0.14000000000000001</v>
      </c>
      <c r="Q95" s="110">
        <v>0.01</v>
      </c>
    </row>
    <row r="96" spans="2:17">
      <c r="B96" s="122" t="s">
        <v>1512</v>
      </c>
      <c r="C96" s="75" t="s">
        <v>1484</v>
      </c>
      <c r="D96" s="75">
        <v>90130102</v>
      </c>
      <c r="E96" s="75">
        <v>51448621</v>
      </c>
      <c r="F96" s="75" t="s">
        <v>1253</v>
      </c>
      <c r="G96" s="109">
        <v>42642</v>
      </c>
      <c r="H96" s="75" t="s">
        <v>173</v>
      </c>
      <c r="I96" s="75">
        <v>6.44</v>
      </c>
      <c r="J96" s="75" t="s">
        <v>177</v>
      </c>
      <c r="K96" s="110">
        <v>4.8689999999999998</v>
      </c>
      <c r="L96" s="110">
        <v>3.45</v>
      </c>
      <c r="M96" s="110">
        <v>55567.68</v>
      </c>
      <c r="N96" s="110">
        <v>109.54029</v>
      </c>
      <c r="O96" s="110">
        <v>60.87</v>
      </c>
      <c r="P96" s="110">
        <v>0.09</v>
      </c>
      <c r="Q96" s="110">
        <v>0</v>
      </c>
    </row>
    <row r="97" spans="2:17">
      <c r="B97" s="122" t="s">
        <v>1513</v>
      </c>
      <c r="C97" s="75" t="s">
        <v>1484</v>
      </c>
      <c r="D97" s="75">
        <v>90130103</v>
      </c>
      <c r="E97" s="75">
        <v>51448621</v>
      </c>
      <c r="F97" s="75" t="s">
        <v>1253</v>
      </c>
      <c r="G97" s="109">
        <v>42732</v>
      </c>
      <c r="H97" s="75" t="s">
        <v>173</v>
      </c>
      <c r="I97" s="75">
        <v>7.63</v>
      </c>
      <c r="J97" s="75" t="s">
        <v>177</v>
      </c>
      <c r="K97" s="110">
        <v>5.2880000000000003</v>
      </c>
      <c r="L97" s="110">
        <v>3.82</v>
      </c>
      <c r="M97" s="110">
        <v>47121.39</v>
      </c>
      <c r="N97" s="110">
        <v>111.94067</v>
      </c>
      <c r="O97" s="110">
        <v>52.75</v>
      </c>
      <c r="P97" s="110">
        <v>7.0000000000000007E-2</v>
      </c>
      <c r="Q97" s="110">
        <v>0</v>
      </c>
    </row>
    <row r="98" spans="2:17">
      <c r="B98" s="122" t="s">
        <v>1514</v>
      </c>
      <c r="C98" s="75" t="s">
        <v>1479</v>
      </c>
      <c r="D98" s="75">
        <v>90130104</v>
      </c>
      <c r="E98" s="75">
        <v>51448621</v>
      </c>
      <c r="F98" s="75" t="s">
        <v>1253</v>
      </c>
      <c r="G98" s="109">
        <v>42745</v>
      </c>
      <c r="H98" s="75" t="s">
        <v>173</v>
      </c>
      <c r="I98" s="75">
        <v>6.39</v>
      </c>
      <c r="J98" s="75" t="s">
        <v>177</v>
      </c>
      <c r="K98" s="110">
        <v>5.2359999999999998</v>
      </c>
      <c r="L98" s="110">
        <v>3.54</v>
      </c>
      <c r="M98" s="110">
        <v>117802.99</v>
      </c>
      <c r="N98" s="110">
        <v>111.32993999999999</v>
      </c>
      <c r="O98" s="110">
        <v>131.15</v>
      </c>
      <c r="P98" s="110">
        <v>0.19</v>
      </c>
      <c r="Q98" s="110">
        <v>0.01</v>
      </c>
    </row>
    <row r="99" spans="2:17">
      <c r="B99" s="122" t="s">
        <v>1515</v>
      </c>
      <c r="C99" s="75" t="s">
        <v>1479</v>
      </c>
      <c r="D99" s="75">
        <v>90130105</v>
      </c>
      <c r="E99" s="75">
        <v>51448621</v>
      </c>
      <c r="F99" s="75" t="s">
        <v>1253</v>
      </c>
      <c r="G99" s="109">
        <v>42947</v>
      </c>
      <c r="H99" s="75" t="s">
        <v>173</v>
      </c>
      <c r="I99" s="75">
        <v>11</v>
      </c>
      <c r="J99" s="75" t="s">
        <v>177</v>
      </c>
      <c r="K99" s="110">
        <v>4.8129999999999997</v>
      </c>
      <c r="L99" s="110">
        <v>4.5</v>
      </c>
      <c r="M99" s="110">
        <v>77807.929999999993</v>
      </c>
      <c r="N99" s="110">
        <v>104.32998000000001</v>
      </c>
      <c r="O99" s="110">
        <v>81.180000000000007</v>
      </c>
      <c r="P99" s="110">
        <v>0.11</v>
      </c>
      <c r="Q99" s="110">
        <v>0.01</v>
      </c>
    </row>
    <row r="100" spans="2:17">
      <c r="B100" s="122" t="s">
        <v>1516</v>
      </c>
      <c r="C100" s="75" t="s">
        <v>1479</v>
      </c>
      <c r="D100" s="75">
        <v>90130200</v>
      </c>
      <c r="E100" s="75">
        <v>51448621</v>
      </c>
      <c r="F100" s="75" t="s">
        <v>1253</v>
      </c>
      <c r="G100" s="109">
        <v>42947</v>
      </c>
      <c r="H100" s="75" t="s">
        <v>173</v>
      </c>
      <c r="I100" s="75">
        <v>8.9499999999999993</v>
      </c>
      <c r="J100" s="75" t="s">
        <v>177</v>
      </c>
      <c r="K100" s="110">
        <v>2.9</v>
      </c>
      <c r="L100" s="110">
        <v>2.31</v>
      </c>
      <c r="M100" s="110">
        <v>24691</v>
      </c>
      <c r="N100" s="110">
        <v>105.52833</v>
      </c>
      <c r="O100" s="110">
        <v>26.06</v>
      </c>
      <c r="P100" s="110">
        <v>0.04</v>
      </c>
      <c r="Q100" s="110">
        <v>0</v>
      </c>
    </row>
    <row r="101" spans="2:17">
      <c r="B101" s="122" t="s">
        <v>1517</v>
      </c>
      <c r="C101" s="75" t="s">
        <v>1479</v>
      </c>
      <c r="D101" s="75">
        <v>4445482</v>
      </c>
      <c r="E101" s="75">
        <v>726</v>
      </c>
      <c r="F101" s="75" t="s">
        <v>362</v>
      </c>
      <c r="G101" s="109">
        <v>42956</v>
      </c>
      <c r="H101" s="75" t="s">
        <v>1276</v>
      </c>
      <c r="I101" s="75">
        <v>0.08</v>
      </c>
      <c r="J101" s="75" t="s">
        <v>177</v>
      </c>
      <c r="K101" s="110">
        <v>3.4</v>
      </c>
      <c r="L101" s="110">
        <v>48.24</v>
      </c>
      <c r="M101" s="110">
        <v>41812.379999999997</v>
      </c>
      <c r="N101" s="110">
        <v>100</v>
      </c>
      <c r="O101" s="110">
        <v>41.81</v>
      </c>
      <c r="P101" s="110">
        <v>0.06</v>
      </c>
      <c r="Q101" s="110">
        <v>0</v>
      </c>
    </row>
    <row r="102" spans="2:17">
      <c r="B102" s="122" t="s">
        <v>1517</v>
      </c>
      <c r="C102" s="75" t="s">
        <v>1479</v>
      </c>
      <c r="D102" s="75">
        <v>4445508</v>
      </c>
      <c r="E102" s="75">
        <v>726</v>
      </c>
      <c r="F102" s="75" t="s">
        <v>362</v>
      </c>
      <c r="G102" s="109">
        <v>42956</v>
      </c>
      <c r="H102" s="75" t="s">
        <v>1276</v>
      </c>
      <c r="I102" s="75">
        <v>0.33</v>
      </c>
      <c r="J102" s="75" t="s">
        <v>177</v>
      </c>
      <c r="K102" s="110">
        <v>3.1</v>
      </c>
      <c r="L102" s="110">
        <v>0</v>
      </c>
      <c r="M102" s="110">
        <v>-1.68</v>
      </c>
      <c r="N102" s="110">
        <v>100</v>
      </c>
      <c r="O102" s="110">
        <v>0</v>
      </c>
      <c r="P102" s="110">
        <v>0</v>
      </c>
      <c r="Q102" s="110">
        <v>0</v>
      </c>
    </row>
    <row r="103" spans="2:17">
      <c r="B103" s="122" t="s">
        <v>1517</v>
      </c>
      <c r="C103" s="75" t="s">
        <v>1479</v>
      </c>
      <c r="D103" s="75">
        <v>4445524</v>
      </c>
      <c r="E103" s="75">
        <v>726</v>
      </c>
      <c r="F103" s="75" t="s">
        <v>362</v>
      </c>
      <c r="G103" s="109">
        <v>42956</v>
      </c>
      <c r="H103" s="75" t="s">
        <v>1276</v>
      </c>
      <c r="I103" s="75">
        <v>0.32</v>
      </c>
      <c r="J103" s="75" t="s">
        <v>177</v>
      </c>
      <c r="K103" s="110">
        <v>3.5</v>
      </c>
      <c r="L103" s="110">
        <v>17.010000000000002</v>
      </c>
      <c r="M103" s="110">
        <v>46717</v>
      </c>
      <c r="N103" s="110">
        <v>100</v>
      </c>
      <c r="O103" s="110">
        <v>46.72</v>
      </c>
      <c r="P103" s="110">
        <v>7.0000000000000007E-2</v>
      </c>
      <c r="Q103" s="110">
        <v>0</v>
      </c>
    </row>
    <row r="104" spans="2:17">
      <c r="B104" s="122" t="s">
        <v>1517</v>
      </c>
      <c r="C104" s="75" t="s">
        <v>1479</v>
      </c>
      <c r="D104" s="75">
        <v>4445540</v>
      </c>
      <c r="E104" s="75">
        <v>726</v>
      </c>
      <c r="F104" s="75" t="s">
        <v>362</v>
      </c>
      <c r="G104" s="109">
        <v>42956</v>
      </c>
      <c r="H104" s="75" t="s">
        <v>1276</v>
      </c>
      <c r="I104" s="75">
        <v>0.34</v>
      </c>
      <c r="J104" s="75" t="s">
        <v>177</v>
      </c>
      <c r="K104" s="110">
        <v>3.4</v>
      </c>
      <c r="L104" s="110">
        <v>15.71</v>
      </c>
      <c r="M104" s="110">
        <v>249268.71</v>
      </c>
      <c r="N104" s="110">
        <v>100</v>
      </c>
      <c r="O104" s="110">
        <v>249.27</v>
      </c>
      <c r="P104" s="110">
        <v>0.35</v>
      </c>
      <c r="Q104" s="110">
        <v>0.02</v>
      </c>
    </row>
    <row r="105" spans="2:17">
      <c r="B105" s="122" t="s">
        <v>1517</v>
      </c>
      <c r="C105" s="75" t="s">
        <v>1479</v>
      </c>
      <c r="D105" s="75">
        <v>4445557</v>
      </c>
      <c r="E105" s="75">
        <v>726</v>
      </c>
      <c r="F105" s="75" t="s">
        <v>362</v>
      </c>
      <c r="G105" s="109">
        <v>42956</v>
      </c>
      <c r="H105" s="75" t="s">
        <v>1276</v>
      </c>
      <c r="I105" s="75">
        <v>1.08</v>
      </c>
      <c r="J105" s="75" t="s">
        <v>177</v>
      </c>
      <c r="K105" s="110">
        <v>3.1</v>
      </c>
      <c r="L105" s="110">
        <v>6.37</v>
      </c>
      <c r="M105" s="110">
        <v>282598.45</v>
      </c>
      <c r="N105" s="110">
        <v>100</v>
      </c>
      <c r="O105" s="110">
        <v>282.60000000000002</v>
      </c>
      <c r="P105" s="110">
        <v>0.4</v>
      </c>
      <c r="Q105" s="110">
        <v>0.02</v>
      </c>
    </row>
    <row r="106" spans="2:17">
      <c r="B106" s="122" t="s">
        <v>1517</v>
      </c>
      <c r="C106" s="75" t="s">
        <v>1479</v>
      </c>
      <c r="D106" s="75">
        <v>4445573</v>
      </c>
      <c r="E106" s="75">
        <v>726</v>
      </c>
      <c r="F106" s="75" t="s">
        <v>362</v>
      </c>
      <c r="G106" s="109">
        <v>42956</v>
      </c>
      <c r="H106" s="75" t="s">
        <v>1276</v>
      </c>
      <c r="I106" s="75">
        <v>0.57999999999999996</v>
      </c>
      <c r="J106" s="75" t="s">
        <v>177</v>
      </c>
      <c r="K106" s="110">
        <v>3.1</v>
      </c>
      <c r="L106" s="110">
        <v>9.39</v>
      </c>
      <c r="M106" s="110">
        <v>126060</v>
      </c>
      <c r="N106" s="110">
        <v>100</v>
      </c>
      <c r="O106" s="110">
        <v>126.06</v>
      </c>
      <c r="P106" s="110">
        <v>0.18</v>
      </c>
      <c r="Q106" s="110">
        <v>0.01</v>
      </c>
    </row>
    <row r="107" spans="2:17">
      <c r="B107" s="122" t="s">
        <v>1518</v>
      </c>
      <c r="C107" s="75" t="s">
        <v>1479</v>
      </c>
      <c r="D107" s="75">
        <v>3009149</v>
      </c>
      <c r="E107" s="75">
        <v>1172</v>
      </c>
      <c r="F107" s="75" t="s">
        <v>1258</v>
      </c>
      <c r="G107" s="109">
        <v>41912</v>
      </c>
      <c r="H107" s="75" t="s">
        <v>173</v>
      </c>
      <c r="I107" s="75">
        <v>0.89</v>
      </c>
      <c r="J107" s="75" t="s">
        <v>178</v>
      </c>
      <c r="K107" s="110">
        <v>6.8</v>
      </c>
      <c r="L107" s="110">
        <v>2.38</v>
      </c>
      <c r="M107" s="110">
        <v>317580</v>
      </c>
      <c r="N107" s="110">
        <v>445.43988999999999</v>
      </c>
      <c r="O107" s="110">
        <v>1414.63</v>
      </c>
      <c r="P107" s="110">
        <v>2</v>
      </c>
      <c r="Q107" s="110">
        <v>0.11</v>
      </c>
    </row>
    <row r="108" spans="2:17">
      <c r="B108" s="122" t="s">
        <v>1519</v>
      </c>
      <c r="C108" s="75" t="s">
        <v>1479</v>
      </c>
      <c r="D108" s="75">
        <v>906164</v>
      </c>
      <c r="E108" s="75">
        <v>514188366</v>
      </c>
      <c r="F108" s="75" t="s">
        <v>651</v>
      </c>
      <c r="G108" s="109">
        <v>42530</v>
      </c>
      <c r="H108" s="75" t="s">
        <v>1276</v>
      </c>
      <c r="I108" s="75">
        <v>2.2200000000000002</v>
      </c>
      <c r="J108" s="75" t="s">
        <v>177</v>
      </c>
      <c r="K108" s="110">
        <v>2.5499999999999998</v>
      </c>
      <c r="L108" s="110">
        <v>1.35</v>
      </c>
      <c r="M108" s="110">
        <v>160267.01999999999</v>
      </c>
      <c r="N108" s="110">
        <v>102.83026</v>
      </c>
      <c r="O108" s="110">
        <v>164.8</v>
      </c>
      <c r="P108" s="110">
        <v>0.23</v>
      </c>
      <c r="Q108" s="110">
        <v>0.01</v>
      </c>
    </row>
    <row r="109" spans="2:17">
      <c r="B109" s="122" t="s">
        <v>1520</v>
      </c>
      <c r="C109" s="75" t="s">
        <v>1479</v>
      </c>
      <c r="D109" s="75">
        <v>9061615</v>
      </c>
      <c r="E109" s="75">
        <v>514188366</v>
      </c>
      <c r="F109" s="75" t="s">
        <v>651</v>
      </c>
      <c r="G109" s="109">
        <v>42530</v>
      </c>
      <c r="H109" s="75" t="s">
        <v>1276</v>
      </c>
      <c r="I109" s="75">
        <v>2.2000000000000002</v>
      </c>
      <c r="J109" s="75" t="s">
        <v>177</v>
      </c>
      <c r="K109" s="110">
        <v>3.27</v>
      </c>
      <c r="L109" s="110">
        <v>2.2799999999999998</v>
      </c>
      <c r="M109" s="110">
        <v>160267.01999999999</v>
      </c>
      <c r="N109" s="110">
        <v>102.37976999999999</v>
      </c>
      <c r="O109" s="110">
        <v>164.08</v>
      </c>
      <c r="P109" s="110">
        <v>0.23</v>
      </c>
      <c r="Q109" s="110">
        <v>0.01</v>
      </c>
    </row>
    <row r="110" spans="2:17">
      <c r="B110" s="122" t="s">
        <v>1521</v>
      </c>
      <c r="C110" s="75" t="s">
        <v>1479</v>
      </c>
      <c r="D110" s="75">
        <v>4445052</v>
      </c>
      <c r="E110" s="75">
        <v>514188366</v>
      </c>
      <c r="F110" s="75" t="s">
        <v>651</v>
      </c>
      <c r="G110" s="109">
        <v>42691</v>
      </c>
      <c r="H110" s="75" t="s">
        <v>1276</v>
      </c>
      <c r="I110" s="75">
        <v>2.23</v>
      </c>
      <c r="J110" s="75" t="s">
        <v>177</v>
      </c>
      <c r="K110" s="110">
        <v>2.5499999999999998</v>
      </c>
      <c r="L110" s="110">
        <v>1.4</v>
      </c>
      <c r="M110" s="110">
        <v>228953.54</v>
      </c>
      <c r="N110" s="110">
        <v>102.69987999999999</v>
      </c>
      <c r="O110" s="110">
        <v>235.14</v>
      </c>
      <c r="P110" s="110">
        <v>0.33</v>
      </c>
      <c r="Q110" s="110">
        <v>0.02</v>
      </c>
    </row>
    <row r="111" spans="2:17">
      <c r="B111" s="122" t="s">
        <v>1522</v>
      </c>
      <c r="C111" s="75" t="s">
        <v>1479</v>
      </c>
      <c r="D111" s="75">
        <v>4445060</v>
      </c>
      <c r="E111" s="75">
        <v>514188366</v>
      </c>
      <c r="F111" s="75" t="s">
        <v>651</v>
      </c>
      <c r="G111" s="109">
        <v>42691</v>
      </c>
      <c r="H111" s="75" t="s">
        <v>1276</v>
      </c>
      <c r="I111" s="75">
        <v>2.19</v>
      </c>
      <c r="J111" s="75" t="s">
        <v>177</v>
      </c>
      <c r="K111" s="110">
        <v>3.4020000000000001</v>
      </c>
      <c r="L111" s="110">
        <v>2.5099999999999998</v>
      </c>
      <c r="M111" s="110">
        <v>228953.54</v>
      </c>
      <c r="N111" s="110">
        <v>102.18012</v>
      </c>
      <c r="O111" s="110">
        <v>233.95</v>
      </c>
      <c r="P111" s="110">
        <v>0.33</v>
      </c>
      <c r="Q111" s="110">
        <v>0.02</v>
      </c>
    </row>
    <row r="112" spans="2:17">
      <c r="B112" s="122" t="s">
        <v>1523</v>
      </c>
      <c r="C112" s="75" t="s">
        <v>1479</v>
      </c>
      <c r="D112" s="75">
        <v>4445342</v>
      </c>
      <c r="E112" s="75">
        <v>514188366</v>
      </c>
      <c r="F112" s="75" t="s">
        <v>651</v>
      </c>
      <c r="G112" s="109">
        <v>42834</v>
      </c>
      <c r="H112" s="75" t="s">
        <v>1276</v>
      </c>
      <c r="I112" s="75">
        <v>2.2200000000000002</v>
      </c>
      <c r="J112" s="75" t="s">
        <v>177</v>
      </c>
      <c r="K112" s="110">
        <v>2.5099999999999998</v>
      </c>
      <c r="L112" s="110">
        <v>2.04</v>
      </c>
      <c r="M112" s="110">
        <v>61817.47</v>
      </c>
      <c r="N112" s="110">
        <v>101.18984</v>
      </c>
      <c r="O112" s="110">
        <v>62.55</v>
      </c>
      <c r="P112" s="110">
        <v>0.09</v>
      </c>
      <c r="Q112" s="110">
        <v>0.01</v>
      </c>
    </row>
    <row r="113" spans="2:17">
      <c r="B113" s="122" t="s">
        <v>1524</v>
      </c>
      <c r="C113" s="75" t="s">
        <v>1479</v>
      </c>
      <c r="D113" s="75">
        <v>4445359</v>
      </c>
      <c r="E113" s="75">
        <v>514188366</v>
      </c>
      <c r="F113" s="75" t="s">
        <v>651</v>
      </c>
      <c r="G113" s="109">
        <v>42834</v>
      </c>
      <c r="H113" s="75" t="s">
        <v>1276</v>
      </c>
      <c r="I113" s="75">
        <v>2.19</v>
      </c>
      <c r="J113" s="75" t="s">
        <v>177</v>
      </c>
      <c r="K113" s="110">
        <v>3.27</v>
      </c>
      <c r="L113" s="110">
        <v>2.75</v>
      </c>
      <c r="M113" s="110">
        <v>61811.47</v>
      </c>
      <c r="N113" s="110">
        <v>101.35012</v>
      </c>
      <c r="O113" s="110">
        <v>62.65</v>
      </c>
      <c r="P113" s="110">
        <v>0.09</v>
      </c>
      <c r="Q113" s="110">
        <v>0.01</v>
      </c>
    </row>
    <row r="114" spans="2:17">
      <c r="B114" s="122" t="s">
        <v>1517</v>
      </c>
      <c r="C114" s="75" t="s">
        <v>1479</v>
      </c>
      <c r="D114" s="75">
        <v>4445474</v>
      </c>
      <c r="E114" s="75">
        <v>726</v>
      </c>
      <c r="F114" s="75" t="s">
        <v>634</v>
      </c>
      <c r="G114" s="109">
        <v>42956</v>
      </c>
      <c r="H114" s="75" t="s">
        <v>1276</v>
      </c>
      <c r="I114" s="75">
        <v>0</v>
      </c>
      <c r="J114" s="75" t="s">
        <v>177</v>
      </c>
      <c r="K114" s="110">
        <v>3.4</v>
      </c>
      <c r="L114" s="110">
        <v>0</v>
      </c>
      <c r="M114" s="110">
        <v>146688</v>
      </c>
      <c r="N114" s="110">
        <v>100</v>
      </c>
      <c r="O114" s="110">
        <v>146.69</v>
      </c>
      <c r="P114" s="110">
        <v>0.21</v>
      </c>
      <c r="Q114" s="110">
        <v>0.01</v>
      </c>
    </row>
    <row r="115" spans="2:17">
      <c r="B115" s="122" t="s">
        <v>1517</v>
      </c>
      <c r="C115" s="75" t="s">
        <v>1479</v>
      </c>
      <c r="D115" s="75">
        <v>4445490</v>
      </c>
      <c r="E115" s="75">
        <v>726</v>
      </c>
      <c r="F115" s="75" t="s">
        <v>634</v>
      </c>
      <c r="G115" s="109">
        <v>42956</v>
      </c>
      <c r="H115" s="75" t="s">
        <v>1276</v>
      </c>
      <c r="I115" s="75">
        <v>0.35</v>
      </c>
      <c r="J115" s="75" t="s">
        <v>177</v>
      </c>
      <c r="K115" s="110">
        <v>3.45</v>
      </c>
      <c r="L115" s="110">
        <v>15.53</v>
      </c>
      <c r="M115" s="110">
        <v>238368</v>
      </c>
      <c r="N115" s="110">
        <v>100</v>
      </c>
      <c r="O115" s="110">
        <v>238.37</v>
      </c>
      <c r="P115" s="110">
        <v>0.34</v>
      </c>
      <c r="Q115" s="110">
        <v>0.02</v>
      </c>
    </row>
    <row r="116" spans="2:17">
      <c r="B116" s="122" t="s">
        <v>1517</v>
      </c>
      <c r="C116" s="75" t="s">
        <v>1479</v>
      </c>
      <c r="D116" s="75">
        <v>4445532</v>
      </c>
      <c r="E116" s="75">
        <v>726</v>
      </c>
      <c r="F116" s="75" t="s">
        <v>692</v>
      </c>
      <c r="G116" s="109">
        <v>42956</v>
      </c>
      <c r="H116" s="75" t="s">
        <v>1276</v>
      </c>
      <c r="I116" s="75">
        <v>0.41</v>
      </c>
      <c r="J116" s="75" t="s">
        <v>177</v>
      </c>
      <c r="K116" s="110">
        <v>3.4</v>
      </c>
      <c r="L116" s="110">
        <v>13.3</v>
      </c>
      <c r="M116" s="110">
        <v>284208</v>
      </c>
      <c r="N116" s="110">
        <v>100</v>
      </c>
      <c r="O116" s="110">
        <v>284.20999999999998</v>
      </c>
      <c r="P116" s="110">
        <v>0.4</v>
      </c>
      <c r="Q116" s="110">
        <v>0.02</v>
      </c>
    </row>
    <row r="117" spans="2:17">
      <c r="B117" s="122" t="s">
        <v>1525</v>
      </c>
      <c r="C117" s="75" t="s">
        <v>1479</v>
      </c>
      <c r="D117" s="75">
        <v>1911148</v>
      </c>
      <c r="E117" s="75">
        <v>510035132</v>
      </c>
      <c r="F117" s="75">
        <v>0</v>
      </c>
      <c r="G117" s="109">
        <v>41962</v>
      </c>
      <c r="H117" s="75" t="s">
        <v>313</v>
      </c>
      <c r="I117" s="75">
        <v>4.49</v>
      </c>
      <c r="J117" s="75" t="s">
        <v>177</v>
      </c>
      <c r="K117" s="110">
        <v>6</v>
      </c>
      <c r="L117" s="110">
        <v>1.7</v>
      </c>
      <c r="M117" s="110">
        <v>474375</v>
      </c>
      <c r="N117" s="110">
        <v>122.21007</v>
      </c>
      <c r="O117" s="110">
        <v>579.73</v>
      </c>
      <c r="P117" s="110">
        <v>0.82</v>
      </c>
      <c r="Q117" s="110">
        <v>0.05</v>
      </c>
    </row>
    <row r="118" spans="2:17">
      <c r="B118" s="122" t="s">
        <v>1526</v>
      </c>
      <c r="C118" s="75" t="s">
        <v>1479</v>
      </c>
      <c r="D118" s="75">
        <v>4444691</v>
      </c>
      <c r="E118" s="75">
        <v>328</v>
      </c>
      <c r="F118" s="75">
        <v>0</v>
      </c>
      <c r="G118" s="109">
        <v>42583</v>
      </c>
      <c r="H118" s="75" t="s">
        <v>313</v>
      </c>
      <c r="I118" s="75">
        <v>1.81</v>
      </c>
      <c r="J118" s="75" t="s">
        <v>177</v>
      </c>
      <c r="K118" s="110">
        <v>7.5</v>
      </c>
      <c r="L118" s="110">
        <v>4</v>
      </c>
      <c r="M118" s="110">
        <v>956435.41</v>
      </c>
      <c r="N118" s="110">
        <v>108.99</v>
      </c>
      <c r="O118" s="110">
        <v>1042.42</v>
      </c>
      <c r="P118" s="110">
        <v>1.47</v>
      </c>
      <c r="Q118" s="110">
        <v>0.08</v>
      </c>
    </row>
    <row r="119" spans="2:17">
      <c r="B119" s="93" t="s">
        <v>38</v>
      </c>
      <c r="C119" s="69"/>
      <c r="D119" s="69"/>
      <c r="E119" s="69"/>
      <c r="F119" s="69"/>
      <c r="G119" s="94"/>
      <c r="H119" s="69"/>
      <c r="I119" s="69"/>
      <c r="J119" s="69"/>
      <c r="K119" s="70"/>
      <c r="L119" s="70"/>
      <c r="M119" s="70"/>
      <c r="N119" s="70"/>
      <c r="O119" s="70"/>
      <c r="P119" s="70"/>
      <c r="Q119" s="70"/>
    </row>
    <row r="120" spans="2:17">
      <c r="B120" s="122" t="s">
        <v>294</v>
      </c>
      <c r="C120" s="75"/>
      <c r="D120" s="75"/>
      <c r="E120" s="75"/>
      <c r="F120" s="75"/>
      <c r="G120" s="109"/>
      <c r="H120" s="75"/>
      <c r="I120" s="75"/>
      <c r="J120" s="75"/>
      <c r="K120" s="110"/>
      <c r="L120" s="110"/>
      <c r="M120" s="110"/>
      <c r="N120" s="110"/>
      <c r="O120" s="110"/>
      <c r="P120" s="110"/>
      <c r="Q120" s="110"/>
    </row>
    <row r="121" spans="2:17">
      <c r="B121" s="93" t="s">
        <v>41</v>
      </c>
      <c r="C121" s="69"/>
      <c r="D121" s="69"/>
      <c r="E121" s="69"/>
      <c r="F121" s="69"/>
      <c r="G121" s="94"/>
      <c r="H121" s="69"/>
      <c r="I121" s="69"/>
      <c r="J121" s="69"/>
      <c r="K121" s="70"/>
      <c r="L121" s="70"/>
      <c r="M121" s="70"/>
      <c r="N121" s="70"/>
      <c r="O121" s="70"/>
      <c r="P121" s="70"/>
      <c r="Q121" s="70"/>
    </row>
    <row r="122" spans="2:17">
      <c r="B122" s="122" t="s">
        <v>294</v>
      </c>
      <c r="C122" s="75"/>
      <c r="D122" s="75"/>
      <c r="E122" s="75"/>
      <c r="F122" s="75"/>
      <c r="G122" s="109"/>
      <c r="H122" s="75"/>
      <c r="I122" s="75"/>
      <c r="J122" s="75"/>
      <c r="K122" s="110"/>
      <c r="L122" s="110"/>
      <c r="M122" s="110"/>
      <c r="N122" s="110"/>
      <c r="O122" s="110"/>
      <c r="P122" s="110"/>
      <c r="Q122" s="110"/>
    </row>
    <row r="123" spans="2:17">
      <c r="B123" s="122" t="s">
        <v>294</v>
      </c>
      <c r="C123" s="75"/>
      <c r="D123" s="75"/>
      <c r="E123" s="75"/>
      <c r="F123" s="75"/>
      <c r="G123" s="109"/>
      <c r="H123" s="75"/>
      <c r="I123" s="75"/>
      <c r="J123" s="75"/>
      <c r="K123" s="110"/>
      <c r="L123" s="110"/>
      <c r="M123" s="110"/>
      <c r="N123" s="110"/>
      <c r="O123" s="110"/>
      <c r="P123" s="110"/>
      <c r="Q123" s="110"/>
    </row>
    <row r="124" spans="2:17">
      <c r="B124" s="93" t="s">
        <v>94</v>
      </c>
      <c r="C124" s="69"/>
      <c r="D124" s="69"/>
      <c r="E124" s="69"/>
      <c r="F124" s="69"/>
      <c r="G124" s="94"/>
      <c r="H124" s="69"/>
      <c r="I124" s="69"/>
      <c r="J124" s="69"/>
      <c r="K124" s="70"/>
      <c r="L124" s="70"/>
      <c r="M124" s="70"/>
      <c r="N124" s="70"/>
      <c r="O124" s="70"/>
      <c r="P124" s="70"/>
      <c r="Q124" s="70"/>
    </row>
    <row r="125" spans="2:17">
      <c r="B125" s="122" t="s">
        <v>294</v>
      </c>
      <c r="C125" s="75"/>
      <c r="D125" s="75"/>
      <c r="E125" s="75"/>
      <c r="F125" s="75"/>
      <c r="G125" s="109"/>
      <c r="H125" s="75"/>
      <c r="I125" s="75"/>
      <c r="J125" s="75"/>
      <c r="K125" s="110"/>
      <c r="L125" s="110"/>
      <c r="M125" s="110"/>
      <c r="N125" s="110"/>
      <c r="O125" s="110"/>
      <c r="P125" s="110"/>
      <c r="Q125" s="110"/>
    </row>
    <row r="126" spans="2:17">
      <c r="B126" s="93" t="s">
        <v>42</v>
      </c>
      <c r="C126" s="69"/>
      <c r="D126" s="69"/>
      <c r="E126" s="69"/>
      <c r="F126" s="69"/>
      <c r="G126" s="94"/>
      <c r="H126" s="69"/>
      <c r="I126" s="69">
        <v>3.63</v>
      </c>
      <c r="J126" s="69"/>
      <c r="K126" s="70"/>
      <c r="L126" s="70">
        <v>2.41</v>
      </c>
      <c r="M126" s="70">
        <v>4575169.9000000004</v>
      </c>
      <c r="N126" s="70"/>
      <c r="O126" s="70">
        <v>5043.8</v>
      </c>
      <c r="P126" s="70"/>
      <c r="Q126" s="70">
        <v>0.41</v>
      </c>
    </row>
    <row r="127" spans="2:17">
      <c r="B127" s="122" t="s">
        <v>1527</v>
      </c>
      <c r="C127" s="75" t="s">
        <v>1479</v>
      </c>
      <c r="D127" s="75">
        <v>90145675</v>
      </c>
      <c r="E127" s="75">
        <v>1200</v>
      </c>
      <c r="F127" s="75" t="s">
        <v>443</v>
      </c>
      <c r="G127" s="109">
        <v>42460</v>
      </c>
      <c r="H127" s="75" t="s">
        <v>375</v>
      </c>
      <c r="I127" s="75">
        <v>5.17</v>
      </c>
      <c r="J127" s="75" t="s">
        <v>177</v>
      </c>
      <c r="K127" s="110">
        <v>4.806</v>
      </c>
      <c r="L127" s="110">
        <v>3.31</v>
      </c>
      <c r="M127" s="110">
        <v>2235260.9900000002</v>
      </c>
      <c r="N127" s="110">
        <v>109.22</v>
      </c>
      <c r="O127" s="110">
        <v>2441.35</v>
      </c>
      <c r="P127" s="110">
        <v>3.45</v>
      </c>
      <c r="Q127" s="110">
        <v>0.2</v>
      </c>
    </row>
    <row r="128" spans="2:17">
      <c r="B128" s="122" t="s">
        <v>1528</v>
      </c>
      <c r="C128" s="75" t="s">
        <v>1479</v>
      </c>
      <c r="D128" s="75">
        <v>1003169</v>
      </c>
      <c r="E128" s="75">
        <v>230</v>
      </c>
      <c r="F128" s="75">
        <v>0</v>
      </c>
      <c r="G128" s="109">
        <v>42439</v>
      </c>
      <c r="H128" s="75" t="s">
        <v>313</v>
      </c>
      <c r="I128" s="75">
        <v>1.56</v>
      </c>
      <c r="J128" s="75" t="s">
        <v>177</v>
      </c>
      <c r="K128" s="110">
        <v>5.25</v>
      </c>
      <c r="L128" s="110">
        <v>0.65</v>
      </c>
      <c r="M128" s="110">
        <v>1604908.91</v>
      </c>
      <c r="N128" s="110">
        <v>111.98</v>
      </c>
      <c r="O128" s="110">
        <v>1797.18</v>
      </c>
      <c r="P128" s="110">
        <v>2.54</v>
      </c>
      <c r="Q128" s="110">
        <v>0.15</v>
      </c>
    </row>
    <row r="129" spans="2:17">
      <c r="B129" s="122" t="s">
        <v>1529</v>
      </c>
      <c r="C129" s="75" t="s">
        <v>1479</v>
      </c>
      <c r="D129" s="75">
        <v>4445383</v>
      </c>
      <c r="E129" s="75">
        <v>704</v>
      </c>
      <c r="F129" s="75">
        <v>0</v>
      </c>
      <c r="G129" s="109">
        <v>42887</v>
      </c>
      <c r="H129" s="75" t="s">
        <v>313</v>
      </c>
      <c r="I129" s="75">
        <v>3.6</v>
      </c>
      <c r="J129" s="75" t="s">
        <v>177</v>
      </c>
      <c r="K129" s="110">
        <v>6.157</v>
      </c>
      <c r="L129" s="110">
        <v>3.63</v>
      </c>
      <c r="M129" s="110">
        <v>735000</v>
      </c>
      <c r="N129" s="110">
        <v>109.56</v>
      </c>
      <c r="O129" s="110">
        <v>805.27</v>
      </c>
      <c r="P129" s="110">
        <v>1.1399999999999999</v>
      </c>
      <c r="Q129" s="110">
        <v>7.0000000000000007E-2</v>
      </c>
    </row>
    <row r="130" spans="2:17">
      <c r="B130" s="93" t="s">
        <v>45</v>
      </c>
      <c r="C130" s="69"/>
      <c r="D130" s="69"/>
      <c r="E130" s="69"/>
      <c r="F130" s="69"/>
      <c r="G130" s="94"/>
      <c r="H130" s="69"/>
      <c r="I130" s="69"/>
      <c r="J130" s="69"/>
      <c r="K130" s="70"/>
      <c r="L130" s="70"/>
      <c r="M130" s="70"/>
      <c r="N130" s="70"/>
      <c r="O130" s="70"/>
      <c r="P130" s="70"/>
      <c r="Q130" s="70"/>
    </row>
    <row r="131" spans="2:17">
      <c r="B131" s="93" t="s">
        <v>37</v>
      </c>
      <c r="C131" s="69"/>
      <c r="D131" s="69"/>
      <c r="E131" s="69"/>
      <c r="F131" s="69"/>
      <c r="G131" s="94"/>
      <c r="H131" s="69"/>
      <c r="I131" s="69"/>
      <c r="J131" s="69"/>
      <c r="K131" s="70"/>
      <c r="L131" s="70"/>
      <c r="M131" s="70"/>
      <c r="N131" s="70"/>
      <c r="O131" s="70"/>
      <c r="P131" s="70"/>
      <c r="Q131" s="70"/>
    </row>
    <row r="132" spans="2:17">
      <c r="B132" s="122" t="s">
        <v>294</v>
      </c>
      <c r="C132" s="75"/>
      <c r="D132" s="75"/>
      <c r="E132" s="75"/>
      <c r="F132" s="75"/>
      <c r="G132" s="109"/>
      <c r="H132" s="75"/>
      <c r="I132" s="75"/>
      <c r="J132" s="75"/>
      <c r="K132" s="110"/>
      <c r="L132" s="110"/>
      <c r="M132" s="110"/>
      <c r="N132" s="110"/>
      <c r="O132" s="110"/>
      <c r="P132" s="110"/>
      <c r="Q132" s="110"/>
    </row>
    <row r="133" spans="2:17">
      <c r="B133" s="93" t="s">
        <v>39</v>
      </c>
      <c r="C133" s="69"/>
      <c r="D133" s="69"/>
      <c r="E133" s="69"/>
      <c r="F133" s="69"/>
      <c r="G133" s="94"/>
      <c r="H133" s="69"/>
      <c r="I133" s="69"/>
      <c r="J133" s="69"/>
      <c r="K133" s="70"/>
      <c r="L133" s="70"/>
      <c r="M133" s="70"/>
      <c r="N133" s="70"/>
      <c r="O133" s="70"/>
      <c r="P133" s="70"/>
      <c r="Q133" s="70"/>
    </row>
    <row r="134" spans="2:17">
      <c r="B134" s="122" t="s">
        <v>294</v>
      </c>
      <c r="C134" s="75"/>
      <c r="D134" s="75"/>
      <c r="E134" s="75"/>
      <c r="F134" s="75"/>
      <c r="G134" s="109"/>
      <c r="H134" s="75"/>
      <c r="I134" s="75"/>
      <c r="J134" s="75"/>
      <c r="K134" s="110"/>
      <c r="L134" s="110"/>
      <c r="M134" s="110"/>
      <c r="N134" s="110"/>
      <c r="O134" s="110"/>
      <c r="P134" s="110"/>
      <c r="Q134" s="110"/>
    </row>
    <row r="135" spans="2:17">
      <c r="B135" s="93" t="s">
        <v>40</v>
      </c>
      <c r="C135" s="69"/>
      <c r="D135" s="69"/>
      <c r="E135" s="69"/>
      <c r="F135" s="69"/>
      <c r="G135" s="94"/>
      <c r="H135" s="69"/>
      <c r="I135" s="69"/>
      <c r="J135" s="69"/>
      <c r="K135" s="70"/>
      <c r="L135" s="70"/>
      <c r="M135" s="70"/>
      <c r="N135" s="70"/>
      <c r="O135" s="70"/>
      <c r="P135" s="70"/>
      <c r="Q135" s="70"/>
    </row>
    <row r="136" spans="2:17">
      <c r="B136" s="122" t="s">
        <v>294</v>
      </c>
      <c r="C136" s="75"/>
      <c r="D136" s="75"/>
      <c r="E136" s="75"/>
      <c r="F136" s="75"/>
      <c r="G136" s="109"/>
      <c r="H136" s="75"/>
      <c r="I136" s="75"/>
      <c r="J136" s="75"/>
      <c r="K136" s="110"/>
      <c r="L136" s="110"/>
      <c r="M136" s="110"/>
      <c r="N136" s="110"/>
      <c r="O136" s="110"/>
      <c r="P136" s="110"/>
      <c r="Q136" s="110"/>
    </row>
    <row r="137" spans="2:17">
      <c r="B137" s="93" t="s">
        <v>42</v>
      </c>
      <c r="C137" s="69"/>
      <c r="D137" s="69"/>
      <c r="E137" s="69"/>
      <c r="F137" s="69"/>
      <c r="G137" s="94"/>
      <c r="H137" s="69"/>
      <c r="I137" s="69"/>
      <c r="J137" s="69"/>
      <c r="K137" s="70"/>
      <c r="L137" s="70"/>
      <c r="M137" s="70"/>
      <c r="N137" s="70"/>
      <c r="O137" s="70"/>
      <c r="P137" s="70"/>
      <c r="Q137" s="70"/>
    </row>
    <row r="138" spans="2:17">
      <c r="B138" s="123" t="s">
        <v>294</v>
      </c>
      <c r="C138" s="75"/>
      <c r="D138" s="75"/>
      <c r="E138" s="75"/>
      <c r="F138" s="75"/>
      <c r="G138" s="109"/>
      <c r="H138" s="75"/>
      <c r="I138" s="75"/>
      <c r="J138" s="75"/>
      <c r="K138" s="110"/>
      <c r="L138" s="110"/>
      <c r="M138" s="110"/>
      <c r="N138" s="110"/>
      <c r="O138" s="110"/>
      <c r="P138" s="110"/>
      <c r="Q138" s="110"/>
    </row>
    <row r="139" spans="2:17">
      <c r="B139" s="36" t="s">
        <v>267</v>
      </c>
      <c r="C139" s="36"/>
    </row>
    <row r="140" spans="2:17">
      <c r="B140" s="36" t="s">
        <v>141</v>
      </c>
      <c r="C140" s="36"/>
    </row>
    <row r="141" spans="2:17">
      <c r="B141" s="36" t="s">
        <v>263</v>
      </c>
    </row>
    <row r="142" spans="2:17">
      <c r="B142" s="36" t="s">
        <v>264</v>
      </c>
    </row>
  </sheetData>
  <sheetProtection algorithmName="SHA-512" hashValue="/djTtaMocEuFF8c6xsdFs1iiEKUQahdC42pkX99cJzNAffUphrMOkC/Eu4MOotG4HF4uDKVRCaW5s/Wk4keNnQ==" saltValue="HwmePsguikAxoTKeTYH7aw==" spinCount="100000" sheet="1" objects="1" scenarios="1"/>
  <mergeCells count="1">
    <mergeCell ref="B6:Q6"/>
  </mergeCells>
  <phoneticPr fontId="3" type="noConversion"/>
  <dataValidations count="1">
    <dataValidation allowBlank="1" showInputMessage="1" showErrorMessage="1" sqref="A5:XFD10 A57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9.7109375" style="48" bestFit="1" customWidth="1"/>
    <col min="4" max="4" width="10.7109375" style="48" customWidth="1"/>
    <col min="5" max="5" width="7.42578125" style="49" bestFit="1" customWidth="1"/>
    <col min="6" max="6" width="11.7109375" style="49" bestFit="1" customWidth="1"/>
    <col min="7" max="7" width="8.140625" style="49" bestFit="1" customWidth="1"/>
    <col min="8" max="8" width="9.85546875" style="49" bestFit="1" customWidth="1"/>
    <col min="9" max="9" width="7" style="49" customWidth="1"/>
    <col min="10" max="10" width="7.5703125" style="49" bestFit="1" customWidth="1"/>
    <col min="11" max="11" width="16.42578125" style="49" bestFit="1" customWidth="1"/>
    <col min="12" max="12" width="8.28515625" style="49" bestFit="1" customWidth="1"/>
    <col min="13" max="14" width="11.85546875" style="49" bestFit="1" customWidth="1"/>
    <col min="15" max="15" width="11.140625" style="49" customWidth="1"/>
    <col min="16" max="16" width="7.5703125" style="49" customWidth="1"/>
    <col min="17" max="17" width="6.7109375" style="49" customWidth="1"/>
    <col min="18" max="18" width="7.7109375" style="49" customWidth="1"/>
    <col min="19" max="19" width="7.140625" style="49" customWidth="1"/>
    <col min="20" max="20" width="6" style="49" customWidth="1"/>
    <col min="21" max="21" width="7.85546875" style="49" customWidth="1"/>
    <col min="22" max="22" width="8.140625" style="49" customWidth="1"/>
    <col min="23" max="23" width="6.28515625" style="49" customWidth="1"/>
    <col min="24" max="24" width="8" style="49" customWidth="1"/>
    <col min="25" max="25" width="8.7109375" style="49" customWidth="1"/>
    <col min="26" max="26" width="10" style="49" customWidth="1"/>
    <col min="27" max="27" width="9.5703125" style="49" customWidth="1"/>
    <col min="28" max="28" width="6.140625" style="49" customWidth="1"/>
    <col min="29" max="30" width="5.7109375" style="49" customWidth="1"/>
    <col min="31" max="31" width="6.85546875" style="49" customWidth="1"/>
    <col min="32" max="32" width="6.42578125" style="49" customWidth="1"/>
    <col min="33" max="33" width="6.7109375" style="49" customWidth="1"/>
    <col min="34" max="34" width="7.28515625" style="49" customWidth="1"/>
    <col min="35" max="46" width="5.7109375" style="49" customWidth="1"/>
    <col min="47" max="16384" width="9.140625" style="49"/>
  </cols>
  <sheetData>
    <row r="1" spans="2:64">
      <c r="B1" s="10" t="s">
        <v>308</v>
      </c>
    </row>
    <row r="2" spans="2:64">
      <c r="B2" s="10" t="s">
        <v>309</v>
      </c>
    </row>
    <row r="3" spans="2:64">
      <c r="B3" s="10" t="s">
        <v>310</v>
      </c>
    </row>
    <row r="4" spans="2:64">
      <c r="B4" s="10" t="s">
        <v>311</v>
      </c>
    </row>
    <row r="6" spans="2:64" ht="26.25" customHeight="1">
      <c r="B6" s="111" t="s">
        <v>218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</row>
    <row r="7" spans="2:64" s="57" customFormat="1" ht="47.25">
      <c r="B7" s="127" t="s">
        <v>145</v>
      </c>
      <c r="C7" s="128" t="s">
        <v>48</v>
      </c>
      <c r="D7" s="128" t="s">
        <v>146</v>
      </c>
      <c r="E7" s="128" t="s">
        <v>15</v>
      </c>
      <c r="F7" s="128" t="s">
        <v>82</v>
      </c>
      <c r="G7" s="129" t="s">
        <v>18</v>
      </c>
      <c r="H7" s="128" t="s">
        <v>130</v>
      </c>
      <c r="I7" s="128" t="s">
        <v>62</v>
      </c>
      <c r="J7" s="128" t="s">
        <v>19</v>
      </c>
      <c r="K7" s="128" t="s">
        <v>266</v>
      </c>
      <c r="L7" s="128" t="s">
        <v>262</v>
      </c>
      <c r="M7" s="128" t="s">
        <v>139</v>
      </c>
      <c r="N7" s="130" t="s">
        <v>187</v>
      </c>
      <c r="O7" s="131" t="s">
        <v>189</v>
      </c>
      <c r="P7" s="49"/>
      <c r="Q7" s="49"/>
      <c r="R7" s="49"/>
      <c r="S7" s="49"/>
      <c r="T7" s="49"/>
      <c r="U7" s="49"/>
    </row>
    <row r="8" spans="2:64" s="57" customFormat="1" ht="24.75" customHeight="1">
      <c r="B8" s="58"/>
      <c r="C8" s="88"/>
      <c r="D8" s="88"/>
      <c r="E8" s="88"/>
      <c r="F8" s="88"/>
      <c r="G8" s="88" t="s">
        <v>21</v>
      </c>
      <c r="H8" s="88"/>
      <c r="I8" s="88" t="s">
        <v>20</v>
      </c>
      <c r="J8" s="88" t="s">
        <v>20</v>
      </c>
      <c r="K8" s="88" t="s">
        <v>268</v>
      </c>
      <c r="L8" s="88" t="s">
        <v>76</v>
      </c>
      <c r="M8" s="88" t="s">
        <v>260</v>
      </c>
      <c r="N8" s="88" t="s">
        <v>20</v>
      </c>
      <c r="O8" s="60" t="s">
        <v>20</v>
      </c>
      <c r="P8" s="49"/>
      <c r="Q8" s="49"/>
      <c r="R8" s="49"/>
      <c r="S8" s="49"/>
      <c r="T8" s="49"/>
      <c r="U8" s="49"/>
    </row>
    <row r="9" spans="2:64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62" t="s">
        <v>12</v>
      </c>
      <c r="O9" s="62" t="s">
        <v>13</v>
      </c>
      <c r="P9" s="49"/>
      <c r="Q9" s="49"/>
      <c r="R9" s="49"/>
      <c r="S9" s="49"/>
      <c r="T9" s="49"/>
      <c r="U9" s="49"/>
    </row>
    <row r="10" spans="2:64" s="63" customFormat="1" ht="18" customHeight="1">
      <c r="B10" s="64" t="s">
        <v>44</v>
      </c>
      <c r="C10" s="65"/>
      <c r="D10" s="65"/>
      <c r="E10" s="65"/>
      <c r="F10" s="65"/>
      <c r="G10" s="65">
        <v>3.03</v>
      </c>
      <c r="H10" s="65"/>
      <c r="I10" s="67"/>
      <c r="J10" s="67">
        <v>0.12</v>
      </c>
      <c r="K10" s="67">
        <v>3444987.4</v>
      </c>
      <c r="L10" s="67"/>
      <c r="M10" s="67">
        <v>5576.11</v>
      </c>
      <c r="N10" s="67"/>
      <c r="O10" s="67">
        <v>0.45</v>
      </c>
      <c r="P10" s="49"/>
      <c r="Q10" s="49"/>
      <c r="R10" s="49"/>
      <c r="S10" s="49"/>
      <c r="T10" s="49"/>
      <c r="U10" s="49"/>
      <c r="BL10" s="49"/>
    </row>
    <row r="11" spans="2:64" s="71" customFormat="1" ht="20.25" customHeight="1">
      <c r="B11" s="93" t="s">
        <v>250</v>
      </c>
      <c r="C11" s="69"/>
      <c r="D11" s="69"/>
      <c r="E11" s="69"/>
      <c r="F11" s="69"/>
      <c r="G11" s="69">
        <v>3.03</v>
      </c>
      <c r="H11" s="69"/>
      <c r="I11" s="70"/>
      <c r="J11" s="70">
        <v>0.12</v>
      </c>
      <c r="K11" s="70">
        <v>3444987.4</v>
      </c>
      <c r="L11" s="70"/>
      <c r="M11" s="70">
        <v>5576.11</v>
      </c>
      <c r="N11" s="70"/>
      <c r="O11" s="70">
        <v>0.45</v>
      </c>
    </row>
    <row r="12" spans="2:64" s="71" customFormat="1" ht="15.75">
      <c r="B12" s="93" t="s">
        <v>243</v>
      </c>
      <c r="C12" s="69"/>
      <c r="D12" s="69"/>
      <c r="E12" s="69"/>
      <c r="F12" s="69"/>
      <c r="G12" s="69">
        <v>3.03</v>
      </c>
      <c r="H12" s="69"/>
      <c r="I12" s="70"/>
      <c r="J12" s="70">
        <v>0.12</v>
      </c>
      <c r="K12" s="70">
        <v>3444987.4</v>
      </c>
      <c r="L12" s="70"/>
      <c r="M12" s="70">
        <v>5576.11</v>
      </c>
      <c r="N12" s="70"/>
      <c r="O12" s="70">
        <v>0.45</v>
      </c>
    </row>
    <row r="13" spans="2:64" s="71" customFormat="1" ht="15.75">
      <c r="B13" s="122" t="s">
        <v>1530</v>
      </c>
      <c r="C13" s="75">
        <v>76406</v>
      </c>
      <c r="D13" s="75">
        <v>77</v>
      </c>
      <c r="E13" s="75" t="s">
        <v>374</v>
      </c>
      <c r="F13" s="75" t="s">
        <v>375</v>
      </c>
      <c r="G13" s="75">
        <v>0.82</v>
      </c>
      <c r="H13" s="75" t="s">
        <v>177</v>
      </c>
      <c r="I13" s="110">
        <v>5.8</v>
      </c>
      <c r="J13" s="110">
        <v>-0.55000000000000004</v>
      </c>
      <c r="K13" s="110">
        <v>340503.27</v>
      </c>
      <c r="L13" s="110">
        <v>143.53988000000001</v>
      </c>
      <c r="M13" s="110">
        <v>488.76</v>
      </c>
      <c r="N13" s="110">
        <v>8.77</v>
      </c>
      <c r="O13" s="110">
        <v>0.04</v>
      </c>
    </row>
    <row r="14" spans="2:64" s="71" customFormat="1" ht="15.75">
      <c r="B14" s="122" t="s">
        <v>1530</v>
      </c>
      <c r="C14" s="75">
        <v>762005</v>
      </c>
      <c r="D14" s="75">
        <v>77</v>
      </c>
      <c r="E14" s="75" t="s">
        <v>374</v>
      </c>
      <c r="F14" s="75" t="s">
        <v>375</v>
      </c>
      <c r="G14" s="75">
        <v>3.26</v>
      </c>
      <c r="H14" s="75" t="s">
        <v>177</v>
      </c>
      <c r="I14" s="110">
        <v>5.88</v>
      </c>
      <c r="J14" s="110">
        <v>0.19</v>
      </c>
      <c r="K14" s="110">
        <v>3053831.97</v>
      </c>
      <c r="L14" s="110">
        <v>163.64000999999999</v>
      </c>
      <c r="M14" s="110">
        <v>4997.29</v>
      </c>
      <c r="N14" s="110">
        <v>89.62</v>
      </c>
      <c r="O14" s="110">
        <v>0.4</v>
      </c>
    </row>
    <row r="15" spans="2:64" s="71" customFormat="1" ht="15.75">
      <c r="B15" s="122" t="s">
        <v>1531</v>
      </c>
      <c r="C15" s="75">
        <v>3170131</v>
      </c>
      <c r="D15" s="75">
        <v>77</v>
      </c>
      <c r="E15" s="75" t="s">
        <v>374</v>
      </c>
      <c r="F15" s="75" t="s">
        <v>375</v>
      </c>
      <c r="G15" s="75">
        <v>2.06</v>
      </c>
      <c r="H15" s="75" t="s">
        <v>177</v>
      </c>
      <c r="I15" s="110">
        <v>6.1</v>
      </c>
      <c r="J15" s="110">
        <v>-0.08</v>
      </c>
      <c r="K15" s="110">
        <v>62500</v>
      </c>
      <c r="L15" s="110">
        <v>144.10079999999999</v>
      </c>
      <c r="M15" s="110">
        <v>90.06</v>
      </c>
      <c r="N15" s="110">
        <v>1.62</v>
      </c>
      <c r="O15" s="110">
        <v>0.01</v>
      </c>
    </row>
    <row r="16" spans="2:64" s="71" customFormat="1" ht="15.75">
      <c r="B16" s="122" t="s">
        <v>1532</v>
      </c>
      <c r="C16" s="75">
        <v>108530</v>
      </c>
      <c r="D16" s="75">
        <v>11</v>
      </c>
      <c r="E16" s="75" t="s">
        <v>392</v>
      </c>
      <c r="F16" s="75" t="s">
        <v>375</v>
      </c>
      <c r="G16" s="75">
        <v>0</v>
      </c>
      <c r="H16" s="75" t="s">
        <v>177</v>
      </c>
      <c r="I16" s="110">
        <v>6.2</v>
      </c>
      <c r="J16" s="110">
        <v>6.2</v>
      </c>
      <c r="K16" s="110">
        <v>-11847.84</v>
      </c>
      <c r="L16" s="110">
        <v>0</v>
      </c>
      <c r="M16" s="110">
        <v>0</v>
      </c>
      <c r="N16" s="110">
        <v>0</v>
      </c>
      <c r="O16" s="110">
        <v>0</v>
      </c>
    </row>
    <row r="17" spans="1:15" s="71" customFormat="1" ht="15.75">
      <c r="B17" s="93" t="s">
        <v>72</v>
      </c>
      <c r="C17" s="69"/>
      <c r="D17" s="69"/>
      <c r="E17" s="69"/>
      <c r="F17" s="69"/>
      <c r="G17" s="69"/>
      <c r="H17" s="69"/>
      <c r="I17" s="70"/>
      <c r="J17" s="70"/>
      <c r="K17" s="70"/>
      <c r="L17" s="70"/>
      <c r="M17" s="70"/>
      <c r="N17" s="70"/>
      <c r="O17" s="70"/>
    </row>
    <row r="18" spans="1:15" s="71" customFormat="1" ht="15.75">
      <c r="B18" s="122" t="s">
        <v>294</v>
      </c>
      <c r="C18" s="75"/>
      <c r="D18" s="75"/>
      <c r="E18" s="75"/>
      <c r="F18" s="75"/>
      <c r="G18" s="75"/>
      <c r="H18" s="75"/>
      <c r="I18" s="110"/>
      <c r="J18" s="110"/>
      <c r="K18" s="110"/>
      <c r="L18" s="110"/>
      <c r="M18" s="110"/>
      <c r="N18" s="110"/>
      <c r="O18" s="110"/>
    </row>
    <row r="19" spans="1:15" s="71" customFormat="1" ht="15.75">
      <c r="B19" s="93" t="s">
        <v>244</v>
      </c>
      <c r="C19" s="69"/>
      <c r="D19" s="69"/>
      <c r="E19" s="69"/>
      <c r="F19" s="69"/>
      <c r="G19" s="69"/>
      <c r="H19" s="69"/>
      <c r="I19" s="70"/>
      <c r="J19" s="70"/>
      <c r="K19" s="70"/>
      <c r="L19" s="70"/>
      <c r="M19" s="70"/>
      <c r="N19" s="70"/>
      <c r="O19" s="70"/>
    </row>
    <row r="20" spans="1:15" s="71" customFormat="1" ht="15.75">
      <c r="B20" s="122" t="s">
        <v>294</v>
      </c>
      <c r="C20" s="75"/>
      <c r="D20" s="75"/>
      <c r="E20" s="75"/>
      <c r="F20" s="75"/>
      <c r="G20" s="75"/>
      <c r="H20" s="75"/>
      <c r="I20" s="110"/>
      <c r="J20" s="110"/>
      <c r="K20" s="110"/>
      <c r="L20" s="110"/>
      <c r="M20" s="110"/>
      <c r="N20" s="110"/>
      <c r="O20" s="110"/>
    </row>
    <row r="21" spans="1:15" s="71" customFormat="1" ht="15.75">
      <c r="B21" s="93" t="s">
        <v>248</v>
      </c>
      <c r="C21" s="69"/>
      <c r="D21" s="69"/>
      <c r="E21" s="69"/>
      <c r="F21" s="69"/>
      <c r="G21" s="69"/>
      <c r="H21" s="69"/>
      <c r="I21" s="70"/>
      <c r="J21" s="70"/>
      <c r="K21" s="70"/>
      <c r="L21" s="70"/>
      <c r="M21" s="70"/>
      <c r="N21" s="70"/>
      <c r="O21" s="70"/>
    </row>
    <row r="22" spans="1:15" s="71" customFormat="1" ht="15.75">
      <c r="B22" s="122" t="s">
        <v>294</v>
      </c>
      <c r="C22" s="75"/>
      <c r="D22" s="75"/>
      <c r="E22" s="75"/>
      <c r="F22" s="75"/>
      <c r="G22" s="75"/>
      <c r="H22" s="75"/>
      <c r="I22" s="110"/>
      <c r="J22" s="110"/>
      <c r="K22" s="110"/>
      <c r="L22" s="110"/>
      <c r="M22" s="110"/>
      <c r="N22" s="110"/>
      <c r="O22" s="110"/>
    </row>
    <row r="23" spans="1:15" s="71" customFormat="1" ht="15.75">
      <c r="B23" s="93" t="s">
        <v>73</v>
      </c>
      <c r="C23" s="69"/>
      <c r="D23" s="69"/>
      <c r="E23" s="69"/>
      <c r="F23" s="69"/>
      <c r="G23" s="69"/>
      <c r="H23" s="69"/>
      <c r="I23" s="70"/>
      <c r="J23" s="70"/>
      <c r="K23" s="70"/>
      <c r="L23" s="70"/>
      <c r="M23" s="70"/>
      <c r="N23" s="70"/>
      <c r="O23" s="70"/>
    </row>
    <row r="24" spans="1:15" s="71" customFormat="1" ht="15.75">
      <c r="B24" s="122" t="s">
        <v>294</v>
      </c>
      <c r="C24" s="75"/>
      <c r="D24" s="75"/>
      <c r="E24" s="75"/>
      <c r="F24" s="75"/>
      <c r="G24" s="75"/>
      <c r="H24" s="75"/>
      <c r="I24" s="110"/>
      <c r="J24" s="110"/>
      <c r="K24" s="110"/>
      <c r="L24" s="110"/>
      <c r="M24" s="110"/>
      <c r="N24" s="110"/>
      <c r="O24" s="110"/>
    </row>
    <row r="25" spans="1:15" s="71" customFormat="1" ht="15.75">
      <c r="B25" s="93" t="s">
        <v>249</v>
      </c>
      <c r="C25" s="69"/>
      <c r="D25" s="69"/>
      <c r="E25" s="69"/>
      <c r="F25" s="69"/>
      <c r="G25" s="69"/>
      <c r="H25" s="69"/>
      <c r="I25" s="70"/>
      <c r="J25" s="70"/>
      <c r="K25" s="70"/>
      <c r="L25" s="70"/>
      <c r="M25" s="70"/>
      <c r="N25" s="70"/>
      <c r="O25" s="70"/>
    </row>
    <row r="26" spans="1:15" s="71" customFormat="1" ht="15.75">
      <c r="B26" s="123" t="s">
        <v>294</v>
      </c>
      <c r="C26" s="75"/>
      <c r="D26" s="75"/>
      <c r="E26" s="75"/>
      <c r="F26" s="75"/>
      <c r="G26" s="75"/>
      <c r="H26" s="75"/>
      <c r="I26" s="110"/>
      <c r="J26" s="110"/>
      <c r="K26" s="110"/>
      <c r="L26" s="110"/>
      <c r="M26" s="110"/>
      <c r="N26" s="110"/>
      <c r="O26" s="110"/>
    </row>
    <row r="27" spans="1:15" s="71" customFormat="1">
      <c r="A27" s="49"/>
      <c r="B27" s="36" t="s">
        <v>267</v>
      </c>
      <c r="C27" s="48"/>
      <c r="D27" s="48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</row>
    <row r="28" spans="1:15" s="71" customFormat="1">
      <c r="A28" s="49"/>
      <c r="B28" s="36" t="s">
        <v>141</v>
      </c>
      <c r="C28" s="48"/>
      <c r="D28" s="48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</row>
    <row r="29" spans="1:15" s="71" customFormat="1">
      <c r="A29" s="49"/>
      <c r="B29" s="36" t="s">
        <v>263</v>
      </c>
      <c r="C29" s="48"/>
      <c r="D29" s="48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</row>
    <row r="30" spans="1:15" s="71" customFormat="1">
      <c r="A30" s="49"/>
      <c r="B30" s="36" t="s">
        <v>264</v>
      </c>
      <c r="C30" s="48"/>
      <c r="D30" s="48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</row>
    <row r="31" spans="1:15" s="71" customFormat="1" ht="12.75"/>
    <row r="32" spans="1:15" s="71" customFormat="1" ht="12.75"/>
    <row r="33" s="71" customFormat="1" ht="12.75"/>
  </sheetData>
  <sheetProtection algorithmName="SHA-512" hashValue="uKwpWfqN6kquXOpdGxx3ukD3hqaxsbVdblB65TkyId2soiun8UX9l9LEObmjM6wfJu9UIaixfPyyS3H0zqbE/A==" saltValue="xmQZdcNhojDmjk0SH+a7Zw==" spinCount="100000" sheet="1" objects="1" scenarios="1"/>
  <mergeCells count="1">
    <mergeCell ref="B6:O6"/>
  </mergeCells>
  <phoneticPr fontId="3" type="noConversion"/>
  <dataValidations count="1">
    <dataValidation allowBlank="1" showInputMessage="1" showErrorMessage="1" sqref="A5:XFD10 A34:XFD1048576 A27:O30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49" customWidth="1"/>
    <col min="2" max="2" width="47.28515625" style="48" customWidth="1"/>
    <col min="3" max="3" width="13.42578125" style="48" bestFit="1" customWidth="1"/>
    <col min="4" max="4" width="5.28515625" style="49" customWidth="1"/>
    <col min="5" max="5" width="11.140625" style="49" customWidth="1"/>
    <col min="6" max="6" width="8.7109375" style="49" customWidth="1"/>
    <col min="7" max="8" width="11.85546875" style="49" bestFit="1" customWidth="1"/>
    <col min="9" max="9" width="11.140625" style="49" customWidth="1"/>
    <col min="10" max="10" width="28.42578125" style="57" customWidth="1"/>
    <col min="11" max="11" width="6.7109375" style="57" customWidth="1"/>
    <col min="12" max="12" width="7.7109375" style="57" customWidth="1"/>
    <col min="13" max="13" width="7.140625" style="57" customWidth="1"/>
    <col min="14" max="14" width="6" style="57" customWidth="1"/>
    <col min="15" max="15" width="7.85546875" style="57" customWidth="1"/>
    <col min="16" max="16" width="8.140625" style="57" customWidth="1"/>
    <col min="17" max="17" width="6.28515625" style="57" customWidth="1"/>
    <col min="18" max="18" width="8" style="57" customWidth="1"/>
    <col min="19" max="19" width="8.7109375" style="57" customWidth="1"/>
    <col min="20" max="20" width="10" style="57" customWidth="1"/>
    <col min="21" max="21" width="9.5703125" style="57" customWidth="1"/>
    <col min="22" max="22" width="6.140625" style="57" customWidth="1"/>
    <col min="23" max="24" width="5.7109375" style="57" customWidth="1"/>
    <col min="25" max="25" width="6.85546875" style="57" customWidth="1"/>
    <col min="26" max="26" width="6.42578125" style="57" customWidth="1"/>
    <col min="27" max="27" width="6.7109375" style="57" customWidth="1"/>
    <col min="28" max="28" width="7.28515625" style="57" customWidth="1"/>
    <col min="29" max="40" width="5.7109375" style="57" customWidth="1"/>
    <col min="41" max="55" width="9.140625" style="57"/>
    <col min="56" max="16384" width="9.140625" style="49"/>
  </cols>
  <sheetData>
    <row r="1" spans="2:55">
      <c r="B1" s="10" t="s">
        <v>308</v>
      </c>
    </row>
    <row r="2" spans="2:55">
      <c r="B2" s="10" t="s">
        <v>309</v>
      </c>
    </row>
    <row r="3" spans="2:55">
      <c r="B3" s="10" t="s">
        <v>310</v>
      </c>
    </row>
    <row r="4" spans="2:55">
      <c r="B4" s="10" t="s">
        <v>311</v>
      </c>
    </row>
    <row r="6" spans="2:55" ht="26.25" customHeight="1">
      <c r="B6" s="132" t="s">
        <v>219</v>
      </c>
      <c r="C6" s="133"/>
      <c r="D6" s="133"/>
      <c r="E6" s="133"/>
      <c r="F6" s="133"/>
      <c r="G6" s="133"/>
      <c r="H6" s="133"/>
      <c r="I6" s="133"/>
      <c r="J6" s="134"/>
    </row>
    <row r="7" spans="2:55" s="57" customFormat="1" ht="63">
      <c r="B7" s="127" t="s">
        <v>145</v>
      </c>
      <c r="C7" s="135" t="s">
        <v>64</v>
      </c>
      <c r="D7" s="135" t="s">
        <v>112</v>
      </c>
      <c r="E7" s="135" t="s">
        <v>65</v>
      </c>
      <c r="F7" s="135" t="s">
        <v>130</v>
      </c>
      <c r="G7" s="135" t="s">
        <v>234</v>
      </c>
      <c r="H7" s="136" t="s">
        <v>187</v>
      </c>
      <c r="I7" s="137" t="s">
        <v>188</v>
      </c>
      <c r="J7" s="137" t="s">
        <v>258</v>
      </c>
    </row>
    <row r="8" spans="2:55" s="57" customFormat="1" ht="22.5" customHeight="1">
      <c r="B8" s="58"/>
      <c r="C8" s="59" t="s">
        <v>22</v>
      </c>
      <c r="D8" s="59"/>
      <c r="E8" s="59" t="s">
        <v>20</v>
      </c>
      <c r="F8" s="59"/>
      <c r="G8" s="59" t="s">
        <v>270</v>
      </c>
      <c r="H8" s="88" t="s">
        <v>20</v>
      </c>
      <c r="I8" s="60" t="s">
        <v>20</v>
      </c>
      <c r="J8" s="138"/>
    </row>
    <row r="9" spans="2:55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62" t="s">
        <v>6</v>
      </c>
      <c r="I9" s="62" t="s">
        <v>7</v>
      </c>
      <c r="J9" s="62" t="s">
        <v>8</v>
      </c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</row>
    <row r="10" spans="2:55" s="63" customFormat="1" ht="18" customHeight="1">
      <c r="B10" s="64" t="s">
        <v>46</v>
      </c>
      <c r="C10" s="92"/>
      <c r="D10" s="65"/>
      <c r="E10" s="65"/>
      <c r="F10" s="65"/>
      <c r="G10" s="67">
        <v>3564.24</v>
      </c>
      <c r="H10" s="67"/>
      <c r="I10" s="67">
        <v>0.28999999999999998</v>
      </c>
      <c r="J10" s="65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</row>
    <row r="11" spans="2:55" s="71" customFormat="1" ht="22.5" customHeight="1">
      <c r="B11" s="93" t="s">
        <v>255</v>
      </c>
      <c r="C11" s="139"/>
      <c r="D11" s="140"/>
      <c r="E11" s="140"/>
      <c r="F11" s="140"/>
      <c r="G11" s="141">
        <v>3564.24</v>
      </c>
      <c r="H11" s="141"/>
      <c r="I11" s="141">
        <v>0.28999999999999998</v>
      </c>
      <c r="J11" s="140"/>
    </row>
    <row r="12" spans="2:55" s="71" customFormat="1" ht="15.75">
      <c r="B12" s="93" t="s">
        <v>113</v>
      </c>
      <c r="C12" s="139"/>
      <c r="D12" s="140"/>
      <c r="E12" s="140"/>
      <c r="F12" s="140"/>
      <c r="G12" s="141">
        <v>3564.24</v>
      </c>
      <c r="H12" s="141"/>
      <c r="I12" s="141">
        <v>0.28999999999999998</v>
      </c>
      <c r="J12" s="140"/>
    </row>
    <row r="13" spans="2:55" s="71" customFormat="1" ht="15.75">
      <c r="B13" s="122" t="s">
        <v>1533</v>
      </c>
      <c r="C13" s="142"/>
      <c r="D13" s="143"/>
      <c r="E13" s="143"/>
      <c r="F13" s="143" t="s">
        <v>177</v>
      </c>
      <c r="G13" s="144">
        <v>2114.6</v>
      </c>
      <c r="H13" s="144">
        <v>59.33</v>
      </c>
      <c r="I13" s="144">
        <v>0.17</v>
      </c>
      <c r="J13" s="143" t="s">
        <v>1536</v>
      </c>
    </row>
    <row r="14" spans="2:55" s="71" customFormat="1" ht="15.75">
      <c r="B14" s="122" t="s">
        <v>1534</v>
      </c>
      <c r="C14" s="142"/>
      <c r="D14" s="143"/>
      <c r="E14" s="143"/>
      <c r="F14" s="143" t="s">
        <v>177</v>
      </c>
      <c r="G14" s="144">
        <v>1449.64</v>
      </c>
      <c r="H14" s="144">
        <v>40.67</v>
      </c>
      <c r="I14" s="144">
        <v>0.12</v>
      </c>
      <c r="J14" s="143" t="s">
        <v>1537</v>
      </c>
    </row>
    <row r="15" spans="2:55" s="71" customFormat="1" ht="15.75">
      <c r="B15" s="93" t="s">
        <v>114</v>
      </c>
      <c r="C15" s="139"/>
      <c r="D15" s="140"/>
      <c r="E15" s="140"/>
      <c r="F15" s="140"/>
      <c r="G15" s="141"/>
      <c r="H15" s="141"/>
      <c r="I15" s="141"/>
      <c r="J15" s="140"/>
    </row>
    <row r="16" spans="2:55" s="71" customFormat="1" ht="15.75">
      <c r="B16" s="122" t="s">
        <v>294</v>
      </c>
      <c r="C16" s="142"/>
      <c r="D16" s="143"/>
      <c r="E16" s="143"/>
      <c r="F16" s="143"/>
      <c r="G16" s="144"/>
      <c r="H16" s="144"/>
      <c r="I16" s="144"/>
      <c r="J16" s="143"/>
    </row>
    <row r="17" spans="2:10" s="71" customFormat="1" ht="15.75">
      <c r="B17" s="93" t="s">
        <v>256</v>
      </c>
      <c r="C17" s="139"/>
      <c r="D17" s="140"/>
      <c r="E17" s="140"/>
      <c r="F17" s="140"/>
      <c r="G17" s="141"/>
      <c r="H17" s="141"/>
      <c r="I17" s="141"/>
      <c r="J17" s="140"/>
    </row>
    <row r="18" spans="2:10" s="71" customFormat="1" ht="15.75">
      <c r="B18" s="93" t="s">
        <v>113</v>
      </c>
      <c r="C18" s="139"/>
      <c r="D18" s="140"/>
      <c r="E18" s="140"/>
      <c r="F18" s="140"/>
      <c r="G18" s="141"/>
      <c r="H18" s="141"/>
      <c r="I18" s="141"/>
      <c r="J18" s="140"/>
    </row>
    <row r="19" spans="2:10" s="71" customFormat="1" ht="15.75">
      <c r="B19" s="122" t="s">
        <v>294</v>
      </c>
      <c r="C19" s="142"/>
      <c r="D19" s="143"/>
      <c r="E19" s="143"/>
      <c r="F19" s="143"/>
      <c r="G19" s="144"/>
      <c r="H19" s="144"/>
      <c r="I19" s="144"/>
      <c r="J19" s="143"/>
    </row>
    <row r="20" spans="2:10" s="71" customFormat="1" ht="15.75">
      <c r="B20" s="93" t="s">
        <v>114</v>
      </c>
      <c r="C20" s="139"/>
      <c r="D20" s="140"/>
      <c r="E20" s="140"/>
      <c r="F20" s="140"/>
      <c r="G20" s="141"/>
      <c r="H20" s="141"/>
      <c r="I20" s="141"/>
      <c r="J20" s="140"/>
    </row>
    <row r="21" spans="2:10" s="71" customFormat="1" ht="15.75">
      <c r="B21" s="123" t="s">
        <v>294</v>
      </c>
      <c r="C21" s="142"/>
      <c r="D21" s="143"/>
      <c r="E21" s="143"/>
      <c r="F21" s="143"/>
      <c r="G21" s="144"/>
      <c r="H21" s="144"/>
      <c r="I21" s="144"/>
      <c r="J21" s="143"/>
    </row>
    <row r="22" spans="2:10" s="71" customFormat="1" ht="12.75"/>
    <row r="23" spans="2:10" s="71" customFormat="1" ht="12.75"/>
    <row r="24" spans="2:10" s="71" customFormat="1" ht="12.75"/>
    <row r="25" spans="2:10" s="71" customFormat="1" ht="12.75"/>
    <row r="26" spans="2:10" s="71" customFormat="1" ht="12.75"/>
    <row r="27" spans="2:10" s="71" customFormat="1" ht="12.75"/>
    <row r="28" spans="2:10" s="71" customFormat="1" ht="12.75"/>
    <row r="29" spans="2:10" s="71" customFormat="1" ht="12.75"/>
    <row r="30" spans="2:10" s="71" customFormat="1" ht="12.75"/>
    <row r="31" spans="2:10" s="71" customFormat="1" ht="12.75"/>
    <row r="32" spans="2:10" s="71" customFormat="1" ht="12.75"/>
    <row r="33" s="71" customFormat="1" ht="12.75"/>
    <row r="34" s="71" customFormat="1" ht="12.75"/>
    <row r="35" s="71" customFormat="1" ht="12.75"/>
    <row r="36" s="71" customFormat="1" ht="12.75"/>
    <row r="37" s="71" customFormat="1" ht="12.75"/>
    <row r="38" s="71" customFormat="1" ht="12.75"/>
    <row r="39" s="71" customFormat="1" ht="12.75"/>
    <row r="40" s="71" customFormat="1" ht="12.75"/>
    <row r="41" s="71" customFormat="1" ht="12.75"/>
    <row r="42" s="71" customFormat="1" ht="12.75"/>
    <row r="43" s="71" customFormat="1" ht="12.75"/>
    <row r="44" s="71" customFormat="1" ht="12.75"/>
    <row r="45" s="71" customFormat="1" ht="12.75"/>
    <row r="46" s="71" customFormat="1" ht="12.75"/>
    <row r="47" s="71" customFormat="1" ht="12.75"/>
    <row r="48" s="71" customFormat="1" ht="12.75"/>
    <row r="49" spans="6:8" s="71" customFormat="1" ht="12.75"/>
    <row r="50" spans="6:8" s="71" customFormat="1" ht="12.75"/>
    <row r="51" spans="6:8" s="71" customFormat="1" ht="12.75"/>
    <row r="52" spans="6:8" s="71" customFormat="1" ht="12.75"/>
    <row r="53" spans="6:8" s="71" customFormat="1" ht="12.75"/>
    <row r="54" spans="6:8" s="71" customFormat="1" ht="12.75"/>
    <row r="55" spans="6:8">
      <c r="F55" s="57"/>
      <c r="G55" s="57"/>
      <c r="H55" s="57"/>
    </row>
    <row r="56" spans="6:8">
      <c r="F56" s="57"/>
      <c r="G56" s="57"/>
      <c r="H56" s="57"/>
    </row>
    <row r="57" spans="6:8">
      <c r="F57" s="57"/>
      <c r="G57" s="57"/>
      <c r="H57" s="57"/>
    </row>
    <row r="58" spans="6:8">
      <c r="F58" s="57"/>
      <c r="G58" s="57"/>
      <c r="H58" s="57"/>
    </row>
    <row r="59" spans="6:8">
      <c r="F59" s="57"/>
      <c r="G59" s="57"/>
      <c r="H59" s="57"/>
    </row>
    <row r="60" spans="6:8">
      <c r="F60" s="57"/>
      <c r="G60" s="57"/>
      <c r="H60" s="57"/>
    </row>
    <row r="61" spans="6:8">
      <c r="F61" s="57"/>
      <c r="G61" s="57"/>
      <c r="H61" s="57"/>
    </row>
    <row r="62" spans="6:8">
      <c r="F62" s="57"/>
      <c r="G62" s="57"/>
      <c r="H62" s="57"/>
    </row>
    <row r="63" spans="6:8">
      <c r="F63" s="57"/>
      <c r="G63" s="57"/>
      <c r="H63" s="57"/>
    </row>
    <row r="64" spans="6:8">
      <c r="F64" s="57"/>
      <c r="G64" s="57"/>
      <c r="H64" s="57"/>
    </row>
    <row r="65" spans="6:8">
      <c r="F65" s="57"/>
      <c r="G65" s="57"/>
      <c r="H65" s="57"/>
    </row>
    <row r="66" spans="6:8">
      <c r="F66" s="57"/>
      <c r="G66" s="57"/>
      <c r="H66" s="57"/>
    </row>
    <row r="67" spans="6:8">
      <c r="F67" s="57"/>
      <c r="G67" s="57"/>
      <c r="H67" s="57"/>
    </row>
    <row r="68" spans="6:8">
      <c r="F68" s="57"/>
      <c r="G68" s="57"/>
      <c r="H68" s="57"/>
    </row>
    <row r="69" spans="6:8">
      <c r="F69" s="57"/>
      <c r="G69" s="57"/>
      <c r="H69" s="57"/>
    </row>
    <row r="70" spans="6:8">
      <c r="F70" s="57"/>
      <c r="G70" s="57"/>
      <c r="H70" s="57"/>
    </row>
    <row r="71" spans="6:8">
      <c r="F71" s="57"/>
      <c r="G71" s="57"/>
      <c r="H71" s="57"/>
    </row>
    <row r="72" spans="6:8">
      <c r="F72" s="57"/>
      <c r="G72" s="57"/>
      <c r="H72" s="57"/>
    </row>
    <row r="73" spans="6:8">
      <c r="F73" s="57"/>
      <c r="G73" s="57"/>
      <c r="H73" s="57"/>
    </row>
    <row r="74" spans="6:8">
      <c r="F74" s="57"/>
      <c r="G74" s="57"/>
      <c r="H74" s="57"/>
    </row>
    <row r="75" spans="6:8">
      <c r="F75" s="57"/>
      <c r="G75" s="57"/>
      <c r="H75" s="57"/>
    </row>
    <row r="76" spans="6:8">
      <c r="F76" s="57"/>
      <c r="G76" s="57"/>
      <c r="H76" s="57"/>
    </row>
    <row r="77" spans="6:8">
      <c r="F77" s="57"/>
      <c r="G77" s="57"/>
      <c r="H77" s="57"/>
    </row>
    <row r="78" spans="6:8">
      <c r="F78" s="57"/>
      <c r="G78" s="57"/>
      <c r="H78" s="57"/>
    </row>
    <row r="79" spans="6:8">
      <c r="F79" s="57"/>
      <c r="G79" s="57"/>
      <c r="H79" s="57"/>
    </row>
    <row r="80" spans="6:8">
      <c r="F80" s="57"/>
      <c r="G80" s="57"/>
      <c r="H80" s="57"/>
    </row>
    <row r="81" spans="6:8">
      <c r="F81" s="57"/>
      <c r="G81" s="57"/>
      <c r="H81" s="57"/>
    </row>
    <row r="82" spans="6:8">
      <c r="F82" s="57"/>
      <c r="G82" s="57"/>
      <c r="H82" s="57"/>
    </row>
    <row r="83" spans="6:8">
      <c r="F83" s="57"/>
      <c r="G83" s="57"/>
      <c r="H83" s="57"/>
    </row>
    <row r="84" spans="6:8">
      <c r="F84" s="57"/>
      <c r="G84" s="57"/>
      <c r="H84" s="57"/>
    </row>
    <row r="85" spans="6:8">
      <c r="F85" s="57"/>
      <c r="G85" s="57"/>
      <c r="H85" s="57"/>
    </row>
    <row r="86" spans="6:8">
      <c r="F86" s="57"/>
      <c r="G86" s="57"/>
      <c r="H86" s="57"/>
    </row>
    <row r="87" spans="6:8">
      <c r="F87" s="57"/>
      <c r="G87" s="57"/>
      <c r="H87" s="57"/>
    </row>
    <row r="88" spans="6:8">
      <c r="F88" s="57"/>
      <c r="G88" s="57"/>
      <c r="H88" s="57"/>
    </row>
    <row r="89" spans="6:8">
      <c r="F89" s="57"/>
      <c r="G89" s="57"/>
      <c r="H89" s="57"/>
    </row>
    <row r="90" spans="6:8">
      <c r="F90" s="57"/>
      <c r="G90" s="57"/>
      <c r="H90" s="57"/>
    </row>
    <row r="91" spans="6:8">
      <c r="F91" s="57"/>
      <c r="G91" s="57"/>
      <c r="H91" s="57"/>
    </row>
    <row r="92" spans="6:8">
      <c r="F92" s="57"/>
      <c r="G92" s="57"/>
      <c r="H92" s="57"/>
    </row>
    <row r="93" spans="6:8">
      <c r="F93" s="57"/>
      <c r="G93" s="57"/>
      <c r="H93" s="57"/>
    </row>
    <row r="94" spans="6:8">
      <c r="F94" s="57"/>
      <c r="G94" s="57"/>
      <c r="H94" s="57"/>
    </row>
    <row r="95" spans="6:8">
      <c r="F95" s="57"/>
      <c r="G95" s="57"/>
      <c r="H95" s="57"/>
    </row>
    <row r="96" spans="6:8">
      <c r="F96" s="57"/>
      <c r="G96" s="57"/>
      <c r="H96" s="57"/>
    </row>
    <row r="97" spans="6:8">
      <c r="F97" s="57"/>
      <c r="G97" s="57"/>
      <c r="H97" s="57"/>
    </row>
    <row r="98" spans="6:8">
      <c r="F98" s="57"/>
      <c r="G98" s="57"/>
      <c r="H98" s="57"/>
    </row>
    <row r="99" spans="6:8">
      <c r="F99" s="57"/>
      <c r="G99" s="57"/>
      <c r="H99" s="57"/>
    </row>
    <row r="100" spans="6:8">
      <c r="F100" s="57"/>
      <c r="G100" s="57"/>
      <c r="H100" s="57"/>
    </row>
    <row r="101" spans="6:8">
      <c r="F101" s="57"/>
      <c r="G101" s="57"/>
      <c r="H101" s="57"/>
    </row>
    <row r="102" spans="6:8">
      <c r="F102" s="57"/>
      <c r="G102" s="57"/>
      <c r="H102" s="57"/>
    </row>
    <row r="103" spans="6:8">
      <c r="F103" s="57"/>
      <c r="G103" s="57"/>
      <c r="H103" s="57"/>
    </row>
    <row r="104" spans="6:8">
      <c r="F104" s="57"/>
      <c r="G104" s="57"/>
      <c r="H104" s="57"/>
    </row>
    <row r="105" spans="6:8">
      <c r="F105" s="57"/>
      <c r="G105" s="57"/>
      <c r="H105" s="57"/>
    </row>
    <row r="106" spans="6:8">
      <c r="F106" s="57"/>
      <c r="G106" s="57"/>
      <c r="H106" s="57"/>
    </row>
    <row r="107" spans="6:8">
      <c r="F107" s="57"/>
      <c r="G107" s="57"/>
      <c r="H107" s="57"/>
    </row>
    <row r="108" spans="6:8">
      <c r="F108" s="57"/>
      <c r="G108" s="57"/>
      <c r="H108" s="57"/>
    </row>
    <row r="109" spans="6:8">
      <c r="F109" s="57"/>
      <c r="G109" s="57"/>
      <c r="H109" s="57"/>
    </row>
    <row r="110" spans="6:8">
      <c r="F110" s="57"/>
      <c r="G110" s="57"/>
      <c r="H110" s="57"/>
    </row>
    <row r="111" spans="6:8">
      <c r="F111" s="57"/>
      <c r="G111" s="57"/>
      <c r="H111" s="57"/>
    </row>
    <row r="112" spans="6:8">
      <c r="F112" s="57"/>
      <c r="G112" s="57"/>
      <c r="H112" s="57"/>
    </row>
    <row r="113" spans="6:8">
      <c r="F113" s="57"/>
      <c r="G113" s="57"/>
      <c r="H113" s="57"/>
    </row>
    <row r="114" spans="6:8">
      <c r="F114" s="57"/>
      <c r="G114" s="57"/>
      <c r="H114" s="57"/>
    </row>
    <row r="115" spans="6:8">
      <c r="F115" s="57"/>
      <c r="G115" s="57"/>
      <c r="H115" s="57"/>
    </row>
    <row r="116" spans="6:8">
      <c r="F116" s="57"/>
      <c r="G116" s="57"/>
      <c r="H116" s="57"/>
    </row>
    <row r="117" spans="6:8">
      <c r="F117" s="57"/>
      <c r="G117" s="57"/>
      <c r="H117" s="57"/>
    </row>
    <row r="118" spans="6:8">
      <c r="F118" s="57"/>
      <c r="G118" s="57"/>
      <c r="H118" s="57"/>
    </row>
    <row r="119" spans="6:8">
      <c r="F119" s="57"/>
      <c r="G119" s="57"/>
      <c r="H119" s="57"/>
    </row>
    <row r="120" spans="6:8">
      <c r="F120" s="57"/>
      <c r="G120" s="57"/>
      <c r="H120" s="57"/>
    </row>
    <row r="121" spans="6:8">
      <c r="F121" s="57"/>
      <c r="G121" s="57"/>
      <c r="H121" s="57"/>
    </row>
    <row r="122" spans="6:8">
      <c r="F122" s="57"/>
      <c r="G122" s="57"/>
      <c r="H122" s="57"/>
    </row>
    <row r="123" spans="6:8">
      <c r="F123" s="57"/>
      <c r="G123" s="57"/>
      <c r="H123" s="57"/>
    </row>
    <row r="124" spans="6:8">
      <c r="F124" s="57"/>
      <c r="G124" s="57"/>
      <c r="H124" s="57"/>
    </row>
    <row r="125" spans="6:8">
      <c r="F125" s="57"/>
      <c r="G125" s="57"/>
      <c r="H125" s="57"/>
    </row>
    <row r="126" spans="6:8">
      <c r="F126" s="57"/>
      <c r="G126" s="57"/>
      <c r="H126" s="57"/>
    </row>
    <row r="127" spans="6:8">
      <c r="F127" s="57"/>
      <c r="G127" s="57"/>
      <c r="H127" s="57"/>
    </row>
    <row r="128" spans="6:8">
      <c r="F128" s="57"/>
      <c r="G128" s="57"/>
      <c r="H128" s="57"/>
    </row>
    <row r="129" spans="6:8">
      <c r="F129" s="57"/>
      <c r="G129" s="57"/>
      <c r="H129" s="57"/>
    </row>
    <row r="130" spans="6:8">
      <c r="F130" s="57"/>
      <c r="G130" s="57"/>
      <c r="H130" s="57"/>
    </row>
    <row r="131" spans="6:8">
      <c r="F131" s="57"/>
      <c r="G131" s="57"/>
      <c r="H131" s="57"/>
    </row>
    <row r="132" spans="6:8">
      <c r="F132" s="57"/>
      <c r="G132" s="57"/>
      <c r="H132" s="57"/>
    </row>
    <row r="133" spans="6:8">
      <c r="F133" s="57"/>
      <c r="G133" s="57"/>
      <c r="H133" s="57"/>
    </row>
    <row r="134" spans="6:8">
      <c r="F134" s="57"/>
      <c r="G134" s="57"/>
      <c r="H134" s="57"/>
    </row>
    <row r="135" spans="6:8">
      <c r="F135" s="57"/>
      <c r="G135" s="57"/>
      <c r="H135" s="57"/>
    </row>
    <row r="136" spans="6:8">
      <c r="F136" s="57"/>
      <c r="G136" s="57"/>
      <c r="H136" s="57"/>
    </row>
    <row r="137" spans="6:8">
      <c r="F137" s="57"/>
      <c r="G137" s="57"/>
      <c r="H137" s="57"/>
    </row>
    <row r="138" spans="6:8">
      <c r="F138" s="57"/>
      <c r="G138" s="57"/>
      <c r="H138" s="57"/>
    </row>
    <row r="139" spans="6:8">
      <c r="F139" s="57"/>
      <c r="G139" s="57"/>
      <c r="H139" s="57"/>
    </row>
    <row r="140" spans="6:8">
      <c r="F140" s="57"/>
      <c r="G140" s="57"/>
      <c r="H140" s="57"/>
    </row>
    <row r="141" spans="6:8">
      <c r="F141" s="57"/>
      <c r="G141" s="57"/>
      <c r="H141" s="57"/>
    </row>
    <row r="142" spans="6:8">
      <c r="F142" s="57"/>
      <c r="G142" s="57"/>
      <c r="H142" s="57"/>
    </row>
    <row r="143" spans="6:8">
      <c r="F143" s="57"/>
      <c r="G143" s="57"/>
      <c r="H143" s="57"/>
    </row>
    <row r="144" spans="6:8">
      <c r="F144" s="57"/>
      <c r="G144" s="57"/>
      <c r="H144" s="57"/>
    </row>
    <row r="145" spans="6:8">
      <c r="F145" s="57"/>
      <c r="G145" s="57"/>
      <c r="H145" s="57"/>
    </row>
    <row r="146" spans="6:8">
      <c r="F146" s="57"/>
      <c r="G146" s="57"/>
      <c r="H146" s="57"/>
    </row>
    <row r="147" spans="6:8">
      <c r="F147" s="57"/>
      <c r="G147" s="57"/>
      <c r="H147" s="57"/>
    </row>
    <row r="148" spans="6:8">
      <c r="F148" s="57"/>
      <c r="G148" s="57"/>
      <c r="H148" s="57"/>
    </row>
    <row r="149" spans="6:8">
      <c r="F149" s="57"/>
      <c r="G149" s="57"/>
      <c r="H149" s="57"/>
    </row>
    <row r="150" spans="6:8">
      <c r="F150" s="57"/>
      <c r="G150" s="57"/>
      <c r="H150" s="57"/>
    </row>
    <row r="151" spans="6:8">
      <c r="F151" s="57"/>
      <c r="G151" s="57"/>
      <c r="H151" s="57"/>
    </row>
    <row r="152" spans="6:8">
      <c r="F152" s="57"/>
      <c r="G152" s="57"/>
      <c r="H152" s="57"/>
    </row>
    <row r="153" spans="6:8">
      <c r="F153" s="57"/>
      <c r="G153" s="57"/>
      <c r="H153" s="57"/>
    </row>
    <row r="154" spans="6:8">
      <c r="F154" s="57"/>
      <c r="G154" s="57"/>
      <c r="H154" s="57"/>
    </row>
    <row r="155" spans="6:8">
      <c r="F155" s="57"/>
      <c r="G155" s="57"/>
      <c r="H155" s="57"/>
    </row>
    <row r="156" spans="6:8">
      <c r="F156" s="57"/>
      <c r="G156" s="57"/>
      <c r="H156" s="57"/>
    </row>
    <row r="157" spans="6:8">
      <c r="F157" s="57"/>
      <c r="G157" s="57"/>
      <c r="H157" s="57"/>
    </row>
    <row r="158" spans="6:8">
      <c r="F158" s="57"/>
      <c r="G158" s="57"/>
      <c r="H158" s="57"/>
    </row>
    <row r="159" spans="6:8">
      <c r="F159" s="57"/>
      <c r="G159" s="57"/>
      <c r="H159" s="57"/>
    </row>
    <row r="160" spans="6:8">
      <c r="F160" s="57"/>
      <c r="G160" s="57"/>
      <c r="H160" s="57"/>
    </row>
    <row r="161" spans="6:8">
      <c r="F161" s="57"/>
      <c r="G161" s="57"/>
      <c r="H161" s="57"/>
    </row>
    <row r="162" spans="6:8">
      <c r="F162" s="57"/>
      <c r="G162" s="57"/>
      <c r="H162" s="57"/>
    </row>
    <row r="163" spans="6:8">
      <c r="F163" s="57"/>
      <c r="G163" s="57"/>
      <c r="H163" s="57"/>
    </row>
    <row r="164" spans="6:8">
      <c r="F164" s="57"/>
      <c r="G164" s="57"/>
      <c r="H164" s="57"/>
    </row>
    <row r="165" spans="6:8">
      <c r="F165" s="57"/>
      <c r="G165" s="57"/>
      <c r="H165" s="57"/>
    </row>
    <row r="166" spans="6:8">
      <c r="F166" s="57"/>
      <c r="G166" s="57"/>
      <c r="H166" s="57"/>
    </row>
    <row r="167" spans="6:8">
      <c r="F167" s="57"/>
      <c r="G167" s="57"/>
      <c r="H167" s="57"/>
    </row>
    <row r="168" spans="6:8">
      <c r="F168" s="57"/>
      <c r="G168" s="57"/>
      <c r="H168" s="57"/>
    </row>
    <row r="169" spans="6:8">
      <c r="F169" s="57"/>
      <c r="G169" s="57"/>
      <c r="H169" s="57"/>
    </row>
    <row r="170" spans="6:8">
      <c r="F170" s="57"/>
      <c r="G170" s="57"/>
      <c r="H170" s="57"/>
    </row>
    <row r="171" spans="6:8">
      <c r="F171" s="57"/>
      <c r="G171" s="57"/>
      <c r="H171" s="57"/>
    </row>
    <row r="172" spans="6:8">
      <c r="F172" s="57"/>
      <c r="G172" s="57"/>
      <c r="H172" s="57"/>
    </row>
    <row r="173" spans="6:8">
      <c r="F173" s="57"/>
      <c r="G173" s="57"/>
      <c r="H173" s="57"/>
    </row>
    <row r="174" spans="6:8">
      <c r="F174" s="57"/>
      <c r="G174" s="57"/>
      <c r="H174" s="57"/>
    </row>
    <row r="175" spans="6:8">
      <c r="F175" s="57"/>
      <c r="G175" s="57"/>
      <c r="H175" s="57"/>
    </row>
    <row r="176" spans="6:8">
      <c r="F176" s="57"/>
      <c r="G176" s="57"/>
      <c r="H176" s="57"/>
    </row>
    <row r="177" spans="6:8">
      <c r="F177" s="57"/>
      <c r="G177" s="57"/>
      <c r="H177" s="57"/>
    </row>
    <row r="178" spans="6:8">
      <c r="F178" s="57"/>
      <c r="G178" s="57"/>
      <c r="H178" s="57"/>
    </row>
    <row r="179" spans="6:8">
      <c r="F179" s="57"/>
      <c r="G179" s="57"/>
      <c r="H179" s="57"/>
    </row>
    <row r="180" spans="6:8">
      <c r="F180" s="57"/>
      <c r="G180" s="57"/>
      <c r="H180" s="57"/>
    </row>
    <row r="181" spans="6:8">
      <c r="F181" s="57"/>
      <c r="G181" s="57"/>
      <c r="H181" s="57"/>
    </row>
    <row r="182" spans="6:8">
      <c r="F182" s="57"/>
      <c r="G182" s="57"/>
      <c r="H182" s="57"/>
    </row>
    <row r="183" spans="6:8">
      <c r="F183" s="57"/>
      <c r="G183" s="57"/>
      <c r="H183" s="57"/>
    </row>
    <row r="184" spans="6:8">
      <c r="F184" s="57"/>
      <c r="G184" s="57"/>
      <c r="H184" s="57"/>
    </row>
    <row r="185" spans="6:8">
      <c r="F185" s="57"/>
      <c r="G185" s="57"/>
      <c r="H185" s="57"/>
    </row>
    <row r="186" spans="6:8">
      <c r="F186" s="57"/>
      <c r="G186" s="57"/>
      <c r="H186" s="57"/>
    </row>
    <row r="187" spans="6:8">
      <c r="F187" s="57"/>
      <c r="G187" s="57"/>
      <c r="H187" s="57"/>
    </row>
    <row r="188" spans="6:8">
      <c r="F188" s="57"/>
      <c r="G188" s="57"/>
      <c r="H188" s="57"/>
    </row>
    <row r="189" spans="6:8">
      <c r="F189" s="57"/>
      <c r="G189" s="57"/>
      <c r="H189" s="57"/>
    </row>
    <row r="190" spans="6:8">
      <c r="F190" s="57"/>
      <c r="G190" s="57"/>
      <c r="H190" s="57"/>
    </row>
    <row r="191" spans="6:8">
      <c r="F191" s="57"/>
      <c r="G191" s="57"/>
      <c r="H191" s="57"/>
    </row>
    <row r="192" spans="6:8">
      <c r="F192" s="57"/>
      <c r="G192" s="57"/>
      <c r="H192" s="57"/>
    </row>
    <row r="193" spans="6:8">
      <c r="F193" s="57"/>
      <c r="G193" s="57"/>
      <c r="H193" s="57"/>
    </row>
    <row r="194" spans="6:8">
      <c r="F194" s="57"/>
      <c r="G194" s="57"/>
      <c r="H194" s="57"/>
    </row>
    <row r="195" spans="6:8">
      <c r="F195" s="57"/>
      <c r="G195" s="57"/>
      <c r="H195" s="57"/>
    </row>
    <row r="196" spans="6:8">
      <c r="F196" s="57"/>
      <c r="G196" s="57"/>
      <c r="H196" s="57"/>
    </row>
    <row r="197" spans="6:8">
      <c r="F197" s="57"/>
      <c r="G197" s="57"/>
      <c r="H197" s="57"/>
    </row>
    <row r="198" spans="6:8">
      <c r="F198" s="57"/>
      <c r="G198" s="57"/>
      <c r="H198" s="57"/>
    </row>
    <row r="199" spans="6:8">
      <c r="F199" s="57"/>
      <c r="G199" s="57"/>
      <c r="H199" s="57"/>
    </row>
    <row r="200" spans="6:8">
      <c r="F200" s="57"/>
      <c r="G200" s="57"/>
      <c r="H200" s="57"/>
    </row>
    <row r="201" spans="6:8">
      <c r="F201" s="57"/>
      <c r="G201" s="57"/>
      <c r="H201" s="57"/>
    </row>
    <row r="202" spans="6:8">
      <c r="F202" s="57"/>
      <c r="G202" s="57"/>
      <c r="H202" s="57"/>
    </row>
    <row r="203" spans="6:8">
      <c r="F203" s="57"/>
      <c r="G203" s="57"/>
      <c r="H203" s="57"/>
    </row>
    <row r="204" spans="6:8">
      <c r="F204" s="57"/>
      <c r="G204" s="57"/>
      <c r="H204" s="57"/>
    </row>
    <row r="205" spans="6:8">
      <c r="F205" s="57"/>
      <c r="G205" s="57"/>
      <c r="H205" s="57"/>
    </row>
    <row r="206" spans="6:8">
      <c r="F206" s="57"/>
      <c r="G206" s="57"/>
      <c r="H206" s="57"/>
    </row>
    <row r="207" spans="6:8">
      <c r="F207" s="57"/>
      <c r="G207" s="57"/>
      <c r="H207" s="57"/>
    </row>
    <row r="208" spans="6:8">
      <c r="F208" s="57"/>
      <c r="G208" s="57"/>
      <c r="H208" s="57"/>
    </row>
    <row r="209" spans="6:8">
      <c r="F209" s="57"/>
      <c r="G209" s="57"/>
      <c r="H209" s="57"/>
    </row>
    <row r="210" spans="6:8">
      <c r="F210" s="57"/>
      <c r="G210" s="57"/>
      <c r="H210" s="57"/>
    </row>
    <row r="211" spans="6:8">
      <c r="F211" s="57"/>
      <c r="G211" s="57"/>
      <c r="H211" s="57"/>
    </row>
    <row r="212" spans="6:8">
      <c r="F212" s="57"/>
      <c r="G212" s="57"/>
      <c r="H212" s="57"/>
    </row>
    <row r="213" spans="6:8">
      <c r="F213" s="57"/>
      <c r="G213" s="57"/>
      <c r="H213" s="57"/>
    </row>
    <row r="214" spans="6:8">
      <c r="F214" s="57"/>
      <c r="G214" s="57"/>
      <c r="H214" s="57"/>
    </row>
    <row r="215" spans="6:8">
      <c r="F215" s="57"/>
      <c r="G215" s="57"/>
      <c r="H215" s="57"/>
    </row>
    <row r="216" spans="6:8">
      <c r="F216" s="57"/>
      <c r="G216" s="57"/>
      <c r="H216" s="57"/>
    </row>
    <row r="217" spans="6:8">
      <c r="F217" s="57"/>
      <c r="G217" s="57"/>
      <c r="H217" s="57"/>
    </row>
    <row r="218" spans="6:8">
      <c r="F218" s="57"/>
      <c r="G218" s="57"/>
      <c r="H218" s="57"/>
    </row>
    <row r="219" spans="6:8">
      <c r="F219" s="57"/>
      <c r="G219" s="57"/>
      <c r="H219" s="57"/>
    </row>
    <row r="220" spans="6:8">
      <c r="F220" s="57"/>
      <c r="G220" s="57"/>
      <c r="H220" s="57"/>
    </row>
    <row r="221" spans="6:8">
      <c r="F221" s="57"/>
      <c r="G221" s="57"/>
      <c r="H221" s="57"/>
    </row>
    <row r="222" spans="6:8">
      <c r="F222" s="57"/>
      <c r="G222" s="57"/>
      <c r="H222" s="57"/>
    </row>
    <row r="223" spans="6:8">
      <c r="F223" s="57"/>
      <c r="G223" s="57"/>
      <c r="H223" s="57"/>
    </row>
    <row r="224" spans="6:8">
      <c r="F224" s="57"/>
      <c r="G224" s="57"/>
      <c r="H224" s="57"/>
    </row>
    <row r="225" spans="6:8">
      <c r="F225" s="57"/>
      <c r="G225" s="57"/>
      <c r="H225" s="57"/>
    </row>
    <row r="226" spans="6:8">
      <c r="F226" s="57"/>
      <c r="G226" s="57"/>
      <c r="H226" s="57"/>
    </row>
    <row r="227" spans="6:8">
      <c r="F227" s="57"/>
      <c r="G227" s="57"/>
      <c r="H227" s="57"/>
    </row>
    <row r="228" spans="6:8">
      <c r="F228" s="57"/>
      <c r="G228" s="57"/>
      <c r="H228" s="57"/>
    </row>
    <row r="229" spans="6:8">
      <c r="F229" s="57"/>
      <c r="G229" s="57"/>
      <c r="H229" s="57"/>
    </row>
    <row r="230" spans="6:8">
      <c r="F230" s="57"/>
      <c r="G230" s="57"/>
      <c r="H230" s="57"/>
    </row>
    <row r="231" spans="6:8">
      <c r="F231" s="57"/>
      <c r="G231" s="57"/>
      <c r="H231" s="57"/>
    </row>
    <row r="232" spans="6:8">
      <c r="F232" s="57"/>
      <c r="G232" s="57"/>
      <c r="H232" s="57"/>
    </row>
    <row r="233" spans="6:8">
      <c r="F233" s="57"/>
      <c r="G233" s="57"/>
      <c r="H233" s="57"/>
    </row>
    <row r="234" spans="6:8">
      <c r="F234" s="57"/>
      <c r="G234" s="57"/>
      <c r="H234" s="57"/>
    </row>
    <row r="235" spans="6:8">
      <c r="F235" s="57"/>
      <c r="G235" s="57"/>
      <c r="H235" s="57"/>
    </row>
    <row r="236" spans="6:8">
      <c r="F236" s="57"/>
      <c r="G236" s="57"/>
      <c r="H236" s="57"/>
    </row>
    <row r="237" spans="6:8">
      <c r="F237" s="57"/>
      <c r="G237" s="57"/>
      <c r="H237" s="57"/>
    </row>
    <row r="238" spans="6:8">
      <c r="F238" s="57"/>
      <c r="G238" s="57"/>
      <c r="H238" s="57"/>
    </row>
    <row r="239" spans="6:8">
      <c r="F239" s="57"/>
      <c r="G239" s="57"/>
      <c r="H239" s="57"/>
    </row>
    <row r="240" spans="6:8">
      <c r="F240" s="57"/>
      <c r="G240" s="57"/>
      <c r="H240" s="57"/>
    </row>
    <row r="241" spans="6:8">
      <c r="F241" s="57"/>
      <c r="G241" s="57"/>
      <c r="H241" s="57"/>
    </row>
    <row r="242" spans="6:8">
      <c r="F242" s="57"/>
      <c r="G242" s="57"/>
      <c r="H242" s="57"/>
    </row>
    <row r="243" spans="6:8">
      <c r="F243" s="57"/>
      <c r="G243" s="57"/>
      <c r="H243" s="57"/>
    </row>
    <row r="244" spans="6:8">
      <c r="F244" s="57"/>
      <c r="G244" s="57"/>
      <c r="H244" s="57"/>
    </row>
    <row r="245" spans="6:8">
      <c r="F245" s="57"/>
      <c r="G245" s="57"/>
      <c r="H245" s="57"/>
    </row>
    <row r="246" spans="6:8">
      <c r="F246" s="57"/>
      <c r="G246" s="57"/>
      <c r="H246" s="57"/>
    </row>
    <row r="247" spans="6:8">
      <c r="F247" s="57"/>
      <c r="G247" s="57"/>
      <c r="H247" s="57"/>
    </row>
    <row r="248" spans="6:8">
      <c r="F248" s="57"/>
      <c r="G248" s="57"/>
      <c r="H248" s="57"/>
    </row>
    <row r="249" spans="6:8">
      <c r="F249" s="57"/>
      <c r="G249" s="57"/>
      <c r="H249" s="57"/>
    </row>
    <row r="250" spans="6:8">
      <c r="F250" s="57"/>
      <c r="G250" s="57"/>
      <c r="H250" s="57"/>
    </row>
    <row r="251" spans="6:8">
      <c r="F251" s="57"/>
      <c r="G251" s="57"/>
      <c r="H251" s="57"/>
    </row>
    <row r="252" spans="6:8">
      <c r="F252" s="57"/>
      <c r="G252" s="57"/>
      <c r="H252" s="57"/>
    </row>
    <row r="253" spans="6:8">
      <c r="F253" s="57"/>
      <c r="G253" s="57"/>
      <c r="H253" s="57"/>
    </row>
    <row r="254" spans="6:8">
      <c r="F254" s="57"/>
      <c r="G254" s="57"/>
      <c r="H254" s="57"/>
    </row>
    <row r="255" spans="6:8">
      <c r="F255" s="57"/>
      <c r="G255" s="57"/>
      <c r="H255" s="57"/>
    </row>
    <row r="256" spans="6:8">
      <c r="F256" s="57"/>
      <c r="G256" s="57"/>
      <c r="H256" s="57"/>
    </row>
    <row r="257" spans="6:8">
      <c r="F257" s="57"/>
      <c r="G257" s="57"/>
      <c r="H257" s="57"/>
    </row>
    <row r="258" spans="6:8">
      <c r="F258" s="57"/>
      <c r="G258" s="57"/>
      <c r="H258" s="57"/>
    </row>
    <row r="259" spans="6:8">
      <c r="F259" s="57"/>
      <c r="G259" s="57"/>
      <c r="H259" s="57"/>
    </row>
    <row r="260" spans="6:8">
      <c r="F260" s="57"/>
      <c r="G260" s="57"/>
      <c r="H260" s="57"/>
    </row>
    <row r="261" spans="6:8">
      <c r="F261" s="57"/>
      <c r="G261" s="57"/>
      <c r="H261" s="57"/>
    </row>
    <row r="262" spans="6:8">
      <c r="F262" s="57"/>
      <c r="G262" s="57"/>
      <c r="H262" s="57"/>
    </row>
    <row r="263" spans="6:8">
      <c r="F263" s="57"/>
      <c r="G263" s="57"/>
      <c r="H263" s="57"/>
    </row>
    <row r="264" spans="6:8">
      <c r="F264" s="57"/>
      <c r="G264" s="57"/>
      <c r="H264" s="57"/>
    </row>
    <row r="265" spans="6:8">
      <c r="F265" s="57"/>
      <c r="G265" s="57"/>
      <c r="H265" s="57"/>
    </row>
    <row r="266" spans="6:8">
      <c r="F266" s="57"/>
      <c r="G266" s="57"/>
      <c r="H266" s="57"/>
    </row>
    <row r="267" spans="6:8">
      <c r="F267" s="57"/>
      <c r="G267" s="57"/>
      <c r="H267" s="57"/>
    </row>
    <row r="268" spans="6:8">
      <c r="F268" s="57"/>
      <c r="G268" s="57"/>
      <c r="H268" s="57"/>
    </row>
    <row r="269" spans="6:8">
      <c r="F269" s="57"/>
      <c r="G269" s="57"/>
      <c r="H269" s="57"/>
    </row>
    <row r="270" spans="6:8">
      <c r="F270" s="57"/>
      <c r="G270" s="57"/>
      <c r="H270" s="57"/>
    </row>
    <row r="271" spans="6:8">
      <c r="F271" s="57"/>
      <c r="G271" s="57"/>
      <c r="H271" s="57"/>
    </row>
    <row r="272" spans="6:8">
      <c r="F272" s="57"/>
      <c r="G272" s="57"/>
      <c r="H272" s="57"/>
    </row>
    <row r="273" spans="6:8">
      <c r="F273" s="57"/>
      <c r="G273" s="57"/>
      <c r="H273" s="57"/>
    </row>
    <row r="274" spans="6:8">
      <c r="F274" s="57"/>
      <c r="G274" s="57"/>
      <c r="H274" s="57"/>
    </row>
    <row r="275" spans="6:8">
      <c r="F275" s="57"/>
      <c r="G275" s="57"/>
      <c r="H275" s="57"/>
    </row>
    <row r="276" spans="6:8">
      <c r="F276" s="57"/>
      <c r="G276" s="57"/>
      <c r="H276" s="57"/>
    </row>
    <row r="277" spans="6:8">
      <c r="F277" s="57"/>
      <c r="G277" s="57"/>
      <c r="H277" s="57"/>
    </row>
    <row r="278" spans="6:8">
      <c r="F278" s="57"/>
      <c r="G278" s="57"/>
      <c r="H278" s="57"/>
    </row>
    <row r="279" spans="6:8">
      <c r="F279" s="57"/>
      <c r="G279" s="57"/>
      <c r="H279" s="57"/>
    </row>
    <row r="280" spans="6:8">
      <c r="F280" s="57"/>
      <c r="G280" s="57"/>
      <c r="H280" s="57"/>
    </row>
    <row r="281" spans="6:8">
      <c r="F281" s="57"/>
      <c r="G281" s="57"/>
      <c r="H281" s="57"/>
    </row>
    <row r="282" spans="6:8">
      <c r="F282" s="57"/>
      <c r="G282" s="57"/>
      <c r="H282" s="57"/>
    </row>
    <row r="283" spans="6:8">
      <c r="F283" s="57"/>
      <c r="G283" s="57"/>
      <c r="H283" s="57"/>
    </row>
    <row r="284" spans="6:8">
      <c r="F284" s="57"/>
      <c r="G284" s="57"/>
      <c r="H284" s="57"/>
    </row>
    <row r="285" spans="6:8">
      <c r="F285" s="57"/>
      <c r="G285" s="57"/>
      <c r="H285" s="57"/>
    </row>
    <row r="286" spans="6:8">
      <c r="F286" s="57"/>
      <c r="G286" s="57"/>
      <c r="H286" s="57"/>
    </row>
    <row r="287" spans="6:8">
      <c r="F287" s="57"/>
      <c r="G287" s="57"/>
      <c r="H287" s="57"/>
    </row>
    <row r="288" spans="6:8">
      <c r="F288" s="57"/>
      <c r="G288" s="57"/>
      <c r="H288" s="57"/>
    </row>
    <row r="289" spans="6:8">
      <c r="F289" s="57"/>
      <c r="G289" s="57"/>
      <c r="H289" s="57"/>
    </row>
    <row r="290" spans="6:8">
      <c r="F290" s="57"/>
      <c r="G290" s="57"/>
      <c r="H290" s="57"/>
    </row>
    <row r="291" spans="6:8">
      <c r="F291" s="57"/>
      <c r="G291" s="57"/>
      <c r="H291" s="57"/>
    </row>
    <row r="292" spans="6:8">
      <c r="F292" s="57"/>
      <c r="G292" s="57"/>
      <c r="H292" s="57"/>
    </row>
    <row r="293" spans="6:8">
      <c r="F293" s="57"/>
      <c r="G293" s="57"/>
      <c r="H293" s="57"/>
    </row>
    <row r="294" spans="6:8">
      <c r="F294" s="57"/>
      <c r="G294" s="57"/>
      <c r="H294" s="57"/>
    </row>
    <row r="295" spans="6:8">
      <c r="F295" s="57"/>
      <c r="G295" s="57"/>
      <c r="H295" s="57"/>
    </row>
    <row r="296" spans="6:8">
      <c r="F296" s="57"/>
      <c r="G296" s="57"/>
      <c r="H296" s="57"/>
    </row>
    <row r="297" spans="6:8">
      <c r="F297" s="57"/>
      <c r="G297" s="57"/>
      <c r="H297" s="57"/>
    </row>
    <row r="298" spans="6:8">
      <c r="F298" s="57"/>
      <c r="G298" s="57"/>
      <c r="H298" s="57"/>
    </row>
    <row r="299" spans="6:8">
      <c r="F299" s="57"/>
      <c r="G299" s="57"/>
      <c r="H299" s="57"/>
    </row>
    <row r="300" spans="6:8">
      <c r="F300" s="57"/>
      <c r="G300" s="57"/>
      <c r="H300" s="57"/>
    </row>
    <row r="301" spans="6:8">
      <c r="F301" s="57"/>
      <c r="G301" s="57"/>
      <c r="H301" s="57"/>
    </row>
    <row r="302" spans="6:8">
      <c r="F302" s="57"/>
      <c r="G302" s="57"/>
      <c r="H302" s="57"/>
    </row>
    <row r="303" spans="6:8">
      <c r="F303" s="57"/>
      <c r="G303" s="57"/>
      <c r="H303" s="57"/>
    </row>
    <row r="304" spans="6:8">
      <c r="F304" s="57"/>
      <c r="G304" s="57"/>
      <c r="H304" s="57"/>
    </row>
    <row r="305" spans="6:8">
      <c r="F305" s="57"/>
      <c r="G305" s="57"/>
      <c r="H305" s="57"/>
    </row>
    <row r="306" spans="6:8">
      <c r="F306" s="57"/>
      <c r="G306" s="57"/>
      <c r="H306" s="57"/>
    </row>
    <row r="307" spans="6:8">
      <c r="F307" s="57"/>
      <c r="G307" s="57"/>
      <c r="H307" s="57"/>
    </row>
    <row r="308" spans="6:8">
      <c r="F308" s="57"/>
      <c r="G308" s="57"/>
      <c r="H308" s="57"/>
    </row>
    <row r="309" spans="6:8">
      <c r="F309" s="57"/>
      <c r="G309" s="57"/>
      <c r="H309" s="57"/>
    </row>
    <row r="310" spans="6:8">
      <c r="F310" s="57"/>
      <c r="G310" s="57"/>
      <c r="H310" s="57"/>
    </row>
    <row r="311" spans="6:8">
      <c r="F311" s="57"/>
      <c r="G311" s="57"/>
      <c r="H311" s="57"/>
    </row>
    <row r="312" spans="6:8">
      <c r="F312" s="57"/>
      <c r="G312" s="57"/>
      <c r="H312" s="57"/>
    </row>
    <row r="313" spans="6:8">
      <c r="F313" s="57"/>
      <c r="G313" s="57"/>
      <c r="H313" s="57"/>
    </row>
    <row r="314" spans="6:8">
      <c r="F314" s="57"/>
      <c r="G314" s="57"/>
      <c r="H314" s="57"/>
    </row>
    <row r="315" spans="6:8">
      <c r="F315" s="57"/>
      <c r="G315" s="57"/>
      <c r="H315" s="57"/>
    </row>
    <row r="316" spans="6:8">
      <c r="F316" s="57"/>
      <c r="G316" s="57"/>
      <c r="H316" s="57"/>
    </row>
    <row r="317" spans="6:8">
      <c r="F317" s="57"/>
      <c r="G317" s="57"/>
      <c r="H317" s="57"/>
    </row>
    <row r="318" spans="6:8">
      <c r="F318" s="57"/>
      <c r="G318" s="57"/>
      <c r="H318" s="57"/>
    </row>
    <row r="319" spans="6:8">
      <c r="F319" s="57"/>
      <c r="G319" s="57"/>
      <c r="H319" s="57"/>
    </row>
    <row r="320" spans="6:8">
      <c r="F320" s="57"/>
      <c r="G320" s="57"/>
      <c r="H320" s="57"/>
    </row>
    <row r="321" spans="6:8">
      <c r="F321" s="57"/>
      <c r="G321" s="57"/>
      <c r="H321" s="57"/>
    </row>
    <row r="322" spans="6:8">
      <c r="F322" s="57"/>
      <c r="G322" s="57"/>
      <c r="H322" s="57"/>
    </row>
    <row r="323" spans="6:8">
      <c r="F323" s="57"/>
      <c r="G323" s="57"/>
      <c r="H323" s="57"/>
    </row>
    <row r="324" spans="6:8">
      <c r="F324" s="57"/>
      <c r="G324" s="57"/>
      <c r="H324" s="57"/>
    </row>
    <row r="325" spans="6:8">
      <c r="F325" s="57"/>
      <c r="G325" s="57"/>
      <c r="H325" s="57"/>
    </row>
    <row r="326" spans="6:8">
      <c r="F326" s="57"/>
      <c r="G326" s="57"/>
      <c r="H326" s="57"/>
    </row>
    <row r="327" spans="6:8">
      <c r="F327" s="57"/>
      <c r="G327" s="57"/>
      <c r="H327" s="57"/>
    </row>
    <row r="328" spans="6:8">
      <c r="F328" s="57"/>
      <c r="G328" s="57"/>
      <c r="H328" s="57"/>
    </row>
    <row r="329" spans="6:8">
      <c r="F329" s="57"/>
      <c r="G329" s="57"/>
      <c r="H329" s="57"/>
    </row>
    <row r="330" spans="6:8">
      <c r="F330" s="57"/>
      <c r="G330" s="57"/>
      <c r="H330" s="57"/>
    </row>
    <row r="331" spans="6:8">
      <c r="F331" s="57"/>
      <c r="G331" s="57"/>
      <c r="H331" s="57"/>
    </row>
    <row r="332" spans="6:8">
      <c r="F332" s="57"/>
      <c r="G332" s="57"/>
      <c r="H332" s="57"/>
    </row>
    <row r="333" spans="6:8">
      <c r="F333" s="57"/>
      <c r="G333" s="57"/>
      <c r="H333" s="57"/>
    </row>
    <row r="334" spans="6:8">
      <c r="F334" s="57"/>
      <c r="G334" s="57"/>
      <c r="H334" s="57"/>
    </row>
    <row r="335" spans="6:8">
      <c r="F335" s="57"/>
      <c r="G335" s="57"/>
      <c r="H335" s="57"/>
    </row>
    <row r="336" spans="6:8">
      <c r="F336" s="57"/>
      <c r="G336" s="57"/>
      <c r="H336" s="57"/>
    </row>
    <row r="337" spans="6:8">
      <c r="F337" s="57"/>
      <c r="G337" s="57"/>
      <c r="H337" s="57"/>
    </row>
    <row r="338" spans="6:8">
      <c r="F338" s="57"/>
      <c r="G338" s="57"/>
      <c r="H338" s="57"/>
    </row>
    <row r="339" spans="6:8">
      <c r="F339" s="57"/>
      <c r="G339" s="57"/>
      <c r="H339" s="57"/>
    </row>
    <row r="340" spans="6:8">
      <c r="F340" s="57"/>
      <c r="G340" s="57"/>
      <c r="H340" s="57"/>
    </row>
    <row r="341" spans="6:8">
      <c r="F341" s="57"/>
      <c r="G341" s="57"/>
      <c r="H341" s="57"/>
    </row>
    <row r="342" spans="6:8">
      <c r="F342" s="57"/>
      <c r="G342" s="57"/>
      <c r="H342" s="57"/>
    </row>
    <row r="343" spans="6:8">
      <c r="F343" s="57"/>
      <c r="G343" s="57"/>
      <c r="H343" s="57"/>
    </row>
    <row r="344" spans="6:8">
      <c r="F344" s="57"/>
      <c r="G344" s="57"/>
      <c r="H344" s="57"/>
    </row>
    <row r="345" spans="6:8">
      <c r="F345" s="57"/>
      <c r="G345" s="57"/>
      <c r="H345" s="57"/>
    </row>
    <row r="346" spans="6:8">
      <c r="F346" s="57"/>
      <c r="G346" s="57"/>
      <c r="H346" s="57"/>
    </row>
    <row r="347" spans="6:8">
      <c r="F347" s="57"/>
      <c r="G347" s="57"/>
      <c r="H347" s="57"/>
    </row>
    <row r="348" spans="6:8">
      <c r="F348" s="57"/>
      <c r="G348" s="57"/>
      <c r="H348" s="57"/>
    </row>
    <row r="349" spans="6:8">
      <c r="F349" s="57"/>
      <c r="G349" s="57"/>
      <c r="H349" s="57"/>
    </row>
    <row r="350" spans="6:8">
      <c r="F350" s="57"/>
      <c r="G350" s="57"/>
      <c r="H350" s="57"/>
    </row>
    <row r="351" spans="6:8">
      <c r="F351" s="57"/>
      <c r="G351" s="57"/>
      <c r="H351" s="57"/>
    </row>
    <row r="352" spans="6:8">
      <c r="F352" s="57"/>
      <c r="G352" s="57"/>
      <c r="H352" s="57"/>
    </row>
    <row r="353" spans="6:8">
      <c r="F353" s="57"/>
      <c r="G353" s="57"/>
      <c r="H353" s="57"/>
    </row>
    <row r="354" spans="6:8">
      <c r="F354" s="57"/>
      <c r="G354" s="57"/>
      <c r="H354" s="57"/>
    </row>
    <row r="355" spans="6:8">
      <c r="F355" s="57"/>
      <c r="G355" s="57"/>
      <c r="H355" s="57"/>
    </row>
    <row r="356" spans="6:8">
      <c r="F356" s="57"/>
      <c r="G356" s="57"/>
      <c r="H356" s="57"/>
    </row>
    <row r="357" spans="6:8">
      <c r="F357" s="57"/>
      <c r="G357" s="57"/>
      <c r="H357" s="57"/>
    </row>
    <row r="358" spans="6:8">
      <c r="F358" s="57"/>
      <c r="G358" s="57"/>
      <c r="H358" s="57"/>
    </row>
    <row r="359" spans="6:8">
      <c r="F359" s="57"/>
      <c r="G359" s="57"/>
      <c r="H359" s="57"/>
    </row>
    <row r="360" spans="6:8">
      <c r="F360" s="57"/>
      <c r="G360" s="57"/>
      <c r="H360" s="57"/>
    </row>
    <row r="361" spans="6:8">
      <c r="F361" s="57"/>
      <c r="G361" s="57"/>
      <c r="H361" s="57"/>
    </row>
    <row r="362" spans="6:8">
      <c r="F362" s="57"/>
      <c r="G362" s="57"/>
      <c r="H362" s="57"/>
    </row>
    <row r="363" spans="6:8">
      <c r="F363" s="57"/>
      <c r="G363" s="57"/>
      <c r="H363" s="57"/>
    </row>
    <row r="364" spans="6:8">
      <c r="F364" s="57"/>
      <c r="G364" s="57"/>
      <c r="H364" s="57"/>
    </row>
    <row r="365" spans="6:8">
      <c r="F365" s="57"/>
      <c r="G365" s="57"/>
      <c r="H365" s="57"/>
    </row>
    <row r="366" spans="6:8">
      <c r="F366" s="57"/>
      <c r="G366" s="57"/>
      <c r="H366" s="57"/>
    </row>
    <row r="367" spans="6:8">
      <c r="F367" s="57"/>
      <c r="G367" s="57"/>
      <c r="H367" s="57"/>
    </row>
    <row r="368" spans="6:8">
      <c r="F368" s="57"/>
      <c r="G368" s="57"/>
      <c r="H368" s="57"/>
    </row>
    <row r="369" spans="6:8">
      <c r="F369" s="57"/>
      <c r="G369" s="57"/>
      <c r="H369" s="57"/>
    </row>
    <row r="370" spans="6:8">
      <c r="F370" s="57"/>
      <c r="G370" s="57"/>
      <c r="H370" s="57"/>
    </row>
    <row r="371" spans="6:8">
      <c r="F371" s="57"/>
      <c r="G371" s="57"/>
      <c r="H371" s="57"/>
    </row>
    <row r="372" spans="6:8">
      <c r="F372" s="57"/>
      <c r="G372" s="57"/>
      <c r="H372" s="57"/>
    </row>
    <row r="373" spans="6:8">
      <c r="F373" s="57"/>
      <c r="G373" s="57"/>
      <c r="H373" s="57"/>
    </row>
    <row r="374" spans="6:8">
      <c r="F374" s="57"/>
      <c r="G374" s="57"/>
      <c r="H374" s="57"/>
    </row>
    <row r="375" spans="6:8">
      <c r="F375" s="57"/>
      <c r="G375" s="57"/>
      <c r="H375" s="57"/>
    </row>
    <row r="376" spans="6:8">
      <c r="F376" s="57"/>
      <c r="G376" s="57"/>
      <c r="H376" s="57"/>
    </row>
    <row r="377" spans="6:8">
      <c r="F377" s="57"/>
      <c r="G377" s="57"/>
      <c r="H377" s="57"/>
    </row>
    <row r="378" spans="6:8">
      <c r="F378" s="57"/>
      <c r="G378" s="57"/>
      <c r="H378" s="57"/>
    </row>
    <row r="379" spans="6:8">
      <c r="F379" s="57"/>
      <c r="G379" s="57"/>
      <c r="H379" s="57"/>
    </row>
    <row r="380" spans="6:8">
      <c r="F380" s="57"/>
      <c r="G380" s="57"/>
      <c r="H380" s="57"/>
    </row>
    <row r="381" spans="6:8">
      <c r="F381" s="57"/>
      <c r="G381" s="57"/>
      <c r="H381" s="57"/>
    </row>
    <row r="382" spans="6:8">
      <c r="F382" s="57"/>
      <c r="G382" s="57"/>
      <c r="H382" s="57"/>
    </row>
    <row r="383" spans="6:8">
      <c r="F383" s="57"/>
      <c r="G383" s="57"/>
      <c r="H383" s="57"/>
    </row>
    <row r="384" spans="6:8">
      <c r="F384" s="57"/>
      <c r="G384" s="57"/>
      <c r="H384" s="57"/>
    </row>
    <row r="385" spans="6:8">
      <c r="F385" s="57"/>
      <c r="G385" s="57"/>
      <c r="H385" s="57"/>
    </row>
    <row r="386" spans="6:8">
      <c r="F386" s="57"/>
      <c r="G386" s="57"/>
      <c r="H386" s="57"/>
    </row>
    <row r="387" spans="6:8">
      <c r="F387" s="57"/>
      <c r="G387" s="57"/>
      <c r="H387" s="57"/>
    </row>
    <row r="388" spans="6:8">
      <c r="F388" s="57"/>
      <c r="G388" s="57"/>
      <c r="H388" s="57"/>
    </row>
    <row r="389" spans="6:8">
      <c r="F389" s="57"/>
      <c r="G389" s="57"/>
      <c r="H389" s="57"/>
    </row>
    <row r="390" spans="6:8">
      <c r="F390" s="57"/>
      <c r="G390" s="57"/>
      <c r="H390" s="57"/>
    </row>
    <row r="391" spans="6:8">
      <c r="F391" s="57"/>
      <c r="G391" s="57"/>
      <c r="H391" s="57"/>
    </row>
    <row r="392" spans="6:8">
      <c r="F392" s="57"/>
      <c r="G392" s="57"/>
      <c r="H392" s="57"/>
    </row>
    <row r="393" spans="6:8">
      <c r="F393" s="57"/>
      <c r="G393" s="57"/>
      <c r="H393" s="57"/>
    </row>
    <row r="394" spans="6:8">
      <c r="F394" s="57"/>
      <c r="G394" s="57"/>
      <c r="H394" s="57"/>
    </row>
    <row r="395" spans="6:8">
      <c r="F395" s="57"/>
      <c r="G395" s="57"/>
      <c r="H395" s="57"/>
    </row>
    <row r="396" spans="6:8">
      <c r="F396" s="57"/>
      <c r="G396" s="57"/>
      <c r="H396" s="57"/>
    </row>
    <row r="397" spans="6:8">
      <c r="F397" s="57"/>
      <c r="G397" s="57"/>
      <c r="H397" s="57"/>
    </row>
    <row r="398" spans="6:8">
      <c r="F398" s="57"/>
      <c r="G398" s="57"/>
      <c r="H398" s="57"/>
    </row>
    <row r="399" spans="6:8">
      <c r="F399" s="57"/>
      <c r="G399" s="57"/>
      <c r="H399" s="57"/>
    </row>
    <row r="400" spans="6:8">
      <c r="F400" s="57"/>
      <c r="G400" s="57"/>
      <c r="H400" s="57"/>
    </row>
    <row r="401" spans="6:8">
      <c r="F401" s="57"/>
      <c r="G401" s="57"/>
      <c r="H401" s="57"/>
    </row>
    <row r="402" spans="6:8">
      <c r="F402" s="57"/>
      <c r="G402" s="57"/>
      <c r="H402" s="57"/>
    </row>
    <row r="403" spans="6:8">
      <c r="F403" s="57"/>
      <c r="G403" s="57"/>
      <c r="H403" s="57"/>
    </row>
    <row r="404" spans="6:8">
      <c r="F404" s="57"/>
      <c r="G404" s="57"/>
      <c r="H404" s="57"/>
    </row>
    <row r="405" spans="6:8">
      <c r="F405" s="57"/>
      <c r="G405" s="57"/>
      <c r="H405" s="57"/>
    </row>
    <row r="406" spans="6:8">
      <c r="F406" s="57"/>
      <c r="G406" s="57"/>
      <c r="H406" s="57"/>
    </row>
    <row r="407" spans="6:8">
      <c r="F407" s="57"/>
      <c r="G407" s="57"/>
      <c r="H407" s="57"/>
    </row>
    <row r="408" spans="6:8">
      <c r="F408" s="57"/>
      <c r="G408" s="57"/>
      <c r="H408" s="57"/>
    </row>
    <row r="409" spans="6:8">
      <c r="F409" s="57"/>
      <c r="G409" s="57"/>
      <c r="H409" s="57"/>
    </row>
    <row r="410" spans="6:8">
      <c r="F410" s="57"/>
      <c r="G410" s="57"/>
      <c r="H410" s="57"/>
    </row>
    <row r="411" spans="6:8">
      <c r="F411" s="57"/>
      <c r="G411" s="57"/>
      <c r="H411" s="57"/>
    </row>
    <row r="412" spans="6:8">
      <c r="F412" s="57"/>
      <c r="G412" s="57"/>
      <c r="H412" s="57"/>
    </row>
    <row r="413" spans="6:8">
      <c r="F413" s="57"/>
      <c r="G413" s="57"/>
      <c r="H413" s="57"/>
    </row>
    <row r="414" spans="6:8">
      <c r="F414" s="57"/>
      <c r="G414" s="57"/>
      <c r="H414" s="57"/>
    </row>
    <row r="415" spans="6:8">
      <c r="F415" s="57"/>
      <c r="G415" s="57"/>
      <c r="H415" s="57"/>
    </row>
    <row r="416" spans="6:8">
      <c r="F416" s="57"/>
      <c r="G416" s="57"/>
      <c r="H416" s="57"/>
    </row>
    <row r="417" spans="6:8">
      <c r="F417" s="57"/>
      <c r="G417" s="57"/>
      <c r="H417" s="57"/>
    </row>
    <row r="418" spans="6:8">
      <c r="F418" s="57"/>
      <c r="G418" s="57"/>
      <c r="H418" s="57"/>
    </row>
    <row r="419" spans="6:8">
      <c r="F419" s="57"/>
      <c r="G419" s="57"/>
      <c r="H419" s="57"/>
    </row>
    <row r="420" spans="6:8">
      <c r="F420" s="57"/>
      <c r="G420" s="57"/>
      <c r="H420" s="57"/>
    </row>
    <row r="421" spans="6:8">
      <c r="F421" s="57"/>
      <c r="G421" s="57"/>
      <c r="H421" s="57"/>
    </row>
    <row r="422" spans="6:8">
      <c r="F422" s="57"/>
      <c r="G422" s="57"/>
      <c r="H422" s="57"/>
    </row>
    <row r="423" spans="6:8">
      <c r="F423" s="57"/>
      <c r="G423" s="57"/>
      <c r="H423" s="57"/>
    </row>
    <row r="424" spans="6:8">
      <c r="F424" s="57"/>
      <c r="G424" s="57"/>
      <c r="H424" s="57"/>
    </row>
    <row r="425" spans="6:8">
      <c r="F425" s="57"/>
      <c r="G425" s="57"/>
      <c r="H425" s="57"/>
    </row>
    <row r="426" spans="6:8">
      <c r="F426" s="57"/>
      <c r="G426" s="57"/>
      <c r="H426" s="57"/>
    </row>
    <row r="427" spans="6:8">
      <c r="F427" s="57"/>
      <c r="G427" s="57"/>
      <c r="H427" s="57"/>
    </row>
    <row r="428" spans="6:8">
      <c r="F428" s="57"/>
      <c r="G428" s="57"/>
      <c r="H428" s="57"/>
    </row>
    <row r="429" spans="6:8">
      <c r="F429" s="57"/>
      <c r="G429" s="57"/>
      <c r="H429" s="57"/>
    </row>
    <row r="430" spans="6:8">
      <c r="F430" s="57"/>
      <c r="G430" s="57"/>
      <c r="H430" s="57"/>
    </row>
    <row r="431" spans="6:8">
      <c r="F431" s="57"/>
      <c r="G431" s="57"/>
      <c r="H431" s="57"/>
    </row>
    <row r="432" spans="6:8">
      <c r="F432" s="57"/>
      <c r="G432" s="57"/>
      <c r="H432" s="57"/>
    </row>
    <row r="433" spans="6:8">
      <c r="F433" s="57"/>
      <c r="G433" s="57"/>
      <c r="H433" s="57"/>
    </row>
    <row r="434" spans="6:8">
      <c r="F434" s="57"/>
      <c r="G434" s="57"/>
      <c r="H434" s="57"/>
    </row>
    <row r="435" spans="6:8">
      <c r="F435" s="57"/>
      <c r="G435" s="57"/>
      <c r="H435" s="57"/>
    </row>
    <row r="436" spans="6:8">
      <c r="F436" s="57"/>
      <c r="G436" s="57"/>
      <c r="H436" s="57"/>
    </row>
    <row r="437" spans="6:8">
      <c r="F437" s="57"/>
      <c r="G437" s="57"/>
      <c r="H437" s="57"/>
    </row>
    <row r="438" spans="6:8">
      <c r="F438" s="57"/>
      <c r="G438" s="57"/>
      <c r="H438" s="57"/>
    </row>
    <row r="439" spans="6:8">
      <c r="F439" s="57"/>
      <c r="G439" s="57"/>
      <c r="H439" s="57"/>
    </row>
    <row r="440" spans="6:8">
      <c r="F440" s="57"/>
      <c r="G440" s="57"/>
      <c r="H440" s="57"/>
    </row>
    <row r="441" spans="6:8">
      <c r="F441" s="57"/>
      <c r="G441" s="57"/>
      <c r="H441" s="57"/>
    </row>
    <row r="442" spans="6:8">
      <c r="F442" s="57"/>
      <c r="G442" s="57"/>
      <c r="H442" s="57"/>
    </row>
    <row r="443" spans="6:8">
      <c r="F443" s="57"/>
      <c r="G443" s="57"/>
      <c r="H443" s="57"/>
    </row>
    <row r="444" spans="6:8">
      <c r="F444" s="57"/>
      <c r="G444" s="57"/>
      <c r="H444" s="57"/>
    </row>
    <row r="445" spans="6:8">
      <c r="F445" s="57"/>
      <c r="G445" s="57"/>
      <c r="H445" s="57"/>
    </row>
    <row r="446" spans="6:8">
      <c r="F446" s="57"/>
      <c r="G446" s="57"/>
      <c r="H446" s="57"/>
    </row>
    <row r="447" spans="6:8">
      <c r="F447" s="57"/>
      <c r="G447" s="57"/>
      <c r="H447" s="57"/>
    </row>
    <row r="448" spans="6:8">
      <c r="F448" s="57"/>
      <c r="G448" s="57"/>
      <c r="H448" s="57"/>
    </row>
    <row r="449" spans="6:8">
      <c r="F449" s="57"/>
      <c r="G449" s="57"/>
      <c r="H449" s="57"/>
    </row>
    <row r="450" spans="6:8">
      <c r="F450" s="57"/>
      <c r="G450" s="57"/>
      <c r="H450" s="57"/>
    </row>
    <row r="451" spans="6:8">
      <c r="F451" s="57"/>
      <c r="G451" s="57"/>
      <c r="H451" s="57"/>
    </row>
    <row r="452" spans="6:8">
      <c r="F452" s="57"/>
      <c r="G452" s="57"/>
      <c r="H452" s="57"/>
    </row>
    <row r="453" spans="6:8">
      <c r="F453" s="57"/>
      <c r="G453" s="57"/>
      <c r="H453" s="57"/>
    </row>
    <row r="454" spans="6:8">
      <c r="F454" s="57"/>
      <c r="G454" s="57"/>
      <c r="H454" s="57"/>
    </row>
    <row r="455" spans="6:8">
      <c r="F455" s="57"/>
      <c r="G455" s="57"/>
      <c r="H455" s="57"/>
    </row>
    <row r="456" spans="6:8">
      <c r="F456" s="57"/>
      <c r="G456" s="57"/>
      <c r="H456" s="57"/>
    </row>
    <row r="457" spans="6:8">
      <c r="F457" s="57"/>
      <c r="G457" s="57"/>
      <c r="H457" s="57"/>
    </row>
    <row r="458" spans="6:8">
      <c r="F458" s="57"/>
      <c r="G458" s="57"/>
      <c r="H458" s="57"/>
    </row>
    <row r="459" spans="6:8">
      <c r="F459" s="57"/>
      <c r="G459" s="57"/>
      <c r="H459" s="57"/>
    </row>
    <row r="460" spans="6:8">
      <c r="F460" s="57"/>
      <c r="G460" s="57"/>
      <c r="H460" s="57"/>
    </row>
    <row r="461" spans="6:8">
      <c r="F461" s="57"/>
      <c r="G461" s="57"/>
      <c r="H461" s="57"/>
    </row>
    <row r="462" spans="6:8">
      <c r="F462" s="57"/>
      <c r="G462" s="57"/>
      <c r="H462" s="57"/>
    </row>
    <row r="463" spans="6:8">
      <c r="F463" s="57"/>
      <c r="G463" s="57"/>
      <c r="H463" s="57"/>
    </row>
    <row r="464" spans="6:8">
      <c r="F464" s="57"/>
      <c r="G464" s="57"/>
      <c r="H464" s="57"/>
    </row>
    <row r="465" spans="6:8">
      <c r="F465" s="57"/>
      <c r="G465" s="57"/>
      <c r="H465" s="57"/>
    </row>
    <row r="466" spans="6:8">
      <c r="F466" s="57"/>
      <c r="G466" s="57"/>
      <c r="H466" s="57"/>
    </row>
    <row r="467" spans="6:8">
      <c r="F467" s="57"/>
      <c r="G467" s="57"/>
      <c r="H467" s="57"/>
    </row>
    <row r="468" spans="6:8">
      <c r="F468" s="57"/>
      <c r="G468" s="57"/>
      <c r="H468" s="57"/>
    </row>
    <row r="469" spans="6:8">
      <c r="F469" s="57"/>
      <c r="G469" s="57"/>
      <c r="H469" s="57"/>
    </row>
    <row r="470" spans="6:8">
      <c r="F470" s="57"/>
      <c r="G470" s="57"/>
      <c r="H470" s="57"/>
    </row>
    <row r="471" spans="6:8">
      <c r="F471" s="57"/>
      <c r="G471" s="57"/>
      <c r="H471" s="57"/>
    </row>
    <row r="472" spans="6:8">
      <c r="F472" s="57"/>
      <c r="G472" s="57"/>
      <c r="H472" s="57"/>
    </row>
    <row r="473" spans="6:8">
      <c r="F473" s="57"/>
      <c r="G473" s="57"/>
      <c r="H473" s="57"/>
    </row>
    <row r="474" spans="6:8">
      <c r="F474" s="57"/>
      <c r="G474" s="57"/>
      <c r="H474" s="57"/>
    </row>
    <row r="475" spans="6:8">
      <c r="F475" s="57"/>
      <c r="G475" s="57"/>
      <c r="H475" s="57"/>
    </row>
    <row r="476" spans="6:8">
      <c r="F476" s="57"/>
      <c r="G476" s="57"/>
      <c r="H476" s="57"/>
    </row>
    <row r="477" spans="6:8">
      <c r="F477" s="57"/>
      <c r="G477" s="57"/>
      <c r="H477" s="57"/>
    </row>
    <row r="478" spans="6:8">
      <c r="F478" s="57"/>
      <c r="G478" s="57"/>
      <c r="H478" s="57"/>
    </row>
    <row r="479" spans="6:8">
      <c r="F479" s="57"/>
      <c r="G479" s="57"/>
      <c r="H479" s="57"/>
    </row>
    <row r="480" spans="6:8">
      <c r="F480" s="57"/>
      <c r="G480" s="57"/>
      <c r="H480" s="57"/>
    </row>
    <row r="481" spans="6:8">
      <c r="F481" s="57"/>
      <c r="G481" s="57"/>
      <c r="H481" s="57"/>
    </row>
    <row r="482" spans="6:8">
      <c r="F482" s="57"/>
      <c r="G482" s="57"/>
      <c r="H482" s="57"/>
    </row>
    <row r="483" spans="6:8">
      <c r="F483" s="57"/>
      <c r="G483" s="57"/>
      <c r="H483" s="57"/>
    </row>
    <row r="484" spans="6:8">
      <c r="F484" s="57"/>
      <c r="G484" s="57"/>
      <c r="H484" s="57"/>
    </row>
    <row r="485" spans="6:8">
      <c r="F485" s="57"/>
      <c r="G485" s="57"/>
      <c r="H485" s="57"/>
    </row>
    <row r="486" spans="6:8">
      <c r="F486" s="57"/>
      <c r="G486" s="57"/>
      <c r="H486" s="57"/>
    </row>
    <row r="487" spans="6:8">
      <c r="F487" s="57"/>
      <c r="G487" s="57"/>
      <c r="H487" s="57"/>
    </row>
    <row r="488" spans="6:8">
      <c r="F488" s="57"/>
      <c r="G488" s="57"/>
      <c r="H488" s="57"/>
    </row>
    <row r="489" spans="6:8">
      <c r="F489" s="57"/>
      <c r="G489" s="57"/>
      <c r="H489" s="57"/>
    </row>
    <row r="490" spans="6:8">
      <c r="F490" s="57"/>
      <c r="G490" s="57"/>
      <c r="H490" s="57"/>
    </row>
    <row r="491" spans="6:8">
      <c r="F491" s="57"/>
      <c r="G491" s="57"/>
      <c r="H491" s="57"/>
    </row>
    <row r="492" spans="6:8">
      <c r="F492" s="57"/>
      <c r="G492" s="57"/>
      <c r="H492" s="57"/>
    </row>
    <row r="493" spans="6:8">
      <c r="F493" s="57"/>
      <c r="G493" s="57"/>
      <c r="H493" s="57"/>
    </row>
    <row r="494" spans="6:8">
      <c r="F494" s="57"/>
      <c r="G494" s="57"/>
      <c r="H494" s="57"/>
    </row>
    <row r="495" spans="6:8">
      <c r="F495" s="57"/>
      <c r="G495" s="57"/>
      <c r="H495" s="57"/>
    </row>
    <row r="496" spans="6:8">
      <c r="F496" s="57"/>
      <c r="G496" s="57"/>
      <c r="H496" s="57"/>
    </row>
    <row r="497" spans="6:8">
      <c r="F497" s="57"/>
      <c r="G497" s="57"/>
      <c r="H497" s="57"/>
    </row>
    <row r="498" spans="6:8">
      <c r="F498" s="57"/>
      <c r="G498" s="57"/>
      <c r="H498" s="57"/>
    </row>
    <row r="499" spans="6:8">
      <c r="F499" s="57"/>
      <c r="G499" s="57"/>
      <c r="H499" s="57"/>
    </row>
    <row r="500" spans="6:8">
      <c r="F500" s="57"/>
      <c r="G500" s="57"/>
      <c r="H500" s="57"/>
    </row>
    <row r="501" spans="6:8">
      <c r="F501" s="57"/>
      <c r="G501" s="57"/>
      <c r="H501" s="57"/>
    </row>
    <row r="502" spans="6:8">
      <c r="F502" s="57"/>
      <c r="G502" s="57"/>
      <c r="H502" s="57"/>
    </row>
    <row r="503" spans="6:8">
      <c r="F503" s="57"/>
      <c r="G503" s="57"/>
      <c r="H503" s="57"/>
    </row>
    <row r="504" spans="6:8">
      <c r="F504" s="57"/>
      <c r="G504" s="57"/>
      <c r="H504" s="57"/>
    </row>
    <row r="505" spans="6:8">
      <c r="F505" s="57"/>
      <c r="G505" s="57"/>
      <c r="H505" s="57"/>
    </row>
    <row r="506" spans="6:8">
      <c r="F506" s="57"/>
      <c r="G506" s="57"/>
      <c r="H506" s="57"/>
    </row>
    <row r="507" spans="6:8">
      <c r="F507" s="57"/>
      <c r="G507" s="57"/>
      <c r="H507" s="57"/>
    </row>
    <row r="508" spans="6:8">
      <c r="F508" s="57"/>
      <c r="G508" s="57"/>
      <c r="H508" s="57"/>
    </row>
    <row r="509" spans="6:8">
      <c r="F509" s="57"/>
      <c r="G509" s="57"/>
      <c r="H509" s="57"/>
    </row>
    <row r="510" spans="6:8">
      <c r="F510" s="57"/>
      <c r="G510" s="57"/>
      <c r="H510" s="57"/>
    </row>
    <row r="511" spans="6:8">
      <c r="F511" s="57"/>
      <c r="G511" s="57"/>
      <c r="H511" s="57"/>
    </row>
    <row r="512" spans="6:8">
      <c r="F512" s="57"/>
      <c r="G512" s="57"/>
      <c r="H512" s="57"/>
    </row>
    <row r="513" spans="6:8">
      <c r="F513" s="57"/>
      <c r="G513" s="57"/>
      <c r="H513" s="57"/>
    </row>
    <row r="514" spans="6:8">
      <c r="F514" s="57"/>
      <c r="G514" s="57"/>
      <c r="H514" s="57"/>
    </row>
    <row r="515" spans="6:8">
      <c r="F515" s="57"/>
      <c r="G515" s="57"/>
      <c r="H515" s="57"/>
    </row>
    <row r="516" spans="6:8">
      <c r="F516" s="57"/>
      <c r="G516" s="57"/>
      <c r="H516" s="57"/>
    </row>
    <row r="517" spans="6:8">
      <c r="F517" s="57"/>
      <c r="G517" s="57"/>
      <c r="H517" s="57"/>
    </row>
    <row r="518" spans="6:8">
      <c r="F518" s="57"/>
      <c r="G518" s="57"/>
      <c r="H518" s="57"/>
    </row>
    <row r="519" spans="6:8">
      <c r="F519" s="57"/>
      <c r="G519" s="57"/>
      <c r="H519" s="57"/>
    </row>
    <row r="520" spans="6:8">
      <c r="F520" s="57"/>
      <c r="G520" s="57"/>
      <c r="H520" s="57"/>
    </row>
    <row r="521" spans="6:8">
      <c r="F521" s="57"/>
      <c r="G521" s="57"/>
      <c r="H521" s="57"/>
    </row>
    <row r="522" spans="6:8">
      <c r="F522" s="57"/>
      <c r="G522" s="57"/>
      <c r="H522" s="57"/>
    </row>
    <row r="523" spans="6:8">
      <c r="F523" s="57"/>
      <c r="G523" s="57"/>
      <c r="H523" s="57"/>
    </row>
    <row r="524" spans="6:8">
      <c r="F524" s="57"/>
      <c r="G524" s="57"/>
      <c r="H524" s="57"/>
    </row>
    <row r="525" spans="6:8">
      <c r="F525" s="57"/>
      <c r="G525" s="57"/>
      <c r="H525" s="57"/>
    </row>
    <row r="526" spans="6:8">
      <c r="F526" s="57"/>
      <c r="G526" s="57"/>
      <c r="H526" s="57"/>
    </row>
    <row r="527" spans="6:8">
      <c r="F527" s="57"/>
      <c r="G527" s="57"/>
      <c r="H527" s="57"/>
    </row>
    <row r="528" spans="6:8">
      <c r="F528" s="57"/>
      <c r="G528" s="57"/>
      <c r="H528" s="57"/>
    </row>
    <row r="529" spans="6:8">
      <c r="F529" s="57"/>
      <c r="G529" s="57"/>
      <c r="H529" s="57"/>
    </row>
    <row r="530" spans="6:8">
      <c r="F530" s="57"/>
      <c r="G530" s="57"/>
      <c r="H530" s="57"/>
    </row>
    <row r="531" spans="6:8">
      <c r="F531" s="57"/>
      <c r="G531" s="57"/>
      <c r="H531" s="57"/>
    </row>
    <row r="532" spans="6:8">
      <c r="F532" s="57"/>
      <c r="G532" s="57"/>
      <c r="H532" s="57"/>
    </row>
    <row r="533" spans="6:8">
      <c r="F533" s="57"/>
      <c r="G533" s="57"/>
      <c r="H533" s="57"/>
    </row>
    <row r="534" spans="6:8">
      <c r="F534" s="57"/>
      <c r="G534" s="57"/>
      <c r="H534" s="57"/>
    </row>
    <row r="535" spans="6:8">
      <c r="F535" s="57"/>
      <c r="G535" s="57"/>
      <c r="H535" s="57"/>
    </row>
    <row r="536" spans="6:8">
      <c r="F536" s="57"/>
      <c r="G536" s="57"/>
      <c r="H536" s="57"/>
    </row>
    <row r="537" spans="6:8">
      <c r="F537" s="57"/>
      <c r="G537" s="57"/>
      <c r="H537" s="57"/>
    </row>
    <row r="538" spans="6:8">
      <c r="F538" s="57"/>
      <c r="G538" s="57"/>
      <c r="H538" s="57"/>
    </row>
    <row r="539" spans="6:8">
      <c r="F539" s="57"/>
      <c r="G539" s="57"/>
      <c r="H539" s="57"/>
    </row>
    <row r="540" spans="6:8">
      <c r="F540" s="57"/>
      <c r="G540" s="57"/>
      <c r="H540" s="57"/>
    </row>
    <row r="541" spans="6:8">
      <c r="F541" s="57"/>
      <c r="G541" s="57"/>
      <c r="H541" s="57"/>
    </row>
    <row r="542" spans="6:8">
      <c r="F542" s="57"/>
      <c r="G542" s="57"/>
      <c r="H542" s="57"/>
    </row>
    <row r="543" spans="6:8">
      <c r="F543" s="57"/>
      <c r="G543" s="57"/>
      <c r="H543" s="57"/>
    </row>
    <row r="544" spans="6:8">
      <c r="F544" s="57"/>
      <c r="G544" s="57"/>
      <c r="H544" s="57"/>
    </row>
    <row r="545" spans="6:8">
      <c r="F545" s="57"/>
      <c r="G545" s="57"/>
      <c r="H545" s="57"/>
    </row>
    <row r="546" spans="6:8">
      <c r="F546" s="57"/>
      <c r="G546" s="57"/>
      <c r="H546" s="57"/>
    </row>
    <row r="547" spans="6:8">
      <c r="F547" s="57"/>
      <c r="G547" s="57"/>
      <c r="H547" s="57"/>
    </row>
    <row r="548" spans="6:8">
      <c r="F548" s="57"/>
      <c r="G548" s="57"/>
      <c r="H548" s="57"/>
    </row>
    <row r="549" spans="6:8">
      <c r="F549" s="57"/>
      <c r="G549" s="57"/>
      <c r="H549" s="57"/>
    </row>
    <row r="550" spans="6:8">
      <c r="F550" s="57"/>
      <c r="G550" s="57"/>
      <c r="H550" s="57"/>
    </row>
    <row r="551" spans="6:8">
      <c r="F551" s="57"/>
      <c r="G551" s="57"/>
      <c r="H551" s="57"/>
    </row>
    <row r="552" spans="6:8">
      <c r="F552" s="57"/>
      <c r="G552" s="57"/>
      <c r="H552" s="57"/>
    </row>
    <row r="553" spans="6:8">
      <c r="F553" s="57"/>
      <c r="G553" s="57"/>
      <c r="H553" s="57"/>
    </row>
    <row r="554" spans="6:8">
      <c r="F554" s="57"/>
      <c r="G554" s="57"/>
      <c r="H554" s="57"/>
    </row>
    <row r="555" spans="6:8">
      <c r="F555" s="57"/>
      <c r="G555" s="57"/>
      <c r="H555" s="57"/>
    </row>
    <row r="556" spans="6:8">
      <c r="F556" s="57"/>
      <c r="G556" s="57"/>
      <c r="H556" s="57"/>
    </row>
    <row r="557" spans="6:8">
      <c r="F557" s="57"/>
      <c r="G557" s="57"/>
      <c r="H557" s="57"/>
    </row>
    <row r="558" spans="6:8">
      <c r="F558" s="57"/>
      <c r="G558" s="57"/>
      <c r="H558" s="57"/>
    </row>
    <row r="559" spans="6:8">
      <c r="F559" s="57"/>
      <c r="G559" s="57"/>
      <c r="H559" s="57"/>
    </row>
    <row r="560" spans="6:8">
      <c r="F560" s="57"/>
      <c r="G560" s="57"/>
      <c r="H560" s="57"/>
    </row>
    <row r="561" spans="6:8">
      <c r="F561" s="57"/>
      <c r="G561" s="57"/>
      <c r="H561" s="57"/>
    </row>
    <row r="562" spans="6:8">
      <c r="F562" s="57"/>
      <c r="G562" s="57"/>
      <c r="H562" s="57"/>
    </row>
    <row r="563" spans="6:8">
      <c r="F563" s="57"/>
      <c r="G563" s="57"/>
      <c r="H563" s="57"/>
    </row>
    <row r="564" spans="6:8">
      <c r="F564" s="57"/>
      <c r="G564" s="57"/>
      <c r="H564" s="57"/>
    </row>
    <row r="565" spans="6:8">
      <c r="F565" s="57"/>
      <c r="G565" s="57"/>
      <c r="H565" s="57"/>
    </row>
    <row r="566" spans="6:8">
      <c r="F566" s="57"/>
      <c r="G566" s="57"/>
      <c r="H566" s="57"/>
    </row>
    <row r="567" spans="6:8">
      <c r="F567" s="57"/>
      <c r="G567" s="57"/>
      <c r="H567" s="57"/>
    </row>
    <row r="568" spans="6:8">
      <c r="F568" s="57"/>
      <c r="G568" s="57"/>
      <c r="H568" s="57"/>
    </row>
    <row r="569" spans="6:8">
      <c r="F569" s="57"/>
      <c r="G569" s="57"/>
      <c r="H569" s="57"/>
    </row>
    <row r="570" spans="6:8">
      <c r="F570" s="57"/>
      <c r="G570" s="57"/>
      <c r="H570" s="57"/>
    </row>
    <row r="571" spans="6:8">
      <c r="F571" s="57"/>
      <c r="G571" s="57"/>
      <c r="H571" s="57"/>
    </row>
    <row r="572" spans="6:8">
      <c r="F572" s="57"/>
      <c r="G572" s="57"/>
      <c r="H572" s="57"/>
    </row>
    <row r="573" spans="6:8">
      <c r="F573" s="57"/>
      <c r="G573" s="57"/>
      <c r="H573" s="57"/>
    </row>
    <row r="574" spans="6:8">
      <c r="F574" s="57"/>
      <c r="G574" s="57"/>
      <c r="H574" s="57"/>
    </row>
    <row r="575" spans="6:8">
      <c r="F575" s="57"/>
      <c r="G575" s="57"/>
      <c r="H575" s="57"/>
    </row>
    <row r="576" spans="6:8">
      <c r="F576" s="57"/>
      <c r="G576" s="57"/>
      <c r="H576" s="57"/>
    </row>
    <row r="577" spans="6:8">
      <c r="F577" s="57"/>
      <c r="G577" s="57"/>
      <c r="H577" s="57"/>
    </row>
    <row r="578" spans="6:8">
      <c r="F578" s="57"/>
      <c r="G578" s="57"/>
      <c r="H578" s="57"/>
    </row>
    <row r="579" spans="6:8">
      <c r="F579" s="57"/>
      <c r="G579" s="57"/>
      <c r="H579" s="57"/>
    </row>
    <row r="580" spans="6:8">
      <c r="F580" s="57"/>
      <c r="G580" s="57"/>
      <c r="H580" s="57"/>
    </row>
    <row r="581" spans="6:8">
      <c r="F581" s="57"/>
      <c r="G581" s="57"/>
      <c r="H581" s="57"/>
    </row>
    <row r="582" spans="6:8">
      <c r="F582" s="57"/>
      <c r="G582" s="57"/>
      <c r="H582" s="57"/>
    </row>
    <row r="583" spans="6:8">
      <c r="F583" s="57"/>
      <c r="G583" s="57"/>
      <c r="H583" s="57"/>
    </row>
    <row r="584" spans="6:8">
      <c r="F584" s="57"/>
      <c r="G584" s="57"/>
      <c r="H584" s="57"/>
    </row>
    <row r="585" spans="6:8">
      <c r="F585" s="57"/>
      <c r="G585" s="57"/>
      <c r="H585" s="57"/>
    </row>
    <row r="586" spans="6:8">
      <c r="F586" s="57"/>
      <c r="G586" s="57"/>
      <c r="H586" s="57"/>
    </row>
    <row r="587" spans="6:8">
      <c r="F587" s="57"/>
      <c r="G587" s="57"/>
      <c r="H587" s="57"/>
    </row>
    <row r="588" spans="6:8">
      <c r="F588" s="57"/>
      <c r="G588" s="57"/>
      <c r="H588" s="57"/>
    </row>
    <row r="589" spans="6:8">
      <c r="F589" s="57"/>
      <c r="G589" s="57"/>
      <c r="H589" s="57"/>
    </row>
    <row r="590" spans="6:8">
      <c r="F590" s="57"/>
      <c r="G590" s="57"/>
      <c r="H590" s="57"/>
    </row>
    <row r="591" spans="6:8">
      <c r="F591" s="57"/>
      <c r="G591" s="57"/>
      <c r="H591" s="57"/>
    </row>
    <row r="592" spans="6:8">
      <c r="F592" s="57"/>
      <c r="G592" s="57"/>
      <c r="H592" s="57"/>
    </row>
    <row r="593" spans="6:8">
      <c r="F593" s="57"/>
      <c r="G593" s="57"/>
      <c r="H593" s="57"/>
    </row>
    <row r="594" spans="6:8">
      <c r="F594" s="57"/>
      <c r="G594" s="57"/>
      <c r="H594" s="57"/>
    </row>
    <row r="595" spans="6:8">
      <c r="F595" s="57"/>
      <c r="G595" s="57"/>
      <c r="H595" s="57"/>
    </row>
    <row r="596" spans="6:8">
      <c r="F596" s="57"/>
      <c r="G596" s="57"/>
      <c r="H596" s="57"/>
    </row>
    <row r="597" spans="6:8">
      <c r="F597" s="57"/>
      <c r="G597" s="57"/>
      <c r="H597" s="57"/>
    </row>
    <row r="598" spans="6:8">
      <c r="F598" s="57"/>
      <c r="G598" s="57"/>
      <c r="H598" s="57"/>
    </row>
    <row r="599" spans="6:8">
      <c r="F599" s="57"/>
      <c r="G599" s="57"/>
      <c r="H599" s="57"/>
    </row>
    <row r="600" spans="6:8">
      <c r="F600" s="57"/>
      <c r="G600" s="57"/>
      <c r="H600" s="57"/>
    </row>
    <row r="601" spans="6:8">
      <c r="F601" s="57"/>
      <c r="G601" s="57"/>
      <c r="H601" s="57"/>
    </row>
    <row r="602" spans="6:8">
      <c r="F602" s="57"/>
      <c r="G602" s="57"/>
      <c r="H602" s="57"/>
    </row>
    <row r="603" spans="6:8">
      <c r="F603" s="57"/>
      <c r="G603" s="57"/>
      <c r="H603" s="57"/>
    </row>
    <row r="604" spans="6:8">
      <c r="F604" s="57"/>
      <c r="G604" s="57"/>
      <c r="H604" s="57"/>
    </row>
    <row r="605" spans="6:8">
      <c r="F605" s="57"/>
      <c r="G605" s="57"/>
      <c r="H605" s="57"/>
    </row>
    <row r="606" spans="6:8">
      <c r="F606" s="57"/>
      <c r="G606" s="57"/>
      <c r="H606" s="57"/>
    </row>
    <row r="607" spans="6:8">
      <c r="F607" s="57"/>
      <c r="G607" s="57"/>
      <c r="H607" s="57"/>
    </row>
    <row r="608" spans="6:8">
      <c r="F608" s="57"/>
      <c r="G608" s="57"/>
      <c r="H608" s="57"/>
    </row>
    <row r="609" spans="6:8">
      <c r="F609" s="57"/>
      <c r="G609" s="57"/>
      <c r="H609" s="57"/>
    </row>
    <row r="610" spans="6:8">
      <c r="F610" s="57"/>
      <c r="G610" s="57"/>
      <c r="H610" s="57"/>
    </row>
    <row r="611" spans="6:8">
      <c r="F611" s="57"/>
      <c r="G611" s="57"/>
      <c r="H611" s="57"/>
    </row>
    <row r="612" spans="6:8">
      <c r="F612" s="57"/>
      <c r="G612" s="57"/>
      <c r="H612" s="57"/>
    </row>
    <row r="613" spans="6:8">
      <c r="F613" s="57"/>
      <c r="G613" s="57"/>
      <c r="H613" s="57"/>
    </row>
    <row r="614" spans="6:8">
      <c r="F614" s="57"/>
      <c r="G614" s="57"/>
      <c r="H614" s="57"/>
    </row>
    <row r="615" spans="6:8">
      <c r="F615" s="57"/>
      <c r="G615" s="57"/>
      <c r="H615" s="57"/>
    </row>
    <row r="616" spans="6:8">
      <c r="F616" s="57"/>
      <c r="G616" s="57"/>
      <c r="H616" s="57"/>
    </row>
    <row r="617" spans="6:8">
      <c r="F617" s="57"/>
      <c r="G617" s="57"/>
      <c r="H617" s="57"/>
    </row>
    <row r="618" spans="6:8">
      <c r="F618" s="57"/>
      <c r="G618" s="57"/>
      <c r="H618" s="57"/>
    </row>
    <row r="619" spans="6:8">
      <c r="F619" s="57"/>
      <c r="G619" s="57"/>
      <c r="H619" s="57"/>
    </row>
    <row r="620" spans="6:8">
      <c r="F620" s="57"/>
      <c r="G620" s="57"/>
      <c r="H620" s="57"/>
    </row>
    <row r="621" spans="6:8">
      <c r="F621" s="57"/>
      <c r="G621" s="57"/>
      <c r="H621" s="57"/>
    </row>
    <row r="622" spans="6:8">
      <c r="F622" s="57"/>
      <c r="G622" s="57"/>
      <c r="H622" s="57"/>
    </row>
    <row r="623" spans="6:8">
      <c r="F623" s="57"/>
      <c r="G623" s="57"/>
      <c r="H623" s="57"/>
    </row>
    <row r="624" spans="6:8">
      <c r="F624" s="57"/>
      <c r="G624" s="57"/>
      <c r="H624" s="57"/>
    </row>
    <row r="625" spans="6:8">
      <c r="F625" s="57"/>
      <c r="G625" s="57"/>
      <c r="H625" s="57"/>
    </row>
    <row r="626" spans="6:8">
      <c r="F626" s="57"/>
      <c r="G626" s="57"/>
      <c r="H626" s="57"/>
    </row>
    <row r="627" spans="6:8">
      <c r="F627" s="57"/>
      <c r="G627" s="57"/>
      <c r="H627" s="57"/>
    </row>
    <row r="628" spans="6:8">
      <c r="F628" s="57"/>
      <c r="G628" s="57"/>
      <c r="H628" s="57"/>
    </row>
    <row r="629" spans="6:8">
      <c r="F629" s="57"/>
      <c r="G629" s="57"/>
      <c r="H629" s="57"/>
    </row>
    <row r="630" spans="6:8">
      <c r="F630" s="57"/>
      <c r="G630" s="57"/>
      <c r="H630" s="57"/>
    </row>
    <row r="631" spans="6:8">
      <c r="F631" s="57"/>
      <c r="G631" s="57"/>
      <c r="H631" s="57"/>
    </row>
    <row r="632" spans="6:8">
      <c r="F632" s="57"/>
      <c r="G632" s="57"/>
      <c r="H632" s="57"/>
    </row>
    <row r="633" spans="6:8">
      <c r="F633" s="57"/>
      <c r="G633" s="57"/>
      <c r="H633" s="57"/>
    </row>
    <row r="634" spans="6:8">
      <c r="F634" s="57"/>
      <c r="G634" s="57"/>
      <c r="H634" s="57"/>
    </row>
    <row r="635" spans="6:8">
      <c r="F635" s="57"/>
      <c r="G635" s="57"/>
      <c r="H635" s="57"/>
    </row>
    <row r="636" spans="6:8">
      <c r="F636" s="57"/>
      <c r="G636" s="57"/>
      <c r="H636" s="57"/>
    </row>
    <row r="637" spans="6:8">
      <c r="F637" s="57"/>
      <c r="G637" s="57"/>
      <c r="H637" s="57"/>
    </row>
    <row r="638" spans="6:8">
      <c r="F638" s="57"/>
      <c r="G638" s="57"/>
      <c r="H638" s="57"/>
    </row>
    <row r="639" spans="6:8">
      <c r="F639" s="57"/>
      <c r="G639" s="57"/>
      <c r="H639" s="57"/>
    </row>
    <row r="640" spans="6:8">
      <c r="F640" s="57"/>
      <c r="G640" s="57"/>
      <c r="H640" s="57"/>
    </row>
    <row r="641" spans="6:8">
      <c r="F641" s="57"/>
      <c r="G641" s="57"/>
      <c r="H641" s="57"/>
    </row>
    <row r="642" spans="6:8">
      <c r="F642" s="57"/>
      <c r="G642" s="57"/>
      <c r="H642" s="57"/>
    </row>
    <row r="643" spans="6:8">
      <c r="F643" s="57"/>
      <c r="G643" s="57"/>
      <c r="H643" s="57"/>
    </row>
    <row r="644" spans="6:8">
      <c r="F644" s="57"/>
      <c r="G644" s="57"/>
      <c r="H644" s="57"/>
    </row>
    <row r="645" spans="6:8">
      <c r="F645" s="57"/>
      <c r="G645" s="57"/>
      <c r="H645" s="57"/>
    </row>
    <row r="646" spans="6:8">
      <c r="F646" s="57"/>
      <c r="G646" s="57"/>
      <c r="H646" s="57"/>
    </row>
    <row r="647" spans="6:8">
      <c r="F647" s="57"/>
      <c r="G647" s="57"/>
      <c r="H647" s="57"/>
    </row>
    <row r="648" spans="6:8">
      <c r="F648" s="57"/>
      <c r="G648" s="57"/>
      <c r="H648" s="57"/>
    </row>
    <row r="649" spans="6:8">
      <c r="F649" s="57"/>
      <c r="G649" s="57"/>
      <c r="H649" s="57"/>
    </row>
    <row r="650" spans="6:8">
      <c r="F650" s="57"/>
      <c r="G650" s="57"/>
      <c r="H650" s="57"/>
    </row>
    <row r="651" spans="6:8">
      <c r="F651" s="57"/>
      <c r="G651" s="57"/>
      <c r="H651" s="57"/>
    </row>
    <row r="652" spans="6:8">
      <c r="F652" s="57"/>
      <c r="G652" s="57"/>
      <c r="H652" s="57"/>
    </row>
    <row r="653" spans="6:8">
      <c r="F653" s="57"/>
      <c r="G653" s="57"/>
      <c r="H653" s="57"/>
    </row>
    <row r="654" spans="6:8">
      <c r="F654" s="57"/>
      <c r="G654" s="57"/>
      <c r="H654" s="57"/>
    </row>
    <row r="655" spans="6:8">
      <c r="F655" s="57"/>
      <c r="G655" s="57"/>
      <c r="H655" s="57"/>
    </row>
    <row r="656" spans="6:8">
      <c r="F656" s="57"/>
      <c r="G656" s="57"/>
      <c r="H656" s="57"/>
    </row>
    <row r="657" spans="6:8">
      <c r="F657" s="57"/>
      <c r="G657" s="57"/>
      <c r="H657" s="57"/>
    </row>
    <row r="658" spans="6:8">
      <c r="F658" s="57"/>
      <c r="G658" s="57"/>
      <c r="H658" s="57"/>
    </row>
    <row r="659" spans="6:8">
      <c r="F659" s="57"/>
      <c r="G659" s="57"/>
      <c r="H659" s="57"/>
    </row>
    <row r="660" spans="6:8">
      <c r="F660" s="57"/>
      <c r="G660" s="57"/>
      <c r="H660" s="57"/>
    </row>
    <row r="661" spans="6:8">
      <c r="F661" s="57"/>
      <c r="G661" s="57"/>
      <c r="H661" s="57"/>
    </row>
    <row r="662" spans="6:8">
      <c r="F662" s="57"/>
      <c r="G662" s="57"/>
      <c r="H662" s="57"/>
    </row>
    <row r="663" spans="6:8">
      <c r="F663" s="57"/>
      <c r="G663" s="57"/>
      <c r="H663" s="57"/>
    </row>
    <row r="664" spans="6:8">
      <c r="F664" s="57"/>
      <c r="G664" s="57"/>
      <c r="H664" s="57"/>
    </row>
    <row r="665" spans="6:8">
      <c r="F665" s="57"/>
      <c r="G665" s="57"/>
      <c r="H665" s="57"/>
    </row>
    <row r="666" spans="6:8">
      <c r="F666" s="57"/>
      <c r="G666" s="57"/>
      <c r="H666" s="57"/>
    </row>
    <row r="667" spans="6:8">
      <c r="F667" s="57"/>
      <c r="G667" s="57"/>
      <c r="H667" s="57"/>
    </row>
    <row r="668" spans="6:8">
      <c r="F668" s="57"/>
      <c r="G668" s="57"/>
      <c r="H668" s="57"/>
    </row>
    <row r="669" spans="6:8">
      <c r="F669" s="57"/>
      <c r="G669" s="57"/>
      <c r="H669" s="57"/>
    </row>
    <row r="670" spans="6:8">
      <c r="F670" s="57"/>
      <c r="G670" s="57"/>
      <c r="H670" s="57"/>
    </row>
    <row r="671" spans="6:8">
      <c r="F671" s="57"/>
      <c r="G671" s="57"/>
      <c r="H671" s="57"/>
    </row>
    <row r="672" spans="6:8">
      <c r="F672" s="57"/>
      <c r="G672" s="57"/>
      <c r="H672" s="57"/>
    </row>
    <row r="673" spans="6:8">
      <c r="F673" s="57"/>
      <c r="G673" s="57"/>
      <c r="H673" s="57"/>
    </row>
    <row r="674" spans="6:8">
      <c r="F674" s="57"/>
      <c r="G674" s="57"/>
      <c r="H674" s="57"/>
    </row>
    <row r="675" spans="6:8">
      <c r="F675" s="57"/>
      <c r="G675" s="57"/>
      <c r="H675" s="57"/>
    </row>
    <row r="676" spans="6:8">
      <c r="F676" s="57"/>
      <c r="G676" s="57"/>
      <c r="H676" s="57"/>
    </row>
    <row r="677" spans="6:8">
      <c r="F677" s="57"/>
      <c r="G677" s="57"/>
      <c r="H677" s="57"/>
    </row>
    <row r="678" spans="6:8">
      <c r="F678" s="57"/>
      <c r="G678" s="57"/>
      <c r="H678" s="57"/>
    </row>
    <row r="679" spans="6:8">
      <c r="F679" s="57"/>
      <c r="G679" s="57"/>
      <c r="H679" s="57"/>
    </row>
    <row r="680" spans="6:8">
      <c r="F680" s="57"/>
      <c r="G680" s="57"/>
      <c r="H680" s="57"/>
    </row>
    <row r="681" spans="6:8">
      <c r="F681" s="57"/>
      <c r="G681" s="57"/>
      <c r="H681" s="57"/>
    </row>
    <row r="682" spans="6:8">
      <c r="F682" s="57"/>
      <c r="G682" s="57"/>
      <c r="H682" s="57"/>
    </row>
    <row r="683" spans="6:8">
      <c r="F683" s="57"/>
      <c r="G683" s="57"/>
      <c r="H683" s="57"/>
    </row>
    <row r="684" spans="6:8">
      <c r="F684" s="57"/>
      <c r="G684" s="57"/>
      <c r="H684" s="57"/>
    </row>
    <row r="685" spans="6:8">
      <c r="F685" s="57"/>
      <c r="G685" s="57"/>
      <c r="H685" s="57"/>
    </row>
    <row r="686" spans="6:8">
      <c r="F686" s="57"/>
      <c r="G686" s="57"/>
      <c r="H686" s="57"/>
    </row>
    <row r="687" spans="6:8">
      <c r="F687" s="57"/>
      <c r="G687" s="57"/>
      <c r="H687" s="57"/>
    </row>
    <row r="688" spans="6:8">
      <c r="F688" s="57"/>
      <c r="G688" s="57"/>
      <c r="H688" s="57"/>
    </row>
    <row r="689" spans="6:8">
      <c r="F689" s="57"/>
      <c r="G689" s="57"/>
      <c r="H689" s="57"/>
    </row>
    <row r="690" spans="6:8">
      <c r="F690" s="57"/>
      <c r="G690" s="57"/>
      <c r="H690" s="57"/>
    </row>
    <row r="691" spans="6:8">
      <c r="F691" s="57"/>
      <c r="G691" s="57"/>
      <c r="H691" s="57"/>
    </row>
    <row r="692" spans="6:8">
      <c r="F692" s="57"/>
      <c r="G692" s="57"/>
      <c r="H692" s="57"/>
    </row>
    <row r="693" spans="6:8">
      <c r="F693" s="57"/>
      <c r="G693" s="57"/>
      <c r="H693" s="57"/>
    </row>
    <row r="694" spans="6:8">
      <c r="F694" s="57"/>
      <c r="G694" s="57"/>
      <c r="H694" s="57"/>
    </row>
    <row r="695" spans="6:8">
      <c r="F695" s="57"/>
      <c r="G695" s="57"/>
      <c r="H695" s="57"/>
    </row>
    <row r="696" spans="6:8">
      <c r="F696" s="57"/>
      <c r="G696" s="57"/>
      <c r="H696" s="57"/>
    </row>
    <row r="697" spans="6:8">
      <c r="F697" s="57"/>
      <c r="G697" s="57"/>
      <c r="H697" s="57"/>
    </row>
    <row r="698" spans="6:8">
      <c r="F698" s="57"/>
      <c r="G698" s="57"/>
      <c r="H698" s="57"/>
    </row>
    <row r="699" spans="6:8">
      <c r="F699" s="57"/>
      <c r="G699" s="57"/>
      <c r="H699" s="57"/>
    </row>
    <row r="700" spans="6:8">
      <c r="F700" s="57"/>
      <c r="G700" s="57"/>
      <c r="H700" s="57"/>
    </row>
    <row r="701" spans="6:8">
      <c r="F701" s="57"/>
      <c r="G701" s="57"/>
      <c r="H701" s="57"/>
    </row>
    <row r="702" spans="6:8">
      <c r="F702" s="57"/>
      <c r="G702" s="57"/>
      <c r="H702" s="57"/>
    </row>
    <row r="703" spans="6:8">
      <c r="F703" s="57"/>
      <c r="G703" s="57"/>
      <c r="H703" s="57"/>
    </row>
    <row r="704" spans="6:8">
      <c r="F704" s="57"/>
      <c r="G704" s="57"/>
      <c r="H704" s="57"/>
    </row>
    <row r="705" spans="6:8">
      <c r="F705" s="57"/>
      <c r="G705" s="57"/>
      <c r="H705" s="57"/>
    </row>
    <row r="706" spans="6:8">
      <c r="F706" s="57"/>
      <c r="G706" s="57"/>
      <c r="H706" s="57"/>
    </row>
    <row r="707" spans="6:8">
      <c r="F707" s="57"/>
      <c r="G707" s="57"/>
      <c r="H707" s="57"/>
    </row>
    <row r="708" spans="6:8">
      <c r="F708" s="57"/>
      <c r="G708" s="57"/>
      <c r="H708" s="57"/>
    </row>
    <row r="709" spans="6:8">
      <c r="F709" s="57"/>
      <c r="G709" s="57"/>
      <c r="H709" s="57"/>
    </row>
    <row r="710" spans="6:8">
      <c r="F710" s="57"/>
      <c r="G710" s="57"/>
      <c r="H710" s="57"/>
    </row>
    <row r="711" spans="6:8">
      <c r="F711" s="57"/>
      <c r="G711" s="57"/>
      <c r="H711" s="57"/>
    </row>
    <row r="712" spans="6:8">
      <c r="F712" s="57"/>
      <c r="G712" s="57"/>
      <c r="H712" s="57"/>
    </row>
    <row r="713" spans="6:8">
      <c r="F713" s="57"/>
      <c r="G713" s="57"/>
      <c r="H713" s="57"/>
    </row>
    <row r="714" spans="6:8">
      <c r="F714" s="57"/>
      <c r="G714" s="57"/>
      <c r="H714" s="57"/>
    </row>
    <row r="715" spans="6:8">
      <c r="F715" s="57"/>
      <c r="G715" s="57"/>
      <c r="H715" s="57"/>
    </row>
    <row r="716" spans="6:8">
      <c r="F716" s="57"/>
      <c r="G716" s="57"/>
      <c r="H716" s="57"/>
    </row>
    <row r="717" spans="6:8">
      <c r="F717" s="57"/>
      <c r="G717" s="57"/>
      <c r="H717" s="57"/>
    </row>
    <row r="718" spans="6:8">
      <c r="F718" s="57"/>
      <c r="G718" s="57"/>
      <c r="H718" s="57"/>
    </row>
    <row r="719" spans="6:8">
      <c r="F719" s="57"/>
      <c r="G719" s="57"/>
      <c r="H719" s="57"/>
    </row>
    <row r="720" spans="6:8">
      <c r="F720" s="57"/>
      <c r="G720" s="57"/>
      <c r="H720" s="57"/>
    </row>
    <row r="721" spans="6:8">
      <c r="F721" s="57"/>
      <c r="G721" s="57"/>
      <c r="H721" s="57"/>
    </row>
    <row r="722" spans="6:8">
      <c r="F722" s="57"/>
      <c r="G722" s="57"/>
      <c r="H722" s="57"/>
    </row>
    <row r="723" spans="6:8">
      <c r="F723" s="57"/>
      <c r="G723" s="57"/>
      <c r="H723" s="57"/>
    </row>
    <row r="724" spans="6:8">
      <c r="F724" s="57"/>
      <c r="G724" s="57"/>
      <c r="H724" s="57"/>
    </row>
    <row r="725" spans="6:8">
      <c r="F725" s="57"/>
      <c r="G725" s="57"/>
      <c r="H725" s="57"/>
    </row>
    <row r="726" spans="6:8">
      <c r="F726" s="57"/>
      <c r="G726" s="57"/>
      <c r="H726" s="57"/>
    </row>
    <row r="727" spans="6:8">
      <c r="F727" s="57"/>
      <c r="G727" s="57"/>
      <c r="H727" s="57"/>
    </row>
    <row r="728" spans="6:8">
      <c r="F728" s="57"/>
      <c r="G728" s="57"/>
      <c r="H728" s="57"/>
    </row>
    <row r="729" spans="6:8">
      <c r="F729" s="57"/>
      <c r="G729" s="57"/>
      <c r="H729" s="57"/>
    </row>
    <row r="730" spans="6:8">
      <c r="F730" s="57"/>
      <c r="G730" s="57"/>
      <c r="H730" s="57"/>
    </row>
    <row r="731" spans="6:8">
      <c r="F731" s="57"/>
      <c r="G731" s="57"/>
      <c r="H731" s="57"/>
    </row>
    <row r="732" spans="6:8">
      <c r="F732" s="57"/>
      <c r="G732" s="57"/>
      <c r="H732" s="57"/>
    </row>
    <row r="733" spans="6:8">
      <c r="F733" s="57"/>
      <c r="G733" s="57"/>
      <c r="H733" s="57"/>
    </row>
    <row r="734" spans="6:8">
      <c r="F734" s="57"/>
      <c r="G734" s="57"/>
      <c r="H734" s="57"/>
    </row>
    <row r="735" spans="6:8">
      <c r="F735" s="57"/>
      <c r="G735" s="57"/>
      <c r="H735" s="57"/>
    </row>
    <row r="736" spans="6:8">
      <c r="F736" s="57"/>
      <c r="G736" s="57"/>
      <c r="H736" s="57"/>
    </row>
    <row r="737" spans="6:8">
      <c r="F737" s="57"/>
      <c r="G737" s="57"/>
      <c r="H737" s="57"/>
    </row>
    <row r="738" spans="6:8">
      <c r="F738" s="57"/>
      <c r="G738" s="57"/>
      <c r="H738" s="57"/>
    </row>
    <row r="739" spans="6:8">
      <c r="F739" s="57"/>
      <c r="G739" s="57"/>
      <c r="H739" s="57"/>
    </row>
    <row r="740" spans="6:8">
      <c r="F740" s="57"/>
      <c r="G740" s="57"/>
      <c r="H740" s="57"/>
    </row>
    <row r="741" spans="6:8">
      <c r="F741" s="57"/>
      <c r="G741" s="57"/>
      <c r="H741" s="57"/>
    </row>
    <row r="742" spans="6:8">
      <c r="F742" s="57"/>
      <c r="G742" s="57"/>
      <c r="H742" s="57"/>
    </row>
    <row r="743" spans="6:8">
      <c r="F743" s="57"/>
      <c r="G743" s="57"/>
      <c r="H743" s="57"/>
    </row>
    <row r="744" spans="6:8">
      <c r="F744" s="57"/>
      <c r="G744" s="57"/>
      <c r="H744" s="57"/>
    </row>
    <row r="745" spans="6:8">
      <c r="F745" s="57"/>
      <c r="G745" s="57"/>
      <c r="H745" s="57"/>
    </row>
    <row r="746" spans="6:8">
      <c r="F746" s="57"/>
      <c r="G746" s="57"/>
      <c r="H746" s="57"/>
    </row>
    <row r="747" spans="6:8">
      <c r="F747" s="57"/>
      <c r="G747" s="57"/>
      <c r="H747" s="57"/>
    </row>
    <row r="748" spans="6:8">
      <c r="F748" s="57"/>
      <c r="G748" s="57"/>
      <c r="H748" s="57"/>
    </row>
    <row r="749" spans="6:8">
      <c r="F749" s="57"/>
      <c r="G749" s="57"/>
      <c r="H749" s="57"/>
    </row>
    <row r="750" spans="6:8">
      <c r="F750" s="57"/>
      <c r="G750" s="57"/>
      <c r="H750" s="57"/>
    </row>
    <row r="751" spans="6:8">
      <c r="F751" s="57"/>
      <c r="G751" s="57"/>
      <c r="H751" s="57"/>
    </row>
    <row r="752" spans="6:8">
      <c r="F752" s="57"/>
      <c r="G752" s="57"/>
      <c r="H752" s="57"/>
    </row>
    <row r="753" spans="6:8">
      <c r="F753" s="57"/>
      <c r="G753" s="57"/>
      <c r="H753" s="57"/>
    </row>
    <row r="754" spans="6:8">
      <c r="F754" s="57"/>
      <c r="G754" s="57"/>
      <c r="H754" s="57"/>
    </row>
    <row r="755" spans="6:8">
      <c r="F755" s="57"/>
      <c r="G755" s="57"/>
      <c r="H755" s="57"/>
    </row>
    <row r="756" spans="6:8">
      <c r="F756" s="57"/>
      <c r="G756" s="57"/>
      <c r="H756" s="57"/>
    </row>
    <row r="757" spans="6:8">
      <c r="F757" s="57"/>
      <c r="G757" s="57"/>
      <c r="H757" s="57"/>
    </row>
    <row r="758" spans="6:8">
      <c r="F758" s="57"/>
      <c r="G758" s="57"/>
      <c r="H758" s="57"/>
    </row>
    <row r="759" spans="6:8">
      <c r="F759" s="57"/>
      <c r="G759" s="57"/>
      <c r="H759" s="57"/>
    </row>
    <row r="760" spans="6:8">
      <c r="F760" s="57"/>
      <c r="G760" s="57"/>
      <c r="H760" s="57"/>
    </row>
    <row r="761" spans="6:8">
      <c r="F761" s="57"/>
      <c r="G761" s="57"/>
      <c r="H761" s="57"/>
    </row>
    <row r="762" spans="6:8">
      <c r="F762" s="57"/>
      <c r="G762" s="57"/>
      <c r="H762" s="57"/>
    </row>
    <row r="763" spans="6:8">
      <c r="F763" s="57"/>
      <c r="G763" s="57"/>
      <c r="H763" s="57"/>
    </row>
    <row r="764" spans="6:8">
      <c r="F764" s="57"/>
      <c r="G764" s="57"/>
      <c r="H764" s="57"/>
    </row>
    <row r="765" spans="6:8">
      <c r="F765" s="57"/>
      <c r="G765" s="57"/>
      <c r="H765" s="57"/>
    </row>
    <row r="766" spans="6:8">
      <c r="F766" s="57"/>
      <c r="G766" s="57"/>
      <c r="H766" s="57"/>
    </row>
    <row r="767" spans="6:8">
      <c r="F767" s="57"/>
      <c r="G767" s="57"/>
      <c r="H767" s="57"/>
    </row>
    <row r="768" spans="6:8">
      <c r="F768" s="57"/>
      <c r="G768" s="57"/>
      <c r="H768" s="57"/>
    </row>
    <row r="769" spans="6:8">
      <c r="F769" s="57"/>
      <c r="G769" s="57"/>
      <c r="H769" s="57"/>
    </row>
    <row r="770" spans="6:8">
      <c r="F770" s="57"/>
      <c r="G770" s="57"/>
      <c r="H770" s="57"/>
    </row>
    <row r="771" spans="6:8">
      <c r="F771" s="57"/>
      <c r="G771" s="57"/>
      <c r="H771" s="57"/>
    </row>
    <row r="772" spans="6:8">
      <c r="F772" s="57"/>
      <c r="G772" s="57"/>
      <c r="H772" s="57"/>
    </row>
    <row r="773" spans="6:8">
      <c r="F773" s="57"/>
      <c r="G773" s="57"/>
      <c r="H773" s="57"/>
    </row>
    <row r="774" spans="6:8">
      <c r="F774" s="57"/>
      <c r="G774" s="57"/>
      <c r="H774" s="57"/>
    </row>
    <row r="775" spans="6:8">
      <c r="F775" s="57"/>
      <c r="G775" s="57"/>
      <c r="H775" s="57"/>
    </row>
    <row r="776" spans="6:8">
      <c r="F776" s="57"/>
      <c r="G776" s="57"/>
      <c r="H776" s="57"/>
    </row>
    <row r="777" spans="6:8">
      <c r="F777" s="57"/>
      <c r="G777" s="57"/>
      <c r="H777" s="57"/>
    </row>
    <row r="778" spans="6:8">
      <c r="F778" s="57"/>
      <c r="G778" s="57"/>
      <c r="H778" s="57"/>
    </row>
    <row r="779" spans="6:8">
      <c r="F779" s="57"/>
      <c r="G779" s="57"/>
      <c r="H779" s="57"/>
    </row>
    <row r="780" spans="6:8">
      <c r="F780" s="57"/>
      <c r="G780" s="57"/>
      <c r="H780" s="57"/>
    </row>
    <row r="781" spans="6:8">
      <c r="F781" s="57"/>
      <c r="G781" s="57"/>
      <c r="H781" s="57"/>
    </row>
    <row r="782" spans="6:8">
      <c r="F782" s="57"/>
      <c r="G782" s="57"/>
      <c r="H782" s="57"/>
    </row>
    <row r="783" spans="6:8">
      <c r="F783" s="57"/>
      <c r="G783" s="57"/>
      <c r="H783" s="57"/>
    </row>
    <row r="784" spans="6:8">
      <c r="F784" s="57"/>
      <c r="G784" s="57"/>
      <c r="H784" s="57"/>
    </row>
    <row r="785" spans="6:8">
      <c r="F785" s="57"/>
      <c r="G785" s="57"/>
      <c r="H785" s="57"/>
    </row>
    <row r="786" spans="6:8">
      <c r="F786" s="57"/>
      <c r="G786" s="57"/>
      <c r="H786" s="57"/>
    </row>
    <row r="787" spans="6:8">
      <c r="F787" s="57"/>
      <c r="G787" s="57"/>
      <c r="H787" s="57"/>
    </row>
    <row r="788" spans="6:8">
      <c r="F788" s="57"/>
      <c r="G788" s="57"/>
      <c r="H788" s="57"/>
    </row>
    <row r="789" spans="6:8">
      <c r="F789" s="57"/>
      <c r="G789" s="57"/>
      <c r="H789" s="57"/>
    </row>
    <row r="790" spans="6:8">
      <c r="F790" s="57"/>
      <c r="G790" s="57"/>
      <c r="H790" s="57"/>
    </row>
    <row r="791" spans="6:8">
      <c r="F791" s="57"/>
      <c r="G791" s="57"/>
      <c r="H791" s="57"/>
    </row>
    <row r="792" spans="6:8">
      <c r="F792" s="57"/>
      <c r="G792" s="57"/>
      <c r="H792" s="57"/>
    </row>
    <row r="793" spans="6:8">
      <c r="F793" s="57"/>
      <c r="G793" s="57"/>
      <c r="H793" s="57"/>
    </row>
    <row r="794" spans="6:8">
      <c r="F794" s="57"/>
      <c r="G794" s="57"/>
      <c r="H794" s="57"/>
    </row>
    <row r="795" spans="6:8">
      <c r="F795" s="57"/>
      <c r="G795" s="57"/>
      <c r="H795" s="57"/>
    </row>
    <row r="796" spans="6:8">
      <c r="F796" s="57"/>
      <c r="G796" s="57"/>
      <c r="H796" s="57"/>
    </row>
    <row r="797" spans="6:8">
      <c r="F797" s="57"/>
      <c r="G797" s="57"/>
      <c r="H797" s="57"/>
    </row>
    <row r="798" spans="6:8">
      <c r="F798" s="57"/>
      <c r="G798" s="57"/>
      <c r="H798" s="57"/>
    </row>
    <row r="799" spans="6:8">
      <c r="F799" s="57"/>
      <c r="G799" s="57"/>
      <c r="H799" s="57"/>
    </row>
    <row r="800" spans="6:8">
      <c r="F800" s="57"/>
      <c r="G800" s="57"/>
      <c r="H800" s="57"/>
    </row>
    <row r="801" spans="6:8">
      <c r="F801" s="57"/>
      <c r="G801" s="57"/>
      <c r="H801" s="57"/>
    </row>
    <row r="802" spans="6:8">
      <c r="F802" s="57"/>
      <c r="G802" s="57"/>
      <c r="H802" s="57"/>
    </row>
    <row r="803" spans="6:8">
      <c r="F803" s="57"/>
      <c r="G803" s="57"/>
      <c r="H803" s="57"/>
    </row>
    <row r="804" spans="6:8">
      <c r="F804" s="57"/>
      <c r="G804" s="57"/>
      <c r="H804" s="57"/>
    </row>
    <row r="805" spans="6:8">
      <c r="F805" s="57"/>
      <c r="G805" s="57"/>
      <c r="H805" s="57"/>
    </row>
    <row r="806" spans="6:8">
      <c r="F806" s="57"/>
      <c r="G806" s="57"/>
      <c r="H806" s="57"/>
    </row>
    <row r="807" spans="6:8">
      <c r="F807" s="57"/>
      <c r="G807" s="57"/>
      <c r="H807" s="57"/>
    </row>
    <row r="808" spans="6:8">
      <c r="F808" s="57"/>
      <c r="G808" s="57"/>
      <c r="H808" s="57"/>
    </row>
    <row r="809" spans="6:8">
      <c r="F809" s="57"/>
      <c r="G809" s="57"/>
      <c r="H809" s="57"/>
    </row>
    <row r="810" spans="6:8">
      <c r="F810" s="57"/>
      <c r="G810" s="57"/>
      <c r="H810" s="57"/>
    </row>
    <row r="811" spans="6:8">
      <c r="F811" s="57"/>
      <c r="G811" s="57"/>
      <c r="H811" s="57"/>
    </row>
    <row r="812" spans="6:8">
      <c r="F812" s="57"/>
      <c r="G812" s="57"/>
      <c r="H812" s="57"/>
    </row>
    <row r="813" spans="6:8">
      <c r="F813" s="57"/>
      <c r="G813" s="57"/>
      <c r="H813" s="57"/>
    </row>
    <row r="814" spans="6:8">
      <c r="F814" s="57"/>
      <c r="G814" s="57"/>
      <c r="H814" s="57"/>
    </row>
    <row r="815" spans="6:8">
      <c r="F815" s="57"/>
      <c r="G815" s="57"/>
      <c r="H815" s="57"/>
    </row>
    <row r="816" spans="6:8">
      <c r="F816" s="57"/>
      <c r="G816" s="57"/>
      <c r="H816" s="57"/>
    </row>
    <row r="817" spans="6:8">
      <c r="F817" s="57"/>
      <c r="G817" s="57"/>
      <c r="H817" s="57"/>
    </row>
    <row r="818" spans="6:8">
      <c r="F818" s="57"/>
      <c r="G818" s="57"/>
      <c r="H818" s="57"/>
    </row>
    <row r="819" spans="6:8">
      <c r="F819" s="57"/>
      <c r="G819" s="57"/>
      <c r="H819" s="57"/>
    </row>
    <row r="820" spans="6:8">
      <c r="F820" s="57"/>
      <c r="G820" s="57"/>
      <c r="H820" s="57"/>
    </row>
    <row r="821" spans="6:8">
      <c r="F821" s="57"/>
      <c r="G821" s="57"/>
      <c r="H821" s="57"/>
    </row>
    <row r="822" spans="6:8">
      <c r="F822" s="57"/>
      <c r="G822" s="57"/>
      <c r="H822" s="57"/>
    </row>
    <row r="823" spans="6:8">
      <c r="F823" s="57"/>
      <c r="G823" s="57"/>
      <c r="H823" s="57"/>
    </row>
    <row r="824" spans="6:8">
      <c r="F824" s="57"/>
      <c r="G824" s="57"/>
      <c r="H824" s="57"/>
    </row>
    <row r="825" spans="6:8">
      <c r="F825" s="57"/>
      <c r="G825" s="57"/>
      <c r="H825" s="57"/>
    </row>
    <row r="826" spans="6:8">
      <c r="F826" s="57"/>
      <c r="G826" s="57"/>
      <c r="H826" s="57"/>
    </row>
    <row r="827" spans="6:8">
      <c r="F827" s="57"/>
      <c r="G827" s="57"/>
      <c r="H827" s="57"/>
    </row>
    <row r="828" spans="6:8">
      <c r="F828" s="57"/>
      <c r="G828" s="57"/>
      <c r="H828" s="57"/>
    </row>
    <row r="829" spans="6:8">
      <c r="F829" s="57"/>
      <c r="G829" s="57"/>
      <c r="H829" s="57"/>
    </row>
    <row r="830" spans="6:8">
      <c r="F830" s="57"/>
      <c r="G830" s="57"/>
      <c r="H830" s="57"/>
    </row>
    <row r="831" spans="6:8">
      <c r="F831" s="57"/>
      <c r="G831" s="57"/>
      <c r="H831" s="57"/>
    </row>
    <row r="832" spans="6:8">
      <c r="F832" s="57"/>
      <c r="G832" s="57"/>
      <c r="H832" s="57"/>
    </row>
    <row r="833" spans="6:8">
      <c r="F833" s="57"/>
      <c r="G833" s="57"/>
      <c r="H833" s="57"/>
    </row>
    <row r="834" spans="6:8">
      <c r="F834" s="57"/>
      <c r="G834" s="57"/>
      <c r="H834" s="57"/>
    </row>
    <row r="835" spans="6:8">
      <c r="F835" s="57"/>
      <c r="G835" s="57"/>
      <c r="H835" s="57"/>
    </row>
    <row r="836" spans="6:8">
      <c r="F836" s="57"/>
      <c r="G836" s="57"/>
      <c r="H836" s="57"/>
    </row>
    <row r="837" spans="6:8">
      <c r="F837" s="57"/>
      <c r="G837" s="57"/>
      <c r="H837" s="57"/>
    </row>
    <row r="838" spans="6:8">
      <c r="F838" s="57"/>
      <c r="G838" s="57"/>
      <c r="H838" s="57"/>
    </row>
    <row r="839" spans="6:8">
      <c r="F839" s="57"/>
      <c r="G839" s="57"/>
      <c r="H839" s="57"/>
    </row>
    <row r="840" spans="6:8">
      <c r="F840" s="57"/>
      <c r="G840" s="57"/>
      <c r="H840" s="57"/>
    </row>
    <row r="841" spans="6:8">
      <c r="F841" s="57"/>
      <c r="G841" s="57"/>
      <c r="H841" s="57"/>
    </row>
    <row r="842" spans="6:8">
      <c r="F842" s="57"/>
      <c r="G842" s="57"/>
      <c r="H842" s="57"/>
    </row>
    <row r="843" spans="6:8">
      <c r="F843" s="57"/>
      <c r="G843" s="57"/>
      <c r="H843" s="57"/>
    </row>
    <row r="844" spans="6:8">
      <c r="F844" s="57"/>
      <c r="G844" s="57"/>
      <c r="H844" s="57"/>
    </row>
    <row r="845" spans="6:8">
      <c r="F845" s="57"/>
      <c r="G845" s="57"/>
      <c r="H845" s="57"/>
    </row>
    <row r="846" spans="6:8">
      <c r="F846" s="57"/>
      <c r="G846" s="57"/>
      <c r="H846" s="57"/>
    </row>
    <row r="847" spans="6:8">
      <c r="F847" s="57"/>
      <c r="G847" s="57"/>
      <c r="H847" s="57"/>
    </row>
    <row r="848" spans="6:8">
      <c r="F848" s="57"/>
      <c r="G848" s="57"/>
      <c r="H848" s="57"/>
    </row>
    <row r="849" spans="6:8">
      <c r="F849" s="57"/>
      <c r="G849" s="57"/>
      <c r="H849" s="57"/>
    </row>
    <row r="850" spans="6:8">
      <c r="F850" s="57"/>
      <c r="G850" s="57"/>
      <c r="H850" s="57"/>
    </row>
    <row r="851" spans="6:8">
      <c r="F851" s="57"/>
      <c r="G851" s="57"/>
      <c r="H851" s="57"/>
    </row>
    <row r="852" spans="6:8">
      <c r="F852" s="57"/>
      <c r="G852" s="57"/>
      <c r="H852" s="57"/>
    </row>
    <row r="853" spans="6:8">
      <c r="F853" s="57"/>
      <c r="G853" s="57"/>
      <c r="H853" s="57"/>
    </row>
    <row r="854" spans="6:8">
      <c r="F854" s="57"/>
      <c r="G854" s="57"/>
      <c r="H854" s="57"/>
    </row>
    <row r="855" spans="6:8">
      <c r="F855" s="57"/>
      <c r="G855" s="57"/>
      <c r="H855" s="57"/>
    </row>
    <row r="856" spans="6:8">
      <c r="F856" s="57"/>
      <c r="G856" s="57"/>
      <c r="H856" s="57"/>
    </row>
    <row r="857" spans="6:8">
      <c r="F857" s="57"/>
      <c r="G857" s="57"/>
      <c r="H857" s="57"/>
    </row>
    <row r="858" spans="6:8">
      <c r="F858" s="57"/>
      <c r="G858" s="57"/>
      <c r="H858" s="57"/>
    </row>
    <row r="859" spans="6:8">
      <c r="F859" s="57"/>
      <c r="G859" s="57"/>
      <c r="H859" s="57"/>
    </row>
    <row r="860" spans="6:8">
      <c r="F860" s="57"/>
      <c r="G860" s="57"/>
      <c r="H860" s="57"/>
    </row>
    <row r="861" spans="6:8">
      <c r="F861" s="57"/>
      <c r="G861" s="57"/>
      <c r="H861" s="57"/>
    </row>
    <row r="862" spans="6:8">
      <c r="F862" s="57"/>
      <c r="G862" s="57"/>
      <c r="H862" s="57"/>
    </row>
  </sheetData>
  <sheetProtection algorithmName="SHA-512" hashValue="EKRoY2JWfrSgpkZGpBRZZv5hk17LLZNltyNR5XnmHw2qXwFzvFlhJf96EigM73YadLF7uwQiJE8jtzr9gPgdWA==" saltValue="3ghCS5/Ag8QfBAA4PI0VEw==" spinCount="100000" sheet="1" objects="1" scenarios="1"/>
  <mergeCells count="1">
    <mergeCell ref="B6:J6"/>
  </mergeCells>
  <phoneticPr fontId="3" type="noConversion"/>
  <dataValidations count="1">
    <dataValidation allowBlank="1" showInputMessage="1" showErrorMessage="1" sqref="J5 J7:J10 K5:XFD10 A5:I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9" customWidth="1"/>
    <col min="2" max="2" width="47.28515625" style="48" customWidth="1"/>
    <col min="3" max="3" width="10.7109375" style="48" customWidth="1"/>
    <col min="4" max="4" width="5.5703125" style="49" customWidth="1"/>
    <col min="5" max="5" width="9.28515625" style="49" customWidth="1"/>
    <col min="6" max="6" width="11.140625" style="49" customWidth="1"/>
    <col min="7" max="7" width="8.7109375" style="49" customWidth="1"/>
    <col min="8" max="8" width="11.140625" style="49" customWidth="1"/>
    <col min="9" max="9" width="8.140625" style="49" customWidth="1"/>
    <col min="10" max="10" width="12.5703125" style="49" bestFit="1" customWidth="1"/>
    <col min="11" max="11" width="11.140625" style="49" customWidth="1"/>
    <col min="12" max="12" width="6.7109375" style="57" customWidth="1"/>
    <col min="13" max="13" width="7.7109375" style="57" customWidth="1"/>
    <col min="14" max="14" width="7.140625" style="57" customWidth="1"/>
    <col min="15" max="15" width="6" style="57" customWidth="1"/>
    <col min="16" max="16" width="7.85546875" style="57" customWidth="1"/>
    <col min="17" max="17" width="8.140625" style="57" customWidth="1"/>
    <col min="18" max="18" width="6.28515625" style="57" customWidth="1"/>
    <col min="19" max="19" width="8" style="57" customWidth="1"/>
    <col min="20" max="20" width="8.7109375" style="57" customWidth="1"/>
    <col min="21" max="21" width="10" style="57" customWidth="1"/>
    <col min="22" max="22" width="9.5703125" style="57" customWidth="1"/>
    <col min="23" max="23" width="6.140625" style="57" customWidth="1"/>
    <col min="24" max="25" width="5.7109375" style="57" customWidth="1"/>
    <col min="26" max="26" width="6.85546875" style="57" customWidth="1"/>
    <col min="27" max="27" width="6.42578125" style="49" customWidth="1"/>
    <col min="28" max="28" width="6.7109375" style="49" customWidth="1"/>
    <col min="29" max="29" width="7.28515625" style="49" customWidth="1"/>
    <col min="30" max="41" width="5.7109375" style="49" customWidth="1"/>
    <col min="42" max="16384" width="9.140625" style="49"/>
  </cols>
  <sheetData>
    <row r="1" spans="2:60">
      <c r="B1" s="10" t="s">
        <v>308</v>
      </c>
    </row>
    <row r="2" spans="2:60">
      <c r="B2" s="10" t="s">
        <v>309</v>
      </c>
    </row>
    <row r="3" spans="2:60">
      <c r="B3" s="10" t="s">
        <v>310</v>
      </c>
    </row>
    <row r="4" spans="2:60">
      <c r="B4" s="10" t="s">
        <v>311</v>
      </c>
    </row>
    <row r="6" spans="2:60" ht="26.25" customHeight="1">
      <c r="B6" s="111" t="s">
        <v>220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60" s="57" customFormat="1" ht="49.5">
      <c r="B7" s="127" t="s">
        <v>145</v>
      </c>
      <c r="C7" s="127" t="s">
        <v>146</v>
      </c>
      <c r="D7" s="127" t="s">
        <v>15</v>
      </c>
      <c r="E7" s="127" t="s">
        <v>16</v>
      </c>
      <c r="F7" s="127" t="s">
        <v>67</v>
      </c>
      <c r="G7" s="127" t="s">
        <v>130</v>
      </c>
      <c r="H7" s="127" t="s">
        <v>63</v>
      </c>
      <c r="I7" s="127" t="s">
        <v>139</v>
      </c>
      <c r="J7" s="145" t="s">
        <v>187</v>
      </c>
      <c r="K7" s="146" t="s">
        <v>188</v>
      </c>
    </row>
    <row r="8" spans="2:60" s="57" customFormat="1" ht="21.75" customHeight="1">
      <c r="B8" s="58"/>
      <c r="C8" s="125"/>
      <c r="D8" s="59"/>
      <c r="E8" s="59"/>
      <c r="F8" s="59" t="s">
        <v>20</v>
      </c>
      <c r="G8" s="59"/>
      <c r="H8" s="59" t="s">
        <v>20</v>
      </c>
      <c r="I8" s="59" t="s">
        <v>260</v>
      </c>
      <c r="J8" s="88" t="s">
        <v>20</v>
      </c>
      <c r="K8" s="60" t="s">
        <v>20</v>
      </c>
    </row>
    <row r="9" spans="2:60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62" t="s">
        <v>7</v>
      </c>
      <c r="J9" s="62" t="s">
        <v>8</v>
      </c>
      <c r="K9" s="62" t="s">
        <v>8</v>
      </c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2:60" s="63" customFormat="1" ht="18" customHeight="1">
      <c r="B10" s="64" t="s">
        <v>232</v>
      </c>
      <c r="C10" s="65"/>
      <c r="D10" s="65"/>
      <c r="E10" s="65"/>
      <c r="F10" s="67"/>
      <c r="G10" s="65"/>
      <c r="H10" s="67"/>
      <c r="I10" s="67"/>
      <c r="J10" s="67"/>
      <c r="K10" s="6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BH10" s="49"/>
    </row>
    <row r="11" spans="2:60" s="71" customFormat="1" ht="21" customHeight="1">
      <c r="B11" s="93" t="s">
        <v>250</v>
      </c>
      <c r="C11" s="69"/>
      <c r="D11" s="69"/>
      <c r="E11" s="69"/>
      <c r="F11" s="70"/>
      <c r="G11" s="69"/>
      <c r="H11" s="70"/>
      <c r="I11" s="70"/>
      <c r="J11" s="70"/>
      <c r="K11" s="70"/>
    </row>
    <row r="12" spans="2:60" s="71" customFormat="1" ht="15.75">
      <c r="B12" s="117" t="s">
        <v>294</v>
      </c>
      <c r="C12" s="73"/>
      <c r="D12" s="73"/>
      <c r="E12" s="73"/>
      <c r="F12" s="74"/>
      <c r="G12" s="73"/>
      <c r="H12" s="74"/>
      <c r="I12" s="74"/>
      <c r="J12" s="74"/>
      <c r="K12" s="74"/>
    </row>
    <row r="13" spans="2:60" s="71" customFormat="1" ht="15.75">
      <c r="B13" s="93" t="s">
        <v>249</v>
      </c>
      <c r="C13" s="69"/>
      <c r="D13" s="69"/>
      <c r="E13" s="69"/>
      <c r="F13" s="70"/>
      <c r="G13" s="69"/>
      <c r="H13" s="70"/>
      <c r="I13" s="70"/>
      <c r="J13" s="70"/>
      <c r="K13" s="70"/>
    </row>
    <row r="14" spans="2:60" s="71" customFormat="1" ht="15.75">
      <c r="B14" s="119" t="s">
        <v>294</v>
      </c>
      <c r="C14" s="73"/>
      <c r="D14" s="73"/>
      <c r="E14" s="73"/>
      <c r="F14" s="74"/>
      <c r="G14" s="73"/>
      <c r="H14" s="74"/>
      <c r="I14" s="74"/>
      <c r="J14" s="74"/>
      <c r="K14" s="74"/>
    </row>
    <row r="15" spans="2:60" s="71" customFormat="1" ht="12.75"/>
    <row r="16" spans="2:60" s="71" customFormat="1" ht="12.75"/>
    <row r="17" s="71" customFormat="1" ht="12.75"/>
    <row r="18" s="71" customFormat="1" ht="12.75"/>
    <row r="19" s="71" customFormat="1" ht="12.75"/>
    <row r="20" s="71" customFormat="1" ht="12.75"/>
    <row r="21" s="71" customFormat="1" ht="12.75"/>
    <row r="22" s="71" customFormat="1" ht="12.75"/>
    <row r="23" s="71" customFormat="1" ht="12.75"/>
    <row r="24" s="71" customFormat="1" ht="12.75"/>
    <row r="25" s="71" customFormat="1" ht="12.75"/>
    <row r="26" s="71" customFormat="1" ht="12.75"/>
    <row r="27" s="71" customFormat="1" ht="12.75"/>
    <row r="28" s="71" customFormat="1" ht="12.75"/>
    <row r="29" s="71" customFormat="1" ht="12.75"/>
    <row r="30" s="71" customFormat="1" ht="12.75"/>
    <row r="31" s="71" customFormat="1" ht="12.75"/>
    <row r="32" s="71" customFormat="1" ht="12.75"/>
    <row r="33" s="71" customFormat="1" ht="12.75"/>
    <row r="34" s="71" customFormat="1" ht="12.75"/>
    <row r="35" s="71" customFormat="1" ht="12.75"/>
    <row r="36" s="71" customFormat="1" ht="12.75"/>
    <row r="37" s="71" customFormat="1" ht="12.75"/>
    <row r="38" s="71" customFormat="1" ht="12.75"/>
    <row r="39" s="71" customFormat="1" ht="12.75"/>
    <row r="40" s="71" customFormat="1" ht="12.75"/>
    <row r="41" s="71" customFormat="1" ht="12.75"/>
    <row r="42" s="71" customFormat="1" ht="12.75"/>
    <row r="43" s="71" customFormat="1" ht="12.75"/>
    <row r="44" s="71" customFormat="1" ht="12.75"/>
    <row r="45" s="71" customFormat="1" ht="12.75"/>
    <row r="46" s="71" customFormat="1" ht="12.75"/>
    <row r="47" s="71" customFormat="1" ht="12.75"/>
    <row r="48" s="71" customFormat="1" ht="12.75"/>
    <row r="49" spans="4:8" s="71" customFormat="1" ht="12.75"/>
    <row r="50" spans="4:8" s="71" customFormat="1" ht="12.75"/>
    <row r="51" spans="4:8" s="71" customFormat="1" ht="12.75"/>
    <row r="52" spans="4:8" s="71" customFormat="1" ht="12.75"/>
    <row r="53" spans="4:8" s="71" customFormat="1" ht="12.75"/>
    <row r="54" spans="4:8" s="71" customFormat="1" ht="12.75"/>
    <row r="55" spans="4:8">
      <c r="D55" s="57"/>
      <c r="E55" s="57"/>
      <c r="F55" s="57"/>
      <c r="G55" s="57"/>
      <c r="H55" s="57"/>
    </row>
    <row r="56" spans="4:8">
      <c r="D56" s="57"/>
      <c r="E56" s="57"/>
      <c r="F56" s="57"/>
      <c r="G56" s="57"/>
      <c r="H56" s="57"/>
    </row>
    <row r="57" spans="4:8">
      <c r="D57" s="57"/>
      <c r="E57" s="57"/>
      <c r="F57" s="57"/>
      <c r="G57" s="57"/>
      <c r="H57" s="57"/>
    </row>
    <row r="58" spans="4:8">
      <c r="D58" s="57"/>
      <c r="E58" s="57"/>
      <c r="F58" s="57"/>
      <c r="G58" s="57"/>
      <c r="H58" s="57"/>
    </row>
    <row r="59" spans="4:8">
      <c r="D59" s="57"/>
      <c r="E59" s="57"/>
      <c r="F59" s="57"/>
      <c r="G59" s="57"/>
      <c r="H59" s="57"/>
    </row>
    <row r="60" spans="4:8">
      <c r="D60" s="57"/>
      <c r="E60" s="57"/>
      <c r="F60" s="57"/>
      <c r="G60" s="57"/>
      <c r="H60" s="57"/>
    </row>
    <row r="61" spans="4:8">
      <c r="D61" s="57"/>
      <c r="E61" s="57"/>
      <c r="F61" s="57"/>
      <c r="G61" s="57"/>
      <c r="H61" s="57"/>
    </row>
    <row r="62" spans="4:8">
      <c r="D62" s="57"/>
      <c r="E62" s="57"/>
      <c r="F62" s="57"/>
      <c r="G62" s="57"/>
      <c r="H62" s="57"/>
    </row>
    <row r="63" spans="4:8">
      <c r="D63" s="57"/>
      <c r="E63" s="57"/>
      <c r="F63" s="57"/>
      <c r="G63" s="57"/>
      <c r="H63" s="57"/>
    </row>
    <row r="64" spans="4:8">
      <c r="D64" s="57"/>
      <c r="E64" s="57"/>
      <c r="F64" s="57"/>
      <c r="G64" s="57"/>
      <c r="H64" s="57"/>
    </row>
    <row r="65" spans="4:8">
      <c r="D65" s="57"/>
      <c r="E65" s="57"/>
      <c r="F65" s="57"/>
      <c r="G65" s="57"/>
      <c r="H65" s="57"/>
    </row>
    <row r="66" spans="4:8">
      <c r="D66" s="57"/>
      <c r="E66" s="57"/>
      <c r="F66" s="57"/>
      <c r="G66" s="57"/>
      <c r="H66" s="57"/>
    </row>
    <row r="67" spans="4:8">
      <c r="D67" s="57"/>
      <c r="E67" s="57"/>
      <c r="F67" s="57"/>
      <c r="G67" s="57"/>
      <c r="H67" s="57"/>
    </row>
    <row r="68" spans="4:8">
      <c r="D68" s="57"/>
      <c r="E68" s="57"/>
      <c r="F68" s="57"/>
      <c r="G68" s="57"/>
      <c r="H68" s="57"/>
    </row>
    <row r="69" spans="4:8">
      <c r="D69" s="57"/>
      <c r="E69" s="57"/>
      <c r="F69" s="57"/>
      <c r="G69" s="57"/>
      <c r="H69" s="57"/>
    </row>
    <row r="70" spans="4:8">
      <c r="D70" s="57"/>
      <c r="E70" s="57"/>
      <c r="F70" s="57"/>
      <c r="G70" s="57"/>
      <c r="H70" s="57"/>
    </row>
    <row r="71" spans="4:8">
      <c r="D71" s="57"/>
      <c r="E71" s="57"/>
      <c r="F71" s="57"/>
      <c r="G71" s="57"/>
      <c r="H71" s="57"/>
    </row>
    <row r="72" spans="4:8">
      <c r="D72" s="57"/>
      <c r="E72" s="57"/>
      <c r="F72" s="57"/>
      <c r="G72" s="57"/>
      <c r="H72" s="57"/>
    </row>
    <row r="73" spans="4:8">
      <c r="D73" s="57"/>
      <c r="E73" s="57"/>
      <c r="F73" s="57"/>
      <c r="G73" s="57"/>
      <c r="H73" s="57"/>
    </row>
    <row r="74" spans="4:8">
      <c r="D74" s="57"/>
      <c r="E74" s="57"/>
      <c r="F74" s="57"/>
      <c r="G74" s="57"/>
      <c r="H74" s="57"/>
    </row>
    <row r="75" spans="4:8">
      <c r="D75" s="57"/>
      <c r="E75" s="57"/>
      <c r="F75" s="57"/>
      <c r="G75" s="57"/>
      <c r="H75" s="57"/>
    </row>
    <row r="76" spans="4:8">
      <c r="D76" s="57"/>
      <c r="E76" s="57"/>
      <c r="F76" s="57"/>
      <c r="G76" s="57"/>
      <c r="H76" s="57"/>
    </row>
    <row r="77" spans="4:8">
      <c r="D77" s="57"/>
      <c r="E77" s="57"/>
      <c r="F77" s="57"/>
      <c r="G77" s="57"/>
      <c r="H77" s="57"/>
    </row>
    <row r="78" spans="4:8">
      <c r="D78" s="57"/>
      <c r="E78" s="57"/>
      <c r="F78" s="57"/>
      <c r="G78" s="57"/>
      <c r="H78" s="57"/>
    </row>
    <row r="79" spans="4:8">
      <c r="D79" s="57"/>
      <c r="E79" s="57"/>
      <c r="F79" s="57"/>
      <c r="G79" s="57"/>
      <c r="H79" s="57"/>
    </row>
    <row r="80" spans="4:8">
      <c r="D80" s="57"/>
      <c r="E80" s="57"/>
      <c r="F80" s="57"/>
      <c r="G80" s="57"/>
      <c r="H80" s="57"/>
    </row>
    <row r="81" spans="4:8">
      <c r="D81" s="57"/>
      <c r="E81" s="57"/>
      <c r="F81" s="57"/>
      <c r="G81" s="57"/>
      <c r="H81" s="57"/>
    </row>
    <row r="82" spans="4:8">
      <c r="D82" s="57"/>
      <c r="E82" s="57"/>
      <c r="F82" s="57"/>
      <c r="G82" s="57"/>
      <c r="H82" s="57"/>
    </row>
    <row r="83" spans="4:8">
      <c r="D83" s="57"/>
      <c r="E83" s="57"/>
      <c r="F83" s="57"/>
      <c r="G83" s="57"/>
      <c r="H83" s="57"/>
    </row>
    <row r="84" spans="4:8">
      <c r="D84" s="57"/>
      <c r="E84" s="57"/>
      <c r="F84" s="57"/>
      <c r="G84" s="57"/>
      <c r="H84" s="57"/>
    </row>
    <row r="85" spans="4:8">
      <c r="D85" s="57"/>
      <c r="E85" s="57"/>
      <c r="F85" s="57"/>
      <c r="G85" s="57"/>
      <c r="H85" s="57"/>
    </row>
    <row r="86" spans="4:8">
      <c r="D86" s="57"/>
      <c r="E86" s="57"/>
      <c r="F86" s="57"/>
      <c r="G86" s="57"/>
      <c r="H86" s="57"/>
    </row>
    <row r="87" spans="4:8">
      <c r="D87" s="57"/>
      <c r="E87" s="57"/>
      <c r="F87" s="57"/>
      <c r="G87" s="57"/>
      <c r="H87" s="57"/>
    </row>
    <row r="88" spans="4:8">
      <c r="D88" s="57"/>
      <c r="E88" s="57"/>
      <c r="F88" s="57"/>
      <c r="G88" s="57"/>
      <c r="H88" s="57"/>
    </row>
    <row r="89" spans="4:8">
      <c r="D89" s="57"/>
      <c r="E89" s="57"/>
      <c r="F89" s="57"/>
      <c r="G89" s="57"/>
      <c r="H89" s="57"/>
    </row>
    <row r="90" spans="4:8">
      <c r="D90" s="57"/>
      <c r="E90" s="57"/>
      <c r="F90" s="57"/>
      <c r="G90" s="57"/>
      <c r="H90" s="57"/>
    </row>
    <row r="91" spans="4:8">
      <c r="D91" s="57"/>
      <c r="E91" s="57"/>
      <c r="F91" s="57"/>
      <c r="G91" s="57"/>
      <c r="H91" s="57"/>
    </row>
    <row r="92" spans="4:8">
      <c r="D92" s="57"/>
      <c r="E92" s="57"/>
      <c r="F92" s="57"/>
      <c r="G92" s="57"/>
      <c r="H92" s="57"/>
    </row>
    <row r="93" spans="4:8">
      <c r="D93" s="57"/>
      <c r="E93" s="57"/>
      <c r="F93" s="57"/>
      <c r="G93" s="57"/>
      <c r="H93" s="57"/>
    </row>
    <row r="94" spans="4:8">
      <c r="D94" s="57"/>
      <c r="E94" s="57"/>
      <c r="F94" s="57"/>
      <c r="G94" s="57"/>
      <c r="H94" s="57"/>
    </row>
    <row r="95" spans="4:8">
      <c r="D95" s="57"/>
      <c r="E95" s="57"/>
      <c r="F95" s="57"/>
      <c r="G95" s="57"/>
      <c r="H95" s="57"/>
    </row>
    <row r="96" spans="4:8">
      <c r="D96" s="57"/>
      <c r="E96" s="57"/>
      <c r="F96" s="57"/>
      <c r="G96" s="57"/>
      <c r="H96" s="57"/>
    </row>
    <row r="97" spans="4:8">
      <c r="D97" s="57"/>
      <c r="E97" s="57"/>
      <c r="F97" s="57"/>
      <c r="G97" s="57"/>
      <c r="H97" s="57"/>
    </row>
    <row r="98" spans="4:8">
      <c r="D98" s="57"/>
      <c r="E98" s="57"/>
      <c r="F98" s="57"/>
      <c r="G98" s="57"/>
      <c r="H98" s="57"/>
    </row>
    <row r="99" spans="4:8">
      <c r="D99" s="57"/>
      <c r="E99" s="57"/>
      <c r="F99" s="57"/>
      <c r="G99" s="57"/>
      <c r="H99" s="57"/>
    </row>
    <row r="100" spans="4:8">
      <c r="D100" s="57"/>
      <c r="E100" s="57"/>
      <c r="F100" s="57"/>
      <c r="G100" s="57"/>
      <c r="H100" s="57"/>
    </row>
    <row r="101" spans="4:8">
      <c r="D101" s="57"/>
      <c r="E101" s="57"/>
      <c r="F101" s="57"/>
      <c r="G101" s="57"/>
      <c r="H101" s="57"/>
    </row>
    <row r="102" spans="4:8">
      <c r="D102" s="57"/>
      <c r="E102" s="57"/>
      <c r="F102" s="57"/>
      <c r="G102" s="57"/>
      <c r="H102" s="57"/>
    </row>
    <row r="103" spans="4:8">
      <c r="D103" s="57"/>
      <c r="E103" s="57"/>
      <c r="F103" s="57"/>
      <c r="G103" s="57"/>
      <c r="H103" s="57"/>
    </row>
    <row r="104" spans="4:8">
      <c r="D104" s="57"/>
      <c r="E104" s="57"/>
      <c r="F104" s="57"/>
      <c r="G104" s="57"/>
      <c r="H104" s="57"/>
    </row>
    <row r="105" spans="4:8">
      <c r="D105" s="57"/>
      <c r="E105" s="57"/>
      <c r="F105" s="57"/>
      <c r="G105" s="57"/>
      <c r="H105" s="57"/>
    </row>
    <row r="106" spans="4:8">
      <c r="D106" s="57"/>
      <c r="E106" s="57"/>
      <c r="F106" s="57"/>
      <c r="G106" s="57"/>
      <c r="H106" s="57"/>
    </row>
    <row r="107" spans="4:8">
      <c r="D107" s="57"/>
      <c r="E107" s="57"/>
      <c r="F107" s="57"/>
      <c r="G107" s="57"/>
      <c r="H107" s="57"/>
    </row>
    <row r="108" spans="4:8">
      <c r="D108" s="57"/>
      <c r="E108" s="57"/>
      <c r="F108" s="57"/>
      <c r="G108" s="57"/>
      <c r="H108" s="57"/>
    </row>
    <row r="109" spans="4:8">
      <c r="D109" s="57"/>
      <c r="E109" s="57"/>
      <c r="F109" s="57"/>
      <c r="G109" s="57"/>
      <c r="H109" s="57"/>
    </row>
    <row r="110" spans="4:8">
      <c r="D110" s="57"/>
      <c r="E110" s="57"/>
      <c r="F110" s="57"/>
      <c r="G110" s="57"/>
      <c r="H110" s="57"/>
    </row>
    <row r="111" spans="4:8">
      <c r="D111" s="57"/>
      <c r="E111" s="57"/>
      <c r="F111" s="57"/>
      <c r="G111" s="57"/>
      <c r="H111" s="57"/>
    </row>
    <row r="112" spans="4:8">
      <c r="D112" s="57"/>
      <c r="E112" s="57"/>
      <c r="F112" s="57"/>
      <c r="G112" s="57"/>
      <c r="H112" s="57"/>
    </row>
    <row r="113" spans="4:8">
      <c r="D113" s="57"/>
      <c r="E113" s="57"/>
      <c r="F113" s="57"/>
      <c r="G113" s="57"/>
      <c r="H113" s="57"/>
    </row>
    <row r="114" spans="4:8">
      <c r="D114" s="57"/>
      <c r="E114" s="57"/>
      <c r="F114" s="57"/>
      <c r="G114" s="57"/>
      <c r="H114" s="57"/>
    </row>
    <row r="115" spans="4:8">
      <c r="D115" s="57"/>
      <c r="E115" s="57"/>
      <c r="F115" s="57"/>
      <c r="G115" s="57"/>
      <c r="H115" s="57"/>
    </row>
    <row r="116" spans="4:8">
      <c r="D116" s="57"/>
      <c r="E116" s="57"/>
      <c r="F116" s="57"/>
      <c r="G116" s="57"/>
      <c r="H116" s="57"/>
    </row>
    <row r="117" spans="4:8">
      <c r="D117" s="57"/>
      <c r="E117" s="57"/>
      <c r="F117" s="57"/>
      <c r="G117" s="57"/>
      <c r="H117" s="57"/>
    </row>
    <row r="118" spans="4:8">
      <c r="D118" s="57"/>
      <c r="E118" s="57"/>
      <c r="F118" s="57"/>
      <c r="G118" s="57"/>
      <c r="H118" s="57"/>
    </row>
    <row r="119" spans="4:8">
      <c r="D119" s="57"/>
      <c r="E119" s="57"/>
      <c r="F119" s="57"/>
      <c r="G119" s="57"/>
      <c r="H119" s="57"/>
    </row>
    <row r="120" spans="4:8">
      <c r="D120" s="57"/>
      <c r="E120" s="57"/>
      <c r="F120" s="57"/>
      <c r="G120" s="57"/>
      <c r="H120" s="57"/>
    </row>
    <row r="121" spans="4:8">
      <c r="D121" s="57"/>
      <c r="E121" s="57"/>
      <c r="F121" s="57"/>
      <c r="G121" s="57"/>
      <c r="H121" s="57"/>
    </row>
    <row r="122" spans="4:8">
      <c r="D122" s="57"/>
      <c r="E122" s="57"/>
      <c r="F122" s="57"/>
      <c r="G122" s="57"/>
      <c r="H122" s="57"/>
    </row>
    <row r="123" spans="4:8">
      <c r="D123" s="57"/>
      <c r="E123" s="57"/>
      <c r="F123" s="57"/>
      <c r="G123" s="57"/>
      <c r="H123" s="57"/>
    </row>
    <row r="124" spans="4:8">
      <c r="D124" s="57"/>
      <c r="E124" s="57"/>
      <c r="F124" s="57"/>
      <c r="G124" s="57"/>
      <c r="H124" s="57"/>
    </row>
    <row r="125" spans="4:8">
      <c r="D125" s="57"/>
      <c r="E125" s="57"/>
      <c r="F125" s="57"/>
      <c r="G125" s="57"/>
      <c r="H125" s="57"/>
    </row>
    <row r="126" spans="4:8">
      <c r="D126" s="57"/>
      <c r="E126" s="57"/>
      <c r="F126" s="57"/>
      <c r="G126" s="57"/>
      <c r="H126" s="57"/>
    </row>
    <row r="127" spans="4:8">
      <c r="D127" s="57"/>
      <c r="E127" s="57"/>
      <c r="F127" s="57"/>
      <c r="G127" s="57"/>
      <c r="H127" s="57"/>
    </row>
    <row r="128" spans="4:8">
      <c r="D128" s="57"/>
      <c r="E128" s="57"/>
      <c r="F128" s="57"/>
      <c r="G128" s="57"/>
      <c r="H128" s="57"/>
    </row>
    <row r="129" spans="4:8">
      <c r="D129" s="57"/>
      <c r="E129" s="57"/>
      <c r="F129" s="57"/>
      <c r="G129" s="57"/>
      <c r="H129" s="57"/>
    </row>
    <row r="130" spans="4:8">
      <c r="D130" s="57"/>
      <c r="E130" s="57"/>
      <c r="F130" s="57"/>
      <c r="G130" s="57"/>
      <c r="H130" s="57"/>
    </row>
    <row r="131" spans="4:8">
      <c r="D131" s="57"/>
      <c r="E131" s="57"/>
      <c r="F131" s="57"/>
      <c r="G131" s="57"/>
      <c r="H131" s="57"/>
    </row>
    <row r="132" spans="4:8">
      <c r="D132" s="57"/>
      <c r="E132" s="57"/>
      <c r="F132" s="57"/>
      <c r="G132" s="57"/>
      <c r="H132" s="57"/>
    </row>
    <row r="133" spans="4:8">
      <c r="D133" s="57"/>
      <c r="E133" s="57"/>
      <c r="F133" s="57"/>
      <c r="G133" s="57"/>
      <c r="H133" s="57"/>
    </row>
    <row r="134" spans="4:8">
      <c r="D134" s="57"/>
      <c r="E134" s="57"/>
      <c r="F134" s="57"/>
      <c r="G134" s="57"/>
      <c r="H134" s="57"/>
    </row>
    <row r="135" spans="4:8">
      <c r="D135" s="57"/>
      <c r="E135" s="57"/>
      <c r="F135" s="57"/>
      <c r="G135" s="57"/>
      <c r="H135" s="57"/>
    </row>
    <row r="136" spans="4:8">
      <c r="D136" s="57"/>
      <c r="E136" s="57"/>
      <c r="F136" s="57"/>
      <c r="G136" s="57"/>
      <c r="H136" s="57"/>
    </row>
    <row r="137" spans="4:8">
      <c r="D137" s="57"/>
      <c r="E137" s="57"/>
      <c r="F137" s="57"/>
      <c r="G137" s="57"/>
      <c r="H137" s="57"/>
    </row>
    <row r="138" spans="4:8">
      <c r="D138" s="57"/>
      <c r="E138" s="57"/>
      <c r="F138" s="57"/>
      <c r="G138" s="57"/>
      <c r="H138" s="57"/>
    </row>
    <row r="139" spans="4:8">
      <c r="D139" s="57"/>
      <c r="E139" s="57"/>
      <c r="F139" s="57"/>
      <c r="G139" s="57"/>
      <c r="H139" s="57"/>
    </row>
    <row r="140" spans="4:8">
      <c r="D140" s="57"/>
      <c r="E140" s="57"/>
      <c r="F140" s="57"/>
      <c r="G140" s="57"/>
      <c r="H140" s="57"/>
    </row>
    <row r="141" spans="4:8">
      <c r="D141" s="57"/>
      <c r="E141" s="57"/>
      <c r="F141" s="57"/>
      <c r="G141" s="57"/>
      <c r="H141" s="57"/>
    </row>
    <row r="142" spans="4:8">
      <c r="D142" s="57"/>
      <c r="E142" s="57"/>
      <c r="F142" s="57"/>
      <c r="G142" s="57"/>
      <c r="H142" s="57"/>
    </row>
    <row r="143" spans="4:8">
      <c r="D143" s="57"/>
      <c r="E143" s="57"/>
      <c r="F143" s="57"/>
      <c r="G143" s="57"/>
      <c r="H143" s="57"/>
    </row>
    <row r="144" spans="4:8">
      <c r="D144" s="57"/>
      <c r="E144" s="57"/>
      <c r="F144" s="57"/>
      <c r="G144" s="57"/>
      <c r="H144" s="57"/>
    </row>
    <row r="145" spans="4:8">
      <c r="D145" s="57"/>
      <c r="E145" s="57"/>
      <c r="F145" s="57"/>
      <c r="G145" s="57"/>
      <c r="H145" s="57"/>
    </row>
    <row r="146" spans="4:8">
      <c r="D146" s="57"/>
      <c r="E146" s="57"/>
      <c r="F146" s="57"/>
      <c r="G146" s="57"/>
      <c r="H146" s="57"/>
    </row>
    <row r="147" spans="4:8">
      <c r="D147" s="57"/>
      <c r="E147" s="57"/>
      <c r="F147" s="57"/>
      <c r="G147" s="57"/>
      <c r="H147" s="57"/>
    </row>
    <row r="148" spans="4:8">
      <c r="D148" s="57"/>
      <c r="E148" s="57"/>
      <c r="F148" s="57"/>
      <c r="G148" s="57"/>
      <c r="H148" s="57"/>
    </row>
    <row r="149" spans="4:8">
      <c r="D149" s="57"/>
      <c r="E149" s="57"/>
      <c r="F149" s="57"/>
      <c r="G149" s="57"/>
      <c r="H149" s="57"/>
    </row>
    <row r="150" spans="4:8">
      <c r="D150" s="57"/>
      <c r="E150" s="57"/>
      <c r="F150" s="57"/>
      <c r="G150" s="57"/>
      <c r="H150" s="57"/>
    </row>
    <row r="151" spans="4:8">
      <c r="D151" s="57"/>
      <c r="E151" s="57"/>
      <c r="F151" s="57"/>
      <c r="G151" s="57"/>
      <c r="H151" s="57"/>
    </row>
    <row r="152" spans="4:8">
      <c r="D152" s="57"/>
      <c r="E152" s="57"/>
      <c r="F152" s="57"/>
      <c r="G152" s="57"/>
      <c r="H152" s="57"/>
    </row>
    <row r="153" spans="4:8">
      <c r="D153" s="57"/>
      <c r="E153" s="57"/>
      <c r="F153" s="57"/>
      <c r="G153" s="57"/>
      <c r="H153" s="57"/>
    </row>
    <row r="154" spans="4:8">
      <c r="D154" s="57"/>
      <c r="E154" s="57"/>
      <c r="F154" s="57"/>
      <c r="G154" s="57"/>
      <c r="H154" s="57"/>
    </row>
    <row r="155" spans="4:8">
      <c r="D155" s="57"/>
      <c r="E155" s="57"/>
      <c r="F155" s="57"/>
      <c r="G155" s="57"/>
      <c r="H155" s="57"/>
    </row>
    <row r="156" spans="4:8">
      <c r="D156" s="57"/>
      <c r="E156" s="57"/>
      <c r="F156" s="57"/>
      <c r="G156" s="57"/>
      <c r="H156" s="57"/>
    </row>
    <row r="157" spans="4:8">
      <c r="D157" s="57"/>
      <c r="E157" s="57"/>
      <c r="F157" s="57"/>
      <c r="G157" s="57"/>
      <c r="H157" s="57"/>
    </row>
    <row r="158" spans="4:8">
      <c r="D158" s="57"/>
      <c r="E158" s="57"/>
      <c r="F158" s="57"/>
      <c r="G158" s="57"/>
      <c r="H158" s="57"/>
    </row>
    <row r="159" spans="4:8">
      <c r="D159" s="57"/>
      <c r="E159" s="57"/>
      <c r="F159" s="57"/>
      <c r="G159" s="57"/>
      <c r="H159" s="57"/>
    </row>
    <row r="160" spans="4:8">
      <c r="D160" s="57"/>
      <c r="E160" s="57"/>
      <c r="F160" s="57"/>
      <c r="G160" s="57"/>
      <c r="H160" s="57"/>
    </row>
    <row r="161" spans="4:8">
      <c r="D161" s="57"/>
      <c r="E161" s="57"/>
      <c r="F161" s="57"/>
      <c r="G161" s="57"/>
      <c r="H161" s="57"/>
    </row>
    <row r="162" spans="4:8">
      <c r="D162" s="57"/>
      <c r="E162" s="57"/>
      <c r="F162" s="57"/>
      <c r="G162" s="57"/>
      <c r="H162" s="57"/>
    </row>
    <row r="163" spans="4:8">
      <c r="D163" s="57"/>
      <c r="E163" s="57"/>
      <c r="F163" s="57"/>
      <c r="G163" s="57"/>
      <c r="H163" s="57"/>
    </row>
    <row r="164" spans="4:8">
      <c r="D164" s="57"/>
      <c r="E164" s="57"/>
      <c r="F164" s="57"/>
      <c r="G164" s="57"/>
      <c r="H164" s="57"/>
    </row>
    <row r="165" spans="4:8">
      <c r="D165" s="57"/>
      <c r="E165" s="57"/>
      <c r="F165" s="57"/>
      <c r="G165" s="57"/>
      <c r="H165" s="57"/>
    </row>
    <row r="166" spans="4:8">
      <c r="D166" s="57"/>
      <c r="E166" s="57"/>
      <c r="F166" s="57"/>
      <c r="G166" s="57"/>
      <c r="H166" s="57"/>
    </row>
    <row r="167" spans="4:8">
      <c r="D167" s="57"/>
      <c r="E167" s="57"/>
      <c r="F167" s="57"/>
      <c r="G167" s="57"/>
      <c r="H167" s="57"/>
    </row>
    <row r="168" spans="4:8">
      <c r="D168" s="57"/>
      <c r="E168" s="57"/>
      <c r="F168" s="57"/>
      <c r="G168" s="57"/>
      <c r="H168" s="57"/>
    </row>
    <row r="169" spans="4:8">
      <c r="D169" s="57"/>
      <c r="E169" s="57"/>
      <c r="F169" s="57"/>
      <c r="G169" s="57"/>
      <c r="H169" s="57"/>
    </row>
    <row r="170" spans="4:8">
      <c r="D170" s="57"/>
      <c r="E170" s="57"/>
      <c r="F170" s="57"/>
      <c r="G170" s="57"/>
      <c r="H170" s="57"/>
    </row>
    <row r="171" spans="4:8">
      <c r="D171" s="57"/>
      <c r="E171" s="57"/>
      <c r="F171" s="57"/>
      <c r="G171" s="57"/>
      <c r="H171" s="57"/>
    </row>
    <row r="172" spans="4:8">
      <c r="D172" s="57"/>
      <c r="E172" s="57"/>
      <c r="F172" s="57"/>
      <c r="G172" s="57"/>
      <c r="H172" s="57"/>
    </row>
    <row r="173" spans="4:8">
      <c r="D173" s="57"/>
      <c r="E173" s="57"/>
      <c r="F173" s="57"/>
      <c r="G173" s="57"/>
      <c r="H173" s="57"/>
    </row>
    <row r="174" spans="4:8">
      <c r="D174" s="57"/>
      <c r="E174" s="57"/>
      <c r="F174" s="57"/>
      <c r="G174" s="57"/>
      <c r="H174" s="57"/>
    </row>
    <row r="175" spans="4:8">
      <c r="D175" s="57"/>
      <c r="E175" s="57"/>
      <c r="F175" s="57"/>
      <c r="G175" s="57"/>
      <c r="H175" s="57"/>
    </row>
    <row r="176" spans="4:8">
      <c r="D176" s="57"/>
      <c r="E176" s="57"/>
      <c r="F176" s="57"/>
      <c r="G176" s="57"/>
      <c r="H176" s="57"/>
    </row>
    <row r="177" spans="4:8">
      <c r="D177" s="57"/>
      <c r="E177" s="57"/>
      <c r="F177" s="57"/>
      <c r="G177" s="57"/>
      <c r="H177" s="57"/>
    </row>
    <row r="178" spans="4:8">
      <c r="D178" s="57"/>
      <c r="E178" s="57"/>
      <c r="F178" s="57"/>
      <c r="G178" s="57"/>
      <c r="H178" s="57"/>
    </row>
    <row r="179" spans="4:8">
      <c r="D179" s="57"/>
      <c r="E179" s="57"/>
      <c r="F179" s="57"/>
      <c r="G179" s="57"/>
      <c r="H179" s="57"/>
    </row>
    <row r="180" spans="4:8">
      <c r="D180" s="57"/>
      <c r="E180" s="57"/>
      <c r="F180" s="57"/>
      <c r="G180" s="57"/>
      <c r="H180" s="57"/>
    </row>
    <row r="181" spans="4:8">
      <c r="D181" s="57"/>
      <c r="E181" s="57"/>
      <c r="F181" s="57"/>
      <c r="G181" s="57"/>
      <c r="H181" s="57"/>
    </row>
    <row r="182" spans="4:8">
      <c r="D182" s="57"/>
      <c r="E182" s="57"/>
      <c r="F182" s="57"/>
      <c r="G182" s="57"/>
      <c r="H182" s="57"/>
    </row>
    <row r="183" spans="4:8">
      <c r="D183" s="57"/>
      <c r="E183" s="57"/>
      <c r="F183" s="57"/>
      <c r="G183" s="57"/>
      <c r="H183" s="57"/>
    </row>
    <row r="184" spans="4:8">
      <c r="D184" s="57"/>
      <c r="E184" s="57"/>
      <c r="F184" s="57"/>
      <c r="G184" s="57"/>
      <c r="H184" s="57"/>
    </row>
    <row r="185" spans="4:8">
      <c r="D185" s="57"/>
      <c r="E185" s="57"/>
      <c r="F185" s="57"/>
      <c r="G185" s="57"/>
      <c r="H185" s="57"/>
    </row>
    <row r="186" spans="4:8">
      <c r="D186" s="57"/>
      <c r="E186" s="57"/>
      <c r="F186" s="57"/>
      <c r="G186" s="57"/>
      <c r="H186" s="57"/>
    </row>
    <row r="187" spans="4:8">
      <c r="D187" s="57"/>
      <c r="E187" s="57"/>
      <c r="F187" s="57"/>
      <c r="G187" s="57"/>
      <c r="H187" s="57"/>
    </row>
    <row r="188" spans="4:8">
      <c r="D188" s="57"/>
      <c r="E188" s="57"/>
      <c r="F188" s="57"/>
      <c r="G188" s="57"/>
      <c r="H188" s="57"/>
    </row>
    <row r="189" spans="4:8">
      <c r="D189" s="57"/>
      <c r="E189" s="57"/>
      <c r="F189" s="57"/>
      <c r="G189" s="57"/>
      <c r="H189" s="57"/>
    </row>
    <row r="190" spans="4:8">
      <c r="D190" s="57"/>
      <c r="E190" s="57"/>
      <c r="F190" s="57"/>
      <c r="G190" s="57"/>
      <c r="H190" s="57"/>
    </row>
    <row r="191" spans="4:8">
      <c r="D191" s="57"/>
      <c r="E191" s="57"/>
      <c r="F191" s="57"/>
      <c r="G191" s="57"/>
      <c r="H191" s="57"/>
    </row>
    <row r="192" spans="4:8">
      <c r="D192" s="57"/>
      <c r="E192" s="57"/>
      <c r="F192" s="57"/>
      <c r="G192" s="57"/>
      <c r="H192" s="57"/>
    </row>
    <row r="193" spans="4:8">
      <c r="D193" s="57"/>
      <c r="E193" s="57"/>
      <c r="F193" s="57"/>
      <c r="G193" s="57"/>
      <c r="H193" s="57"/>
    </row>
    <row r="194" spans="4:8">
      <c r="D194" s="57"/>
      <c r="E194" s="57"/>
      <c r="F194" s="57"/>
      <c r="G194" s="57"/>
      <c r="H194" s="57"/>
    </row>
    <row r="195" spans="4:8">
      <c r="D195" s="57"/>
      <c r="E195" s="57"/>
      <c r="F195" s="57"/>
      <c r="G195" s="57"/>
      <c r="H195" s="57"/>
    </row>
    <row r="196" spans="4:8">
      <c r="D196" s="57"/>
      <c r="E196" s="57"/>
      <c r="F196" s="57"/>
      <c r="G196" s="57"/>
      <c r="H196" s="57"/>
    </row>
    <row r="197" spans="4:8">
      <c r="D197" s="57"/>
      <c r="E197" s="57"/>
      <c r="F197" s="57"/>
      <c r="G197" s="57"/>
      <c r="H197" s="57"/>
    </row>
    <row r="198" spans="4:8">
      <c r="D198" s="57"/>
      <c r="E198" s="57"/>
      <c r="F198" s="57"/>
      <c r="G198" s="57"/>
      <c r="H198" s="57"/>
    </row>
    <row r="199" spans="4:8">
      <c r="D199" s="57"/>
      <c r="E199" s="57"/>
      <c r="F199" s="57"/>
      <c r="G199" s="57"/>
      <c r="H199" s="57"/>
    </row>
    <row r="200" spans="4:8">
      <c r="D200" s="57"/>
      <c r="E200" s="57"/>
      <c r="F200" s="57"/>
      <c r="G200" s="57"/>
      <c r="H200" s="57"/>
    </row>
    <row r="201" spans="4:8">
      <c r="D201" s="57"/>
      <c r="E201" s="57"/>
      <c r="F201" s="57"/>
      <c r="G201" s="57"/>
      <c r="H201" s="57"/>
    </row>
    <row r="202" spans="4:8">
      <c r="D202" s="57"/>
      <c r="E202" s="57"/>
      <c r="F202" s="57"/>
      <c r="G202" s="57"/>
      <c r="H202" s="57"/>
    </row>
    <row r="203" spans="4:8">
      <c r="D203" s="57"/>
      <c r="E203" s="57"/>
      <c r="F203" s="57"/>
      <c r="G203" s="57"/>
      <c r="H203" s="57"/>
    </row>
    <row r="204" spans="4:8">
      <c r="D204" s="57"/>
      <c r="E204" s="57"/>
      <c r="F204" s="57"/>
      <c r="G204" s="57"/>
      <c r="H204" s="57"/>
    </row>
    <row r="205" spans="4:8">
      <c r="D205" s="57"/>
      <c r="E205" s="57"/>
      <c r="F205" s="57"/>
      <c r="G205" s="57"/>
      <c r="H205" s="57"/>
    </row>
    <row r="206" spans="4:8">
      <c r="D206" s="57"/>
      <c r="E206" s="57"/>
      <c r="F206" s="57"/>
      <c r="G206" s="57"/>
      <c r="H206" s="57"/>
    </row>
    <row r="207" spans="4:8">
      <c r="D207" s="57"/>
      <c r="E207" s="57"/>
      <c r="F207" s="57"/>
      <c r="G207" s="57"/>
      <c r="H207" s="57"/>
    </row>
    <row r="208" spans="4:8">
      <c r="D208" s="57"/>
      <c r="E208" s="57"/>
      <c r="F208" s="57"/>
      <c r="G208" s="57"/>
      <c r="H208" s="57"/>
    </row>
    <row r="209" spans="4:8">
      <c r="D209" s="57"/>
      <c r="E209" s="57"/>
      <c r="F209" s="57"/>
      <c r="G209" s="57"/>
      <c r="H209" s="57"/>
    </row>
    <row r="210" spans="4:8">
      <c r="D210" s="57"/>
      <c r="E210" s="57"/>
      <c r="F210" s="57"/>
      <c r="G210" s="57"/>
      <c r="H210" s="57"/>
    </row>
    <row r="211" spans="4:8">
      <c r="D211" s="57"/>
      <c r="E211" s="57"/>
      <c r="F211" s="57"/>
      <c r="G211" s="57"/>
      <c r="H211" s="57"/>
    </row>
    <row r="212" spans="4:8">
      <c r="D212" s="57"/>
      <c r="E212" s="57"/>
      <c r="F212" s="57"/>
      <c r="G212" s="57"/>
      <c r="H212" s="57"/>
    </row>
    <row r="213" spans="4:8">
      <c r="D213" s="57"/>
      <c r="E213" s="57"/>
      <c r="F213" s="57"/>
      <c r="G213" s="57"/>
      <c r="H213" s="57"/>
    </row>
    <row r="214" spans="4:8">
      <c r="D214" s="57"/>
      <c r="E214" s="57"/>
      <c r="F214" s="57"/>
      <c r="G214" s="57"/>
      <c r="H214" s="57"/>
    </row>
    <row r="215" spans="4:8">
      <c r="D215" s="57"/>
      <c r="E215" s="57"/>
      <c r="F215" s="57"/>
      <c r="G215" s="57"/>
      <c r="H215" s="57"/>
    </row>
    <row r="216" spans="4:8">
      <c r="D216" s="57"/>
      <c r="E216" s="57"/>
      <c r="F216" s="57"/>
      <c r="G216" s="57"/>
      <c r="H216" s="57"/>
    </row>
    <row r="217" spans="4:8">
      <c r="D217" s="57"/>
      <c r="E217" s="57"/>
      <c r="F217" s="57"/>
      <c r="G217" s="57"/>
      <c r="H217" s="57"/>
    </row>
    <row r="218" spans="4:8">
      <c r="D218" s="57"/>
      <c r="E218" s="57"/>
      <c r="F218" s="57"/>
      <c r="G218" s="57"/>
      <c r="H218" s="57"/>
    </row>
    <row r="219" spans="4:8">
      <c r="D219" s="57"/>
      <c r="E219" s="57"/>
      <c r="F219" s="57"/>
      <c r="G219" s="57"/>
      <c r="H219" s="57"/>
    </row>
    <row r="220" spans="4:8">
      <c r="D220" s="57"/>
      <c r="E220" s="57"/>
      <c r="F220" s="57"/>
      <c r="G220" s="57"/>
      <c r="H220" s="57"/>
    </row>
    <row r="221" spans="4:8">
      <c r="D221" s="57"/>
      <c r="E221" s="57"/>
      <c r="F221" s="57"/>
      <c r="G221" s="57"/>
      <c r="H221" s="57"/>
    </row>
    <row r="222" spans="4:8">
      <c r="D222" s="57"/>
      <c r="E222" s="57"/>
      <c r="F222" s="57"/>
      <c r="G222" s="57"/>
      <c r="H222" s="57"/>
    </row>
    <row r="223" spans="4:8">
      <c r="D223" s="57"/>
      <c r="E223" s="57"/>
      <c r="F223" s="57"/>
      <c r="G223" s="57"/>
      <c r="H223" s="57"/>
    </row>
    <row r="224" spans="4:8">
      <c r="D224" s="57"/>
      <c r="E224" s="57"/>
      <c r="F224" s="57"/>
      <c r="G224" s="57"/>
      <c r="H224" s="57"/>
    </row>
    <row r="225" spans="4:8">
      <c r="D225" s="57"/>
      <c r="E225" s="57"/>
      <c r="F225" s="57"/>
      <c r="G225" s="57"/>
      <c r="H225" s="57"/>
    </row>
    <row r="226" spans="4:8">
      <c r="D226" s="57"/>
      <c r="E226" s="57"/>
      <c r="F226" s="57"/>
      <c r="G226" s="57"/>
      <c r="H226" s="57"/>
    </row>
    <row r="227" spans="4:8">
      <c r="D227" s="57"/>
      <c r="E227" s="57"/>
      <c r="F227" s="57"/>
      <c r="G227" s="57"/>
      <c r="H227" s="57"/>
    </row>
    <row r="228" spans="4:8">
      <c r="D228" s="57"/>
      <c r="E228" s="57"/>
      <c r="F228" s="57"/>
      <c r="G228" s="57"/>
      <c r="H228" s="57"/>
    </row>
    <row r="229" spans="4:8">
      <c r="D229" s="57"/>
      <c r="E229" s="57"/>
      <c r="F229" s="57"/>
      <c r="G229" s="57"/>
      <c r="H229" s="57"/>
    </row>
    <row r="230" spans="4:8">
      <c r="D230" s="57"/>
      <c r="E230" s="57"/>
      <c r="F230" s="57"/>
      <c r="G230" s="57"/>
      <c r="H230" s="57"/>
    </row>
    <row r="231" spans="4:8">
      <c r="D231" s="57"/>
      <c r="E231" s="57"/>
      <c r="F231" s="57"/>
      <c r="G231" s="57"/>
      <c r="H231" s="57"/>
    </row>
    <row r="232" spans="4:8">
      <c r="D232" s="57"/>
      <c r="E232" s="57"/>
      <c r="F232" s="57"/>
      <c r="G232" s="57"/>
      <c r="H232" s="57"/>
    </row>
    <row r="233" spans="4:8">
      <c r="D233" s="57"/>
      <c r="E233" s="57"/>
      <c r="F233" s="57"/>
      <c r="G233" s="57"/>
      <c r="H233" s="57"/>
    </row>
    <row r="234" spans="4:8">
      <c r="D234" s="57"/>
      <c r="E234" s="57"/>
      <c r="F234" s="57"/>
      <c r="G234" s="57"/>
      <c r="H234" s="57"/>
    </row>
    <row r="235" spans="4:8">
      <c r="D235" s="57"/>
      <c r="E235" s="57"/>
      <c r="F235" s="57"/>
      <c r="G235" s="57"/>
      <c r="H235" s="57"/>
    </row>
    <row r="236" spans="4:8">
      <c r="D236" s="57"/>
      <c r="E236" s="57"/>
      <c r="F236" s="57"/>
      <c r="G236" s="57"/>
      <c r="H236" s="57"/>
    </row>
    <row r="237" spans="4:8">
      <c r="D237" s="57"/>
      <c r="E237" s="57"/>
      <c r="F237" s="57"/>
      <c r="G237" s="57"/>
      <c r="H237" s="57"/>
    </row>
    <row r="238" spans="4:8">
      <c r="D238" s="57"/>
      <c r="E238" s="57"/>
      <c r="F238" s="57"/>
      <c r="G238" s="57"/>
      <c r="H238" s="57"/>
    </row>
    <row r="239" spans="4:8">
      <c r="D239" s="57"/>
      <c r="E239" s="57"/>
      <c r="F239" s="57"/>
      <c r="G239" s="57"/>
      <c r="H239" s="57"/>
    </row>
    <row r="240" spans="4:8">
      <c r="D240" s="57"/>
      <c r="E240" s="57"/>
      <c r="F240" s="57"/>
      <c r="G240" s="57"/>
      <c r="H240" s="57"/>
    </row>
    <row r="241" spans="4:8">
      <c r="D241" s="57"/>
      <c r="E241" s="57"/>
      <c r="F241" s="57"/>
      <c r="G241" s="57"/>
      <c r="H241" s="57"/>
    </row>
    <row r="242" spans="4:8">
      <c r="D242" s="57"/>
      <c r="E242" s="57"/>
      <c r="F242" s="57"/>
      <c r="G242" s="57"/>
      <c r="H242" s="57"/>
    </row>
    <row r="243" spans="4:8">
      <c r="D243" s="57"/>
      <c r="E243" s="57"/>
      <c r="F243" s="57"/>
      <c r="G243" s="57"/>
      <c r="H243" s="57"/>
    </row>
    <row r="244" spans="4:8">
      <c r="D244" s="57"/>
      <c r="E244" s="57"/>
      <c r="F244" s="57"/>
      <c r="G244" s="57"/>
      <c r="H244" s="57"/>
    </row>
    <row r="245" spans="4:8">
      <c r="D245" s="57"/>
      <c r="E245" s="57"/>
      <c r="F245" s="57"/>
      <c r="G245" s="57"/>
      <c r="H245" s="57"/>
    </row>
    <row r="246" spans="4:8">
      <c r="D246" s="57"/>
      <c r="E246" s="57"/>
      <c r="F246" s="57"/>
      <c r="G246" s="57"/>
      <c r="H246" s="57"/>
    </row>
    <row r="247" spans="4:8">
      <c r="D247" s="57"/>
      <c r="E247" s="57"/>
      <c r="F247" s="57"/>
      <c r="G247" s="57"/>
      <c r="H247" s="57"/>
    </row>
    <row r="248" spans="4:8">
      <c r="D248" s="57"/>
      <c r="E248" s="57"/>
      <c r="F248" s="57"/>
      <c r="G248" s="57"/>
      <c r="H248" s="57"/>
    </row>
    <row r="249" spans="4:8">
      <c r="D249" s="57"/>
      <c r="E249" s="57"/>
      <c r="F249" s="57"/>
      <c r="G249" s="57"/>
      <c r="H249" s="57"/>
    </row>
    <row r="250" spans="4:8">
      <c r="D250" s="57"/>
      <c r="E250" s="57"/>
      <c r="F250" s="57"/>
      <c r="G250" s="57"/>
      <c r="H250" s="57"/>
    </row>
    <row r="251" spans="4:8">
      <c r="D251" s="57"/>
      <c r="E251" s="57"/>
      <c r="F251" s="57"/>
      <c r="G251" s="57"/>
      <c r="H251" s="57"/>
    </row>
    <row r="252" spans="4:8">
      <c r="D252" s="57"/>
      <c r="E252" s="57"/>
      <c r="F252" s="57"/>
      <c r="G252" s="57"/>
      <c r="H252" s="57"/>
    </row>
    <row r="253" spans="4:8">
      <c r="D253" s="57"/>
      <c r="E253" s="57"/>
      <c r="F253" s="57"/>
      <c r="G253" s="57"/>
      <c r="H253" s="57"/>
    </row>
    <row r="254" spans="4:8">
      <c r="D254" s="57"/>
      <c r="E254" s="57"/>
      <c r="F254" s="57"/>
      <c r="G254" s="57"/>
      <c r="H254" s="57"/>
    </row>
    <row r="255" spans="4:8">
      <c r="D255" s="57"/>
      <c r="E255" s="57"/>
      <c r="F255" s="57"/>
      <c r="G255" s="57"/>
      <c r="H255" s="57"/>
    </row>
    <row r="256" spans="4:8">
      <c r="D256" s="57"/>
      <c r="E256" s="57"/>
      <c r="F256" s="57"/>
      <c r="G256" s="57"/>
      <c r="H256" s="57"/>
    </row>
    <row r="257" spans="4:8">
      <c r="D257" s="57"/>
      <c r="E257" s="57"/>
      <c r="F257" s="57"/>
      <c r="G257" s="57"/>
      <c r="H257" s="57"/>
    </row>
    <row r="258" spans="4:8">
      <c r="D258" s="57"/>
      <c r="E258" s="57"/>
      <c r="F258" s="57"/>
      <c r="G258" s="57"/>
      <c r="H258" s="57"/>
    </row>
    <row r="259" spans="4:8">
      <c r="D259" s="57"/>
      <c r="E259" s="57"/>
      <c r="F259" s="57"/>
      <c r="G259" s="57"/>
      <c r="H259" s="57"/>
    </row>
    <row r="260" spans="4:8">
      <c r="D260" s="57"/>
      <c r="E260" s="57"/>
      <c r="F260" s="57"/>
      <c r="G260" s="57"/>
      <c r="H260" s="57"/>
    </row>
    <row r="261" spans="4:8">
      <c r="D261" s="57"/>
      <c r="E261" s="57"/>
      <c r="F261" s="57"/>
      <c r="G261" s="57"/>
      <c r="H261" s="57"/>
    </row>
    <row r="262" spans="4:8">
      <c r="D262" s="57"/>
      <c r="E262" s="57"/>
      <c r="F262" s="57"/>
      <c r="G262" s="57"/>
      <c r="H262" s="57"/>
    </row>
    <row r="263" spans="4:8">
      <c r="D263" s="57"/>
      <c r="E263" s="57"/>
      <c r="F263" s="57"/>
      <c r="G263" s="57"/>
      <c r="H263" s="57"/>
    </row>
    <row r="264" spans="4:8">
      <c r="D264" s="57"/>
      <c r="E264" s="57"/>
      <c r="F264" s="57"/>
      <c r="G264" s="57"/>
      <c r="H264" s="57"/>
    </row>
    <row r="265" spans="4:8">
      <c r="D265" s="57"/>
      <c r="E265" s="57"/>
      <c r="F265" s="57"/>
      <c r="G265" s="57"/>
      <c r="H265" s="57"/>
    </row>
    <row r="266" spans="4:8">
      <c r="D266" s="57"/>
      <c r="E266" s="57"/>
      <c r="F266" s="57"/>
      <c r="G266" s="57"/>
      <c r="H266" s="57"/>
    </row>
    <row r="267" spans="4:8">
      <c r="D267" s="57"/>
      <c r="E267" s="57"/>
      <c r="F267" s="57"/>
      <c r="G267" s="57"/>
      <c r="H267" s="57"/>
    </row>
    <row r="268" spans="4:8">
      <c r="D268" s="57"/>
      <c r="E268" s="57"/>
      <c r="F268" s="57"/>
      <c r="G268" s="57"/>
      <c r="H268" s="57"/>
    </row>
    <row r="269" spans="4:8">
      <c r="D269" s="57"/>
      <c r="E269" s="57"/>
      <c r="F269" s="57"/>
      <c r="G269" s="57"/>
      <c r="H269" s="57"/>
    </row>
    <row r="270" spans="4:8">
      <c r="D270" s="57"/>
      <c r="E270" s="57"/>
      <c r="F270" s="57"/>
      <c r="G270" s="57"/>
      <c r="H270" s="57"/>
    </row>
    <row r="271" spans="4:8">
      <c r="D271" s="57"/>
      <c r="E271" s="57"/>
      <c r="F271" s="57"/>
      <c r="G271" s="57"/>
      <c r="H271" s="57"/>
    </row>
    <row r="272" spans="4:8">
      <c r="D272" s="57"/>
      <c r="E272" s="57"/>
      <c r="F272" s="57"/>
      <c r="G272" s="57"/>
      <c r="H272" s="57"/>
    </row>
    <row r="273" spans="4:8">
      <c r="D273" s="57"/>
      <c r="E273" s="57"/>
      <c r="F273" s="57"/>
      <c r="G273" s="57"/>
      <c r="H273" s="57"/>
    </row>
    <row r="274" spans="4:8">
      <c r="D274" s="57"/>
      <c r="E274" s="57"/>
      <c r="F274" s="57"/>
      <c r="G274" s="57"/>
      <c r="H274" s="57"/>
    </row>
    <row r="275" spans="4:8">
      <c r="D275" s="57"/>
      <c r="E275" s="57"/>
      <c r="F275" s="57"/>
      <c r="G275" s="57"/>
      <c r="H275" s="57"/>
    </row>
    <row r="276" spans="4:8">
      <c r="D276" s="57"/>
      <c r="E276" s="57"/>
      <c r="F276" s="57"/>
      <c r="G276" s="57"/>
      <c r="H276" s="57"/>
    </row>
    <row r="277" spans="4:8">
      <c r="D277" s="57"/>
      <c r="E277" s="57"/>
      <c r="F277" s="57"/>
      <c r="G277" s="57"/>
      <c r="H277" s="57"/>
    </row>
    <row r="278" spans="4:8">
      <c r="D278" s="57"/>
      <c r="E278" s="57"/>
      <c r="F278" s="57"/>
      <c r="G278" s="57"/>
      <c r="H278" s="57"/>
    </row>
    <row r="279" spans="4:8">
      <c r="D279" s="57"/>
      <c r="E279" s="57"/>
      <c r="F279" s="57"/>
      <c r="G279" s="57"/>
      <c r="H279" s="57"/>
    </row>
    <row r="280" spans="4:8">
      <c r="D280" s="57"/>
      <c r="E280" s="57"/>
      <c r="F280" s="57"/>
      <c r="G280" s="57"/>
      <c r="H280" s="57"/>
    </row>
    <row r="281" spans="4:8">
      <c r="D281" s="57"/>
      <c r="E281" s="57"/>
      <c r="F281" s="57"/>
      <c r="G281" s="57"/>
      <c r="H281" s="57"/>
    </row>
    <row r="282" spans="4:8">
      <c r="D282" s="57"/>
      <c r="E282" s="57"/>
      <c r="F282" s="57"/>
      <c r="G282" s="57"/>
      <c r="H282" s="57"/>
    </row>
    <row r="283" spans="4:8">
      <c r="D283" s="57"/>
      <c r="E283" s="57"/>
      <c r="F283" s="57"/>
      <c r="G283" s="57"/>
      <c r="H283" s="57"/>
    </row>
    <row r="284" spans="4:8">
      <c r="D284" s="57"/>
      <c r="E284" s="57"/>
      <c r="F284" s="57"/>
      <c r="G284" s="57"/>
      <c r="H284" s="57"/>
    </row>
    <row r="285" spans="4:8">
      <c r="D285" s="57"/>
      <c r="E285" s="57"/>
      <c r="F285" s="57"/>
      <c r="G285" s="57"/>
      <c r="H285" s="57"/>
    </row>
    <row r="286" spans="4:8">
      <c r="D286" s="57"/>
      <c r="E286" s="57"/>
      <c r="F286" s="57"/>
      <c r="G286" s="57"/>
      <c r="H286" s="57"/>
    </row>
    <row r="287" spans="4:8">
      <c r="D287" s="57"/>
      <c r="E287" s="57"/>
      <c r="F287" s="57"/>
      <c r="G287" s="57"/>
      <c r="H287" s="57"/>
    </row>
    <row r="288" spans="4:8">
      <c r="D288" s="57"/>
      <c r="E288" s="57"/>
      <c r="F288" s="57"/>
      <c r="G288" s="57"/>
      <c r="H288" s="57"/>
    </row>
    <row r="289" spans="4:8">
      <c r="D289" s="57"/>
      <c r="E289" s="57"/>
      <c r="F289" s="57"/>
      <c r="G289" s="57"/>
      <c r="H289" s="57"/>
    </row>
    <row r="290" spans="4:8">
      <c r="D290" s="57"/>
      <c r="E290" s="57"/>
      <c r="F290" s="57"/>
      <c r="G290" s="57"/>
      <c r="H290" s="57"/>
    </row>
    <row r="291" spans="4:8">
      <c r="D291" s="57"/>
      <c r="E291" s="57"/>
      <c r="F291" s="57"/>
      <c r="G291" s="57"/>
      <c r="H291" s="57"/>
    </row>
    <row r="292" spans="4:8">
      <c r="D292" s="57"/>
      <c r="E292" s="57"/>
      <c r="F292" s="57"/>
      <c r="G292" s="57"/>
      <c r="H292" s="57"/>
    </row>
    <row r="293" spans="4:8">
      <c r="D293" s="57"/>
      <c r="E293" s="57"/>
      <c r="F293" s="57"/>
      <c r="G293" s="57"/>
      <c r="H293" s="57"/>
    </row>
    <row r="294" spans="4:8">
      <c r="D294" s="57"/>
      <c r="E294" s="57"/>
      <c r="F294" s="57"/>
      <c r="G294" s="57"/>
      <c r="H294" s="57"/>
    </row>
    <row r="295" spans="4:8">
      <c r="D295" s="57"/>
      <c r="E295" s="57"/>
      <c r="F295" s="57"/>
      <c r="G295" s="57"/>
      <c r="H295" s="57"/>
    </row>
    <row r="296" spans="4:8">
      <c r="D296" s="57"/>
      <c r="E296" s="57"/>
      <c r="F296" s="57"/>
      <c r="G296" s="57"/>
      <c r="H296" s="57"/>
    </row>
    <row r="297" spans="4:8">
      <c r="D297" s="57"/>
      <c r="E297" s="57"/>
      <c r="F297" s="57"/>
      <c r="G297" s="57"/>
      <c r="H297" s="57"/>
    </row>
    <row r="298" spans="4:8">
      <c r="D298" s="57"/>
      <c r="E298" s="57"/>
      <c r="F298" s="57"/>
      <c r="G298" s="57"/>
      <c r="H298" s="57"/>
    </row>
    <row r="299" spans="4:8">
      <c r="D299" s="57"/>
      <c r="E299" s="57"/>
      <c r="F299" s="57"/>
      <c r="G299" s="57"/>
      <c r="H299" s="57"/>
    </row>
    <row r="300" spans="4:8">
      <c r="D300" s="57"/>
      <c r="E300" s="57"/>
      <c r="F300" s="57"/>
      <c r="G300" s="57"/>
      <c r="H300" s="57"/>
    </row>
    <row r="301" spans="4:8">
      <c r="D301" s="57"/>
      <c r="E301" s="57"/>
      <c r="F301" s="57"/>
      <c r="G301" s="57"/>
      <c r="H301" s="57"/>
    </row>
    <row r="302" spans="4:8">
      <c r="D302" s="57"/>
      <c r="E302" s="57"/>
      <c r="F302" s="57"/>
      <c r="G302" s="57"/>
      <c r="H302" s="57"/>
    </row>
    <row r="303" spans="4:8">
      <c r="D303" s="57"/>
      <c r="E303" s="57"/>
      <c r="F303" s="57"/>
      <c r="G303" s="57"/>
      <c r="H303" s="57"/>
    </row>
    <row r="304" spans="4:8">
      <c r="D304" s="57"/>
      <c r="E304" s="57"/>
      <c r="F304" s="57"/>
      <c r="G304" s="57"/>
      <c r="H304" s="57"/>
    </row>
    <row r="305" spans="4:8">
      <c r="D305" s="57"/>
      <c r="E305" s="57"/>
      <c r="F305" s="57"/>
      <c r="G305" s="57"/>
      <c r="H305" s="57"/>
    </row>
    <row r="306" spans="4:8">
      <c r="D306" s="57"/>
      <c r="E306" s="57"/>
      <c r="F306" s="57"/>
      <c r="G306" s="57"/>
      <c r="H306" s="57"/>
    </row>
    <row r="307" spans="4:8">
      <c r="D307" s="57"/>
      <c r="E307" s="57"/>
      <c r="F307" s="57"/>
      <c r="G307" s="57"/>
      <c r="H307" s="57"/>
    </row>
    <row r="308" spans="4:8">
      <c r="D308" s="57"/>
      <c r="E308" s="57"/>
      <c r="F308" s="57"/>
      <c r="G308" s="57"/>
      <c r="H308" s="57"/>
    </row>
    <row r="309" spans="4:8">
      <c r="D309" s="57"/>
      <c r="E309" s="57"/>
      <c r="F309" s="57"/>
      <c r="G309" s="57"/>
      <c r="H309" s="57"/>
    </row>
    <row r="310" spans="4:8">
      <c r="D310" s="57"/>
      <c r="E310" s="57"/>
      <c r="F310" s="57"/>
      <c r="G310" s="57"/>
      <c r="H310" s="57"/>
    </row>
    <row r="311" spans="4:8">
      <c r="D311" s="57"/>
      <c r="E311" s="57"/>
      <c r="F311" s="57"/>
      <c r="G311" s="57"/>
      <c r="H311" s="57"/>
    </row>
    <row r="312" spans="4:8">
      <c r="D312" s="57"/>
      <c r="E312" s="57"/>
      <c r="F312" s="57"/>
      <c r="G312" s="57"/>
      <c r="H312" s="57"/>
    </row>
    <row r="313" spans="4:8">
      <c r="D313" s="57"/>
      <c r="E313" s="57"/>
      <c r="F313" s="57"/>
      <c r="G313" s="57"/>
      <c r="H313" s="57"/>
    </row>
    <row r="314" spans="4:8">
      <c r="D314" s="57"/>
      <c r="E314" s="57"/>
      <c r="F314" s="57"/>
      <c r="G314" s="57"/>
      <c r="H314" s="57"/>
    </row>
    <row r="315" spans="4:8">
      <c r="D315" s="57"/>
      <c r="E315" s="57"/>
      <c r="F315" s="57"/>
      <c r="G315" s="57"/>
      <c r="H315" s="57"/>
    </row>
    <row r="316" spans="4:8">
      <c r="D316" s="57"/>
      <c r="E316" s="57"/>
      <c r="F316" s="57"/>
      <c r="G316" s="57"/>
      <c r="H316" s="57"/>
    </row>
    <row r="317" spans="4:8">
      <c r="D317" s="57"/>
      <c r="E317" s="57"/>
      <c r="F317" s="57"/>
      <c r="G317" s="57"/>
      <c r="H317" s="57"/>
    </row>
    <row r="318" spans="4:8">
      <c r="D318" s="57"/>
      <c r="E318" s="57"/>
      <c r="F318" s="57"/>
      <c r="G318" s="57"/>
      <c r="H318" s="57"/>
    </row>
    <row r="319" spans="4:8">
      <c r="D319" s="57"/>
      <c r="E319" s="57"/>
      <c r="F319" s="57"/>
      <c r="G319" s="57"/>
      <c r="H319" s="57"/>
    </row>
    <row r="320" spans="4:8">
      <c r="D320" s="57"/>
      <c r="E320" s="57"/>
      <c r="F320" s="57"/>
      <c r="G320" s="57"/>
      <c r="H320" s="57"/>
    </row>
    <row r="321" spans="4:8">
      <c r="D321" s="57"/>
      <c r="E321" s="57"/>
      <c r="F321" s="57"/>
      <c r="G321" s="57"/>
      <c r="H321" s="57"/>
    </row>
    <row r="322" spans="4:8">
      <c r="D322" s="57"/>
      <c r="E322" s="57"/>
      <c r="F322" s="57"/>
      <c r="G322" s="57"/>
      <c r="H322" s="57"/>
    </row>
    <row r="323" spans="4:8">
      <c r="D323" s="57"/>
      <c r="E323" s="57"/>
      <c r="F323" s="57"/>
      <c r="G323" s="57"/>
      <c r="H323" s="57"/>
    </row>
    <row r="324" spans="4:8">
      <c r="D324" s="57"/>
      <c r="E324" s="57"/>
      <c r="F324" s="57"/>
      <c r="G324" s="57"/>
      <c r="H324" s="57"/>
    </row>
    <row r="325" spans="4:8">
      <c r="D325" s="57"/>
      <c r="E325" s="57"/>
      <c r="F325" s="57"/>
      <c r="G325" s="57"/>
      <c r="H325" s="57"/>
    </row>
    <row r="326" spans="4:8">
      <c r="D326" s="57"/>
      <c r="E326" s="57"/>
      <c r="F326" s="57"/>
      <c r="G326" s="57"/>
      <c r="H326" s="57"/>
    </row>
    <row r="327" spans="4:8">
      <c r="D327" s="57"/>
      <c r="E327" s="57"/>
      <c r="F327" s="57"/>
      <c r="G327" s="57"/>
      <c r="H327" s="57"/>
    </row>
    <row r="328" spans="4:8">
      <c r="D328" s="57"/>
      <c r="E328" s="57"/>
      <c r="F328" s="57"/>
      <c r="G328" s="57"/>
      <c r="H328" s="57"/>
    </row>
    <row r="329" spans="4:8">
      <c r="D329" s="57"/>
      <c r="E329" s="57"/>
      <c r="F329" s="57"/>
      <c r="G329" s="57"/>
      <c r="H329" s="57"/>
    </row>
    <row r="330" spans="4:8">
      <c r="D330" s="57"/>
      <c r="E330" s="57"/>
      <c r="F330" s="57"/>
      <c r="G330" s="57"/>
      <c r="H330" s="57"/>
    </row>
    <row r="331" spans="4:8">
      <c r="D331" s="57"/>
      <c r="E331" s="57"/>
      <c r="F331" s="57"/>
      <c r="G331" s="57"/>
      <c r="H331" s="57"/>
    </row>
    <row r="332" spans="4:8">
      <c r="D332" s="57"/>
      <c r="E332" s="57"/>
      <c r="F332" s="57"/>
      <c r="G332" s="57"/>
      <c r="H332" s="57"/>
    </row>
    <row r="333" spans="4:8">
      <c r="D333" s="57"/>
      <c r="E333" s="57"/>
      <c r="F333" s="57"/>
      <c r="G333" s="57"/>
      <c r="H333" s="57"/>
    </row>
    <row r="334" spans="4:8">
      <c r="D334" s="57"/>
      <c r="E334" s="57"/>
      <c r="F334" s="57"/>
      <c r="G334" s="57"/>
      <c r="H334" s="57"/>
    </row>
    <row r="335" spans="4:8">
      <c r="D335" s="57"/>
      <c r="E335" s="57"/>
      <c r="F335" s="57"/>
      <c r="G335" s="57"/>
      <c r="H335" s="57"/>
    </row>
    <row r="336" spans="4:8">
      <c r="D336" s="57"/>
      <c r="E336" s="57"/>
      <c r="F336" s="57"/>
      <c r="G336" s="57"/>
      <c r="H336" s="57"/>
    </row>
    <row r="337" spans="4:8">
      <c r="D337" s="57"/>
      <c r="E337" s="57"/>
      <c r="F337" s="57"/>
      <c r="G337" s="57"/>
      <c r="H337" s="57"/>
    </row>
    <row r="338" spans="4:8">
      <c r="D338" s="57"/>
      <c r="E338" s="57"/>
      <c r="F338" s="57"/>
      <c r="G338" s="57"/>
      <c r="H338" s="57"/>
    </row>
    <row r="339" spans="4:8">
      <c r="D339" s="57"/>
      <c r="E339" s="57"/>
      <c r="F339" s="57"/>
      <c r="G339" s="57"/>
      <c r="H339" s="57"/>
    </row>
    <row r="340" spans="4:8">
      <c r="D340" s="57"/>
      <c r="E340" s="57"/>
      <c r="F340" s="57"/>
      <c r="G340" s="57"/>
      <c r="H340" s="57"/>
    </row>
    <row r="341" spans="4:8">
      <c r="D341" s="57"/>
      <c r="E341" s="57"/>
      <c r="F341" s="57"/>
      <c r="G341" s="57"/>
      <c r="H341" s="57"/>
    </row>
    <row r="342" spans="4:8">
      <c r="D342" s="57"/>
      <c r="E342" s="57"/>
      <c r="F342" s="57"/>
      <c r="G342" s="57"/>
      <c r="H342" s="57"/>
    </row>
    <row r="343" spans="4:8">
      <c r="D343" s="57"/>
      <c r="E343" s="57"/>
      <c r="F343" s="57"/>
      <c r="G343" s="57"/>
      <c r="H343" s="57"/>
    </row>
    <row r="344" spans="4:8">
      <c r="D344" s="57"/>
      <c r="E344" s="57"/>
      <c r="F344" s="57"/>
      <c r="G344" s="57"/>
      <c r="H344" s="57"/>
    </row>
    <row r="345" spans="4:8">
      <c r="D345" s="57"/>
      <c r="E345" s="57"/>
      <c r="F345" s="57"/>
      <c r="G345" s="57"/>
      <c r="H345" s="57"/>
    </row>
    <row r="346" spans="4:8">
      <c r="D346" s="57"/>
      <c r="E346" s="57"/>
      <c r="F346" s="57"/>
      <c r="G346" s="57"/>
      <c r="H346" s="57"/>
    </row>
    <row r="347" spans="4:8">
      <c r="D347" s="57"/>
      <c r="E347" s="57"/>
      <c r="F347" s="57"/>
      <c r="G347" s="57"/>
      <c r="H347" s="57"/>
    </row>
    <row r="348" spans="4:8">
      <c r="D348" s="57"/>
      <c r="E348" s="57"/>
      <c r="F348" s="57"/>
      <c r="G348" s="57"/>
      <c r="H348" s="57"/>
    </row>
    <row r="349" spans="4:8">
      <c r="D349" s="57"/>
      <c r="E349" s="57"/>
      <c r="F349" s="57"/>
      <c r="G349" s="57"/>
      <c r="H349" s="57"/>
    </row>
    <row r="350" spans="4:8">
      <c r="D350" s="57"/>
      <c r="E350" s="57"/>
      <c r="F350" s="57"/>
      <c r="G350" s="57"/>
      <c r="H350" s="57"/>
    </row>
    <row r="351" spans="4:8">
      <c r="D351" s="57"/>
      <c r="E351" s="57"/>
      <c r="F351" s="57"/>
      <c r="G351" s="57"/>
      <c r="H351" s="57"/>
    </row>
    <row r="352" spans="4:8">
      <c r="D352" s="57"/>
      <c r="E352" s="57"/>
      <c r="F352" s="57"/>
      <c r="G352" s="57"/>
      <c r="H352" s="57"/>
    </row>
    <row r="353" spans="4:8">
      <c r="D353" s="57"/>
      <c r="E353" s="57"/>
      <c r="F353" s="57"/>
      <c r="G353" s="57"/>
      <c r="H353" s="57"/>
    </row>
    <row r="354" spans="4:8">
      <c r="D354" s="57"/>
      <c r="E354" s="57"/>
      <c r="F354" s="57"/>
      <c r="G354" s="57"/>
      <c r="H354" s="57"/>
    </row>
    <row r="355" spans="4:8">
      <c r="D355" s="57"/>
      <c r="E355" s="57"/>
      <c r="F355" s="57"/>
      <c r="G355" s="57"/>
      <c r="H355" s="57"/>
    </row>
    <row r="356" spans="4:8">
      <c r="D356" s="57"/>
      <c r="E356" s="57"/>
      <c r="F356" s="57"/>
      <c r="G356" s="57"/>
      <c r="H356" s="57"/>
    </row>
    <row r="357" spans="4:8">
      <c r="D357" s="57"/>
      <c r="E357" s="57"/>
      <c r="F357" s="57"/>
      <c r="G357" s="57"/>
      <c r="H357" s="57"/>
    </row>
    <row r="358" spans="4:8">
      <c r="D358" s="57"/>
      <c r="E358" s="57"/>
      <c r="F358" s="57"/>
      <c r="G358" s="57"/>
      <c r="H358" s="57"/>
    </row>
    <row r="359" spans="4:8">
      <c r="D359" s="57"/>
      <c r="E359" s="57"/>
      <c r="F359" s="57"/>
      <c r="G359" s="57"/>
      <c r="H359" s="57"/>
    </row>
    <row r="360" spans="4:8">
      <c r="D360" s="57"/>
      <c r="E360" s="57"/>
      <c r="F360" s="57"/>
      <c r="G360" s="57"/>
      <c r="H360" s="57"/>
    </row>
    <row r="361" spans="4:8">
      <c r="D361" s="57"/>
      <c r="E361" s="57"/>
      <c r="F361" s="57"/>
      <c r="G361" s="57"/>
      <c r="H361" s="57"/>
    </row>
    <row r="362" spans="4:8">
      <c r="D362" s="57"/>
      <c r="E362" s="57"/>
      <c r="F362" s="57"/>
      <c r="G362" s="57"/>
      <c r="H362" s="57"/>
    </row>
    <row r="363" spans="4:8">
      <c r="D363" s="57"/>
      <c r="E363" s="57"/>
      <c r="F363" s="57"/>
      <c r="G363" s="57"/>
      <c r="H363" s="57"/>
    </row>
    <row r="364" spans="4:8">
      <c r="D364" s="57"/>
      <c r="E364" s="57"/>
      <c r="F364" s="57"/>
      <c r="G364" s="57"/>
      <c r="H364" s="57"/>
    </row>
    <row r="365" spans="4:8">
      <c r="D365" s="57"/>
      <c r="E365" s="57"/>
      <c r="F365" s="57"/>
      <c r="G365" s="57"/>
      <c r="H365" s="57"/>
    </row>
    <row r="366" spans="4:8">
      <c r="D366" s="57"/>
      <c r="E366" s="57"/>
      <c r="F366" s="57"/>
      <c r="G366" s="57"/>
      <c r="H366" s="57"/>
    </row>
    <row r="367" spans="4:8">
      <c r="D367" s="57"/>
      <c r="E367" s="57"/>
      <c r="F367" s="57"/>
      <c r="G367" s="57"/>
      <c r="H367" s="57"/>
    </row>
    <row r="368" spans="4:8">
      <c r="D368" s="57"/>
      <c r="E368" s="57"/>
      <c r="F368" s="57"/>
      <c r="G368" s="57"/>
      <c r="H368" s="57"/>
    </row>
    <row r="369" spans="4:8">
      <c r="D369" s="57"/>
      <c r="E369" s="57"/>
      <c r="F369" s="57"/>
      <c r="G369" s="57"/>
      <c r="H369" s="57"/>
    </row>
    <row r="370" spans="4:8">
      <c r="D370" s="57"/>
      <c r="E370" s="57"/>
      <c r="F370" s="57"/>
      <c r="G370" s="57"/>
      <c r="H370" s="57"/>
    </row>
    <row r="371" spans="4:8">
      <c r="D371" s="57"/>
      <c r="E371" s="57"/>
      <c r="F371" s="57"/>
      <c r="G371" s="57"/>
      <c r="H371" s="57"/>
    </row>
    <row r="372" spans="4:8">
      <c r="D372" s="57"/>
      <c r="E372" s="57"/>
      <c r="F372" s="57"/>
      <c r="G372" s="57"/>
      <c r="H372" s="57"/>
    </row>
    <row r="373" spans="4:8">
      <c r="D373" s="57"/>
      <c r="E373" s="57"/>
      <c r="F373" s="57"/>
      <c r="G373" s="57"/>
      <c r="H373" s="57"/>
    </row>
    <row r="374" spans="4:8">
      <c r="D374" s="57"/>
      <c r="E374" s="57"/>
      <c r="F374" s="57"/>
      <c r="G374" s="57"/>
      <c r="H374" s="57"/>
    </row>
    <row r="375" spans="4:8">
      <c r="D375" s="57"/>
      <c r="E375" s="57"/>
      <c r="F375" s="57"/>
      <c r="G375" s="57"/>
      <c r="H375" s="57"/>
    </row>
    <row r="376" spans="4:8">
      <c r="D376" s="57"/>
      <c r="E376" s="57"/>
      <c r="F376" s="57"/>
      <c r="G376" s="57"/>
      <c r="H376" s="57"/>
    </row>
    <row r="377" spans="4:8">
      <c r="D377" s="57"/>
      <c r="E377" s="57"/>
      <c r="F377" s="57"/>
      <c r="G377" s="57"/>
      <c r="H377" s="57"/>
    </row>
    <row r="378" spans="4:8">
      <c r="D378" s="57"/>
      <c r="E378" s="57"/>
      <c r="F378" s="57"/>
      <c r="G378" s="57"/>
      <c r="H378" s="57"/>
    </row>
    <row r="379" spans="4:8">
      <c r="D379" s="57"/>
      <c r="E379" s="57"/>
      <c r="F379" s="57"/>
      <c r="G379" s="57"/>
      <c r="H379" s="57"/>
    </row>
    <row r="380" spans="4:8">
      <c r="D380" s="57"/>
      <c r="E380" s="57"/>
      <c r="F380" s="57"/>
      <c r="G380" s="57"/>
      <c r="H380" s="57"/>
    </row>
    <row r="381" spans="4:8">
      <c r="D381" s="57"/>
      <c r="E381" s="57"/>
      <c r="F381" s="57"/>
      <c r="G381" s="57"/>
      <c r="H381" s="57"/>
    </row>
    <row r="382" spans="4:8">
      <c r="D382" s="57"/>
      <c r="E382" s="57"/>
      <c r="F382" s="57"/>
      <c r="G382" s="57"/>
      <c r="H382" s="57"/>
    </row>
    <row r="383" spans="4:8">
      <c r="D383" s="57"/>
      <c r="E383" s="57"/>
      <c r="F383" s="57"/>
      <c r="G383" s="57"/>
      <c r="H383" s="57"/>
    </row>
    <row r="384" spans="4:8">
      <c r="D384" s="57"/>
      <c r="E384" s="57"/>
      <c r="F384" s="57"/>
      <c r="G384" s="57"/>
      <c r="H384" s="57"/>
    </row>
    <row r="385" spans="4:8">
      <c r="D385" s="57"/>
      <c r="E385" s="57"/>
      <c r="F385" s="57"/>
      <c r="G385" s="57"/>
      <c r="H385" s="57"/>
    </row>
    <row r="386" spans="4:8">
      <c r="D386" s="57"/>
      <c r="E386" s="57"/>
      <c r="F386" s="57"/>
      <c r="G386" s="57"/>
      <c r="H386" s="57"/>
    </row>
    <row r="387" spans="4:8">
      <c r="D387" s="57"/>
      <c r="E387" s="57"/>
      <c r="F387" s="57"/>
      <c r="G387" s="57"/>
      <c r="H387" s="57"/>
    </row>
    <row r="388" spans="4:8">
      <c r="D388" s="57"/>
      <c r="E388" s="57"/>
      <c r="F388" s="57"/>
      <c r="G388" s="57"/>
      <c r="H388" s="57"/>
    </row>
    <row r="389" spans="4:8">
      <c r="D389" s="57"/>
      <c r="E389" s="57"/>
      <c r="F389" s="57"/>
      <c r="G389" s="57"/>
      <c r="H389" s="57"/>
    </row>
    <row r="390" spans="4:8">
      <c r="D390" s="57"/>
      <c r="E390" s="57"/>
      <c r="F390" s="57"/>
      <c r="G390" s="57"/>
      <c r="H390" s="57"/>
    </row>
    <row r="391" spans="4:8">
      <c r="D391" s="57"/>
      <c r="E391" s="57"/>
      <c r="F391" s="57"/>
      <c r="G391" s="57"/>
      <c r="H391" s="57"/>
    </row>
    <row r="392" spans="4:8">
      <c r="D392" s="57"/>
      <c r="E392" s="57"/>
      <c r="F392" s="57"/>
      <c r="G392" s="57"/>
      <c r="H392" s="57"/>
    </row>
    <row r="393" spans="4:8">
      <c r="D393" s="57"/>
      <c r="E393" s="57"/>
      <c r="F393" s="57"/>
      <c r="G393" s="57"/>
      <c r="H393" s="57"/>
    </row>
    <row r="394" spans="4:8">
      <c r="D394" s="57"/>
      <c r="E394" s="57"/>
      <c r="F394" s="57"/>
      <c r="G394" s="57"/>
      <c r="H394" s="57"/>
    </row>
    <row r="395" spans="4:8">
      <c r="D395" s="57"/>
      <c r="E395" s="57"/>
      <c r="F395" s="57"/>
      <c r="G395" s="57"/>
      <c r="H395" s="57"/>
    </row>
    <row r="396" spans="4:8">
      <c r="D396" s="57"/>
      <c r="E396" s="57"/>
      <c r="F396" s="57"/>
      <c r="G396" s="57"/>
      <c r="H396" s="57"/>
    </row>
    <row r="397" spans="4:8">
      <c r="D397" s="57"/>
      <c r="E397" s="57"/>
      <c r="F397" s="57"/>
      <c r="G397" s="57"/>
      <c r="H397" s="57"/>
    </row>
    <row r="398" spans="4:8">
      <c r="D398" s="57"/>
      <c r="E398" s="57"/>
      <c r="F398" s="57"/>
      <c r="G398" s="57"/>
      <c r="H398" s="57"/>
    </row>
    <row r="399" spans="4:8">
      <c r="D399" s="57"/>
      <c r="E399" s="57"/>
      <c r="F399" s="57"/>
      <c r="G399" s="57"/>
      <c r="H399" s="57"/>
    </row>
    <row r="400" spans="4:8">
      <c r="D400" s="57"/>
      <c r="E400" s="57"/>
      <c r="F400" s="57"/>
      <c r="G400" s="57"/>
      <c r="H400" s="57"/>
    </row>
    <row r="401" spans="4:8">
      <c r="D401" s="57"/>
      <c r="E401" s="57"/>
      <c r="F401" s="57"/>
      <c r="G401" s="57"/>
      <c r="H401" s="57"/>
    </row>
    <row r="402" spans="4:8">
      <c r="D402" s="57"/>
      <c r="E402" s="57"/>
      <c r="F402" s="57"/>
      <c r="G402" s="57"/>
      <c r="H402" s="57"/>
    </row>
    <row r="403" spans="4:8">
      <c r="D403" s="57"/>
      <c r="E403" s="57"/>
      <c r="F403" s="57"/>
      <c r="G403" s="57"/>
      <c r="H403" s="57"/>
    </row>
    <row r="404" spans="4:8">
      <c r="D404" s="57"/>
      <c r="E404" s="57"/>
      <c r="F404" s="57"/>
      <c r="G404" s="57"/>
      <c r="H404" s="57"/>
    </row>
    <row r="405" spans="4:8">
      <c r="D405" s="57"/>
      <c r="E405" s="57"/>
      <c r="F405" s="57"/>
      <c r="G405" s="57"/>
      <c r="H405" s="57"/>
    </row>
    <row r="406" spans="4:8">
      <c r="D406" s="57"/>
      <c r="E406" s="57"/>
      <c r="F406" s="57"/>
      <c r="G406" s="57"/>
      <c r="H406" s="57"/>
    </row>
    <row r="407" spans="4:8">
      <c r="D407" s="57"/>
      <c r="E407" s="57"/>
      <c r="F407" s="57"/>
      <c r="G407" s="57"/>
      <c r="H407" s="57"/>
    </row>
    <row r="408" spans="4:8">
      <c r="D408" s="57"/>
      <c r="E408" s="57"/>
      <c r="F408" s="57"/>
      <c r="G408" s="57"/>
      <c r="H408" s="57"/>
    </row>
    <row r="409" spans="4:8">
      <c r="D409" s="57"/>
      <c r="E409" s="57"/>
      <c r="F409" s="57"/>
      <c r="G409" s="57"/>
      <c r="H409" s="57"/>
    </row>
    <row r="410" spans="4:8">
      <c r="D410" s="57"/>
      <c r="E410" s="57"/>
      <c r="F410" s="57"/>
      <c r="G410" s="57"/>
      <c r="H410" s="57"/>
    </row>
    <row r="411" spans="4:8">
      <c r="D411" s="57"/>
      <c r="E411" s="57"/>
      <c r="F411" s="57"/>
      <c r="G411" s="57"/>
      <c r="H411" s="57"/>
    </row>
    <row r="412" spans="4:8">
      <c r="D412" s="57"/>
      <c r="E412" s="57"/>
      <c r="F412" s="57"/>
      <c r="G412" s="57"/>
      <c r="H412" s="57"/>
    </row>
    <row r="413" spans="4:8">
      <c r="D413" s="57"/>
      <c r="E413" s="57"/>
      <c r="F413" s="57"/>
      <c r="G413" s="57"/>
      <c r="H413" s="57"/>
    </row>
    <row r="414" spans="4:8">
      <c r="D414" s="57"/>
      <c r="E414" s="57"/>
      <c r="F414" s="57"/>
      <c r="G414" s="57"/>
      <c r="H414" s="57"/>
    </row>
    <row r="415" spans="4:8">
      <c r="D415" s="57"/>
      <c r="E415" s="57"/>
      <c r="F415" s="57"/>
      <c r="G415" s="57"/>
      <c r="H415" s="57"/>
    </row>
    <row r="416" spans="4:8">
      <c r="D416" s="57"/>
      <c r="E416" s="57"/>
      <c r="F416" s="57"/>
      <c r="G416" s="57"/>
      <c r="H416" s="57"/>
    </row>
    <row r="417" spans="4:8">
      <c r="D417" s="57"/>
      <c r="E417" s="57"/>
      <c r="F417" s="57"/>
      <c r="G417" s="57"/>
      <c r="H417" s="57"/>
    </row>
    <row r="418" spans="4:8">
      <c r="D418" s="57"/>
      <c r="E418" s="57"/>
      <c r="F418" s="57"/>
      <c r="G418" s="57"/>
      <c r="H418" s="57"/>
    </row>
    <row r="419" spans="4:8">
      <c r="D419" s="57"/>
      <c r="E419" s="57"/>
      <c r="F419" s="57"/>
      <c r="G419" s="57"/>
      <c r="H419" s="57"/>
    </row>
    <row r="420" spans="4:8">
      <c r="D420" s="57"/>
      <c r="E420" s="57"/>
      <c r="F420" s="57"/>
      <c r="G420" s="57"/>
      <c r="H420" s="57"/>
    </row>
    <row r="421" spans="4:8">
      <c r="D421" s="57"/>
      <c r="E421" s="57"/>
      <c r="F421" s="57"/>
      <c r="G421" s="57"/>
      <c r="H421" s="57"/>
    </row>
    <row r="422" spans="4:8">
      <c r="D422" s="57"/>
      <c r="E422" s="57"/>
      <c r="F422" s="57"/>
      <c r="G422" s="57"/>
      <c r="H422" s="57"/>
    </row>
    <row r="423" spans="4:8">
      <c r="D423" s="57"/>
      <c r="E423" s="57"/>
      <c r="F423" s="57"/>
      <c r="G423" s="57"/>
      <c r="H423" s="57"/>
    </row>
    <row r="424" spans="4:8">
      <c r="D424" s="57"/>
      <c r="E424" s="57"/>
      <c r="F424" s="57"/>
      <c r="G424" s="57"/>
      <c r="H424" s="57"/>
    </row>
    <row r="425" spans="4:8">
      <c r="D425" s="57"/>
      <c r="E425" s="57"/>
      <c r="F425" s="57"/>
      <c r="G425" s="57"/>
      <c r="H425" s="57"/>
    </row>
    <row r="426" spans="4:8">
      <c r="D426" s="57"/>
      <c r="E426" s="57"/>
      <c r="F426" s="57"/>
      <c r="G426" s="57"/>
      <c r="H426" s="57"/>
    </row>
    <row r="427" spans="4:8">
      <c r="D427" s="57"/>
      <c r="E427" s="57"/>
      <c r="F427" s="57"/>
      <c r="G427" s="57"/>
      <c r="H427" s="57"/>
    </row>
    <row r="428" spans="4:8">
      <c r="D428" s="57"/>
      <c r="E428" s="57"/>
      <c r="F428" s="57"/>
      <c r="G428" s="57"/>
      <c r="H428" s="57"/>
    </row>
    <row r="429" spans="4:8">
      <c r="D429" s="57"/>
      <c r="E429" s="57"/>
      <c r="F429" s="57"/>
      <c r="G429" s="57"/>
      <c r="H429" s="57"/>
    </row>
    <row r="430" spans="4:8">
      <c r="D430" s="57"/>
      <c r="E430" s="57"/>
      <c r="F430" s="57"/>
      <c r="G430" s="57"/>
      <c r="H430" s="57"/>
    </row>
    <row r="431" spans="4:8">
      <c r="D431" s="57"/>
      <c r="E431" s="57"/>
      <c r="F431" s="57"/>
      <c r="G431" s="57"/>
      <c r="H431" s="57"/>
    </row>
    <row r="432" spans="4:8">
      <c r="D432" s="57"/>
      <c r="E432" s="57"/>
      <c r="F432" s="57"/>
      <c r="G432" s="57"/>
      <c r="H432" s="57"/>
    </row>
    <row r="433" spans="4:8">
      <c r="D433" s="57"/>
      <c r="E433" s="57"/>
      <c r="F433" s="57"/>
      <c r="G433" s="57"/>
      <c r="H433" s="57"/>
    </row>
    <row r="434" spans="4:8">
      <c r="D434" s="57"/>
      <c r="E434" s="57"/>
      <c r="F434" s="57"/>
      <c r="G434" s="57"/>
      <c r="H434" s="57"/>
    </row>
    <row r="435" spans="4:8">
      <c r="D435" s="57"/>
      <c r="E435" s="57"/>
      <c r="F435" s="57"/>
      <c r="G435" s="57"/>
      <c r="H435" s="57"/>
    </row>
    <row r="436" spans="4:8">
      <c r="D436" s="57"/>
      <c r="E436" s="57"/>
      <c r="F436" s="57"/>
      <c r="G436" s="57"/>
      <c r="H436" s="57"/>
    </row>
    <row r="437" spans="4:8">
      <c r="D437" s="57"/>
      <c r="E437" s="57"/>
      <c r="F437" s="57"/>
      <c r="G437" s="57"/>
      <c r="H437" s="57"/>
    </row>
    <row r="438" spans="4:8">
      <c r="D438" s="57"/>
      <c r="E438" s="57"/>
      <c r="F438" s="57"/>
      <c r="G438" s="57"/>
      <c r="H438" s="57"/>
    </row>
    <row r="439" spans="4:8">
      <c r="D439" s="57"/>
      <c r="E439" s="57"/>
      <c r="F439" s="57"/>
      <c r="G439" s="57"/>
      <c r="H439" s="57"/>
    </row>
    <row r="440" spans="4:8">
      <c r="D440" s="57"/>
      <c r="E440" s="57"/>
      <c r="F440" s="57"/>
      <c r="G440" s="57"/>
      <c r="H440" s="57"/>
    </row>
    <row r="441" spans="4:8">
      <c r="D441" s="57"/>
      <c r="E441" s="57"/>
      <c r="F441" s="57"/>
      <c r="G441" s="57"/>
      <c r="H441" s="57"/>
    </row>
    <row r="442" spans="4:8">
      <c r="D442" s="57"/>
      <c r="E442" s="57"/>
      <c r="F442" s="57"/>
      <c r="G442" s="57"/>
      <c r="H442" s="57"/>
    </row>
    <row r="443" spans="4:8">
      <c r="D443" s="57"/>
      <c r="E443" s="57"/>
      <c r="F443" s="57"/>
      <c r="G443" s="57"/>
      <c r="H443" s="57"/>
    </row>
    <row r="444" spans="4:8">
      <c r="D444" s="57"/>
      <c r="E444" s="57"/>
      <c r="F444" s="57"/>
      <c r="G444" s="57"/>
      <c r="H444" s="57"/>
    </row>
    <row r="445" spans="4:8">
      <c r="D445" s="57"/>
      <c r="E445" s="57"/>
      <c r="F445" s="57"/>
      <c r="G445" s="57"/>
      <c r="H445" s="57"/>
    </row>
    <row r="446" spans="4:8">
      <c r="D446" s="57"/>
      <c r="E446" s="57"/>
      <c r="F446" s="57"/>
      <c r="G446" s="57"/>
      <c r="H446" s="57"/>
    </row>
    <row r="447" spans="4:8">
      <c r="D447" s="57"/>
      <c r="E447" s="57"/>
      <c r="F447" s="57"/>
      <c r="G447" s="57"/>
      <c r="H447" s="57"/>
    </row>
    <row r="448" spans="4:8">
      <c r="D448" s="57"/>
      <c r="E448" s="57"/>
      <c r="F448" s="57"/>
      <c r="G448" s="57"/>
      <c r="H448" s="57"/>
    </row>
    <row r="449" spans="4:8">
      <c r="D449" s="57"/>
      <c r="E449" s="57"/>
      <c r="F449" s="57"/>
      <c r="G449" s="57"/>
      <c r="H449" s="57"/>
    </row>
    <row r="450" spans="4:8">
      <c r="D450" s="57"/>
      <c r="E450" s="57"/>
      <c r="F450" s="57"/>
      <c r="G450" s="57"/>
      <c r="H450" s="57"/>
    </row>
    <row r="451" spans="4:8">
      <c r="D451" s="57"/>
      <c r="E451" s="57"/>
      <c r="F451" s="57"/>
      <c r="G451" s="57"/>
      <c r="H451" s="57"/>
    </row>
    <row r="452" spans="4:8">
      <c r="D452" s="57"/>
      <c r="E452" s="57"/>
      <c r="F452" s="57"/>
      <c r="G452" s="57"/>
      <c r="H452" s="57"/>
    </row>
    <row r="453" spans="4:8">
      <c r="D453" s="57"/>
      <c r="E453" s="57"/>
      <c r="F453" s="57"/>
      <c r="G453" s="57"/>
      <c r="H453" s="57"/>
    </row>
    <row r="454" spans="4:8">
      <c r="D454" s="57"/>
      <c r="E454" s="57"/>
      <c r="F454" s="57"/>
      <c r="G454" s="57"/>
      <c r="H454" s="57"/>
    </row>
    <row r="455" spans="4:8">
      <c r="D455" s="57"/>
      <c r="E455" s="57"/>
      <c r="F455" s="57"/>
      <c r="G455" s="57"/>
      <c r="H455" s="57"/>
    </row>
    <row r="456" spans="4:8">
      <c r="D456" s="57"/>
      <c r="E456" s="57"/>
      <c r="F456" s="57"/>
      <c r="G456" s="57"/>
      <c r="H456" s="57"/>
    </row>
    <row r="457" spans="4:8">
      <c r="D457" s="57"/>
      <c r="E457" s="57"/>
      <c r="F457" s="57"/>
      <c r="G457" s="57"/>
      <c r="H457" s="57"/>
    </row>
    <row r="458" spans="4:8">
      <c r="D458" s="57"/>
      <c r="E458" s="57"/>
      <c r="F458" s="57"/>
      <c r="G458" s="57"/>
      <c r="H458" s="57"/>
    </row>
    <row r="459" spans="4:8">
      <c r="D459" s="57"/>
      <c r="E459" s="57"/>
      <c r="F459" s="57"/>
      <c r="G459" s="57"/>
      <c r="H459" s="57"/>
    </row>
    <row r="460" spans="4:8">
      <c r="D460" s="57"/>
      <c r="E460" s="57"/>
      <c r="F460" s="57"/>
      <c r="G460" s="57"/>
      <c r="H460" s="57"/>
    </row>
    <row r="461" spans="4:8">
      <c r="D461" s="57"/>
      <c r="E461" s="57"/>
      <c r="F461" s="57"/>
      <c r="G461" s="57"/>
      <c r="H461" s="57"/>
    </row>
    <row r="462" spans="4:8">
      <c r="D462" s="57"/>
      <c r="E462" s="57"/>
      <c r="F462" s="57"/>
      <c r="G462" s="57"/>
      <c r="H462" s="57"/>
    </row>
    <row r="463" spans="4:8">
      <c r="D463" s="57"/>
      <c r="E463" s="57"/>
      <c r="F463" s="57"/>
      <c r="G463" s="57"/>
      <c r="H463" s="57"/>
    </row>
    <row r="464" spans="4:8">
      <c r="D464" s="57"/>
      <c r="E464" s="57"/>
      <c r="F464" s="57"/>
      <c r="G464" s="57"/>
      <c r="H464" s="57"/>
    </row>
    <row r="465" spans="4:8">
      <c r="D465" s="57"/>
      <c r="E465" s="57"/>
      <c r="F465" s="57"/>
      <c r="G465" s="57"/>
      <c r="H465" s="57"/>
    </row>
    <row r="466" spans="4:8">
      <c r="D466" s="57"/>
      <c r="E466" s="57"/>
      <c r="F466" s="57"/>
      <c r="G466" s="57"/>
      <c r="H466" s="57"/>
    </row>
    <row r="467" spans="4:8">
      <c r="D467" s="57"/>
      <c r="E467" s="57"/>
      <c r="F467" s="57"/>
      <c r="G467" s="57"/>
      <c r="H467" s="57"/>
    </row>
    <row r="468" spans="4:8">
      <c r="D468" s="57"/>
      <c r="E468" s="57"/>
      <c r="F468" s="57"/>
      <c r="G468" s="57"/>
      <c r="H468" s="57"/>
    </row>
    <row r="469" spans="4:8">
      <c r="D469" s="57"/>
      <c r="E469" s="57"/>
      <c r="F469" s="57"/>
      <c r="G469" s="57"/>
      <c r="H469" s="57"/>
    </row>
    <row r="470" spans="4:8">
      <c r="D470" s="57"/>
      <c r="E470" s="57"/>
      <c r="F470" s="57"/>
      <c r="G470" s="57"/>
      <c r="H470" s="57"/>
    </row>
    <row r="471" spans="4:8">
      <c r="D471" s="57"/>
      <c r="E471" s="57"/>
      <c r="F471" s="57"/>
      <c r="G471" s="57"/>
      <c r="H471" s="57"/>
    </row>
    <row r="472" spans="4:8">
      <c r="D472" s="57"/>
      <c r="E472" s="57"/>
      <c r="F472" s="57"/>
      <c r="G472" s="57"/>
      <c r="H472" s="57"/>
    </row>
    <row r="473" spans="4:8">
      <c r="D473" s="57"/>
      <c r="E473" s="57"/>
      <c r="F473" s="57"/>
      <c r="G473" s="57"/>
      <c r="H473" s="57"/>
    </row>
    <row r="474" spans="4:8">
      <c r="D474" s="57"/>
      <c r="E474" s="57"/>
      <c r="F474" s="57"/>
      <c r="G474" s="57"/>
      <c r="H474" s="57"/>
    </row>
    <row r="475" spans="4:8">
      <c r="D475" s="57"/>
      <c r="E475" s="57"/>
      <c r="F475" s="57"/>
      <c r="G475" s="57"/>
      <c r="H475" s="57"/>
    </row>
    <row r="476" spans="4:8">
      <c r="D476" s="57"/>
      <c r="E476" s="57"/>
      <c r="F476" s="57"/>
      <c r="G476" s="57"/>
      <c r="H476" s="57"/>
    </row>
    <row r="477" spans="4:8">
      <c r="D477" s="57"/>
      <c r="E477" s="57"/>
      <c r="F477" s="57"/>
      <c r="G477" s="57"/>
      <c r="H477" s="57"/>
    </row>
    <row r="478" spans="4:8">
      <c r="D478" s="57"/>
      <c r="E478" s="57"/>
      <c r="F478" s="57"/>
      <c r="G478" s="57"/>
      <c r="H478" s="57"/>
    </row>
    <row r="479" spans="4:8">
      <c r="D479" s="57"/>
      <c r="E479" s="57"/>
      <c r="F479" s="57"/>
      <c r="G479" s="57"/>
      <c r="H479" s="57"/>
    </row>
    <row r="480" spans="4:8">
      <c r="D480" s="57"/>
      <c r="E480" s="57"/>
      <c r="F480" s="57"/>
      <c r="G480" s="57"/>
      <c r="H480" s="57"/>
    </row>
    <row r="481" spans="4:8">
      <c r="D481" s="57"/>
      <c r="E481" s="57"/>
      <c r="F481" s="57"/>
      <c r="G481" s="57"/>
      <c r="H481" s="57"/>
    </row>
    <row r="482" spans="4:8">
      <c r="D482" s="57"/>
      <c r="E482" s="57"/>
      <c r="F482" s="57"/>
      <c r="G482" s="57"/>
      <c r="H482" s="57"/>
    </row>
    <row r="483" spans="4:8">
      <c r="D483" s="57"/>
      <c r="E483" s="57"/>
      <c r="F483" s="57"/>
      <c r="G483" s="57"/>
      <c r="H483" s="57"/>
    </row>
    <row r="484" spans="4:8">
      <c r="D484" s="57"/>
      <c r="E484" s="57"/>
      <c r="F484" s="57"/>
      <c r="G484" s="57"/>
      <c r="H484" s="57"/>
    </row>
    <row r="485" spans="4:8">
      <c r="D485" s="57"/>
      <c r="E485" s="57"/>
      <c r="F485" s="57"/>
      <c r="G485" s="57"/>
      <c r="H485" s="57"/>
    </row>
    <row r="486" spans="4:8">
      <c r="D486" s="57"/>
      <c r="E486" s="57"/>
      <c r="F486" s="57"/>
      <c r="G486" s="57"/>
      <c r="H486" s="57"/>
    </row>
    <row r="487" spans="4:8">
      <c r="D487" s="57"/>
      <c r="E487" s="57"/>
      <c r="F487" s="57"/>
      <c r="G487" s="57"/>
      <c r="H487" s="57"/>
    </row>
    <row r="488" spans="4:8">
      <c r="D488" s="57"/>
      <c r="E488" s="57"/>
      <c r="F488" s="57"/>
      <c r="G488" s="57"/>
      <c r="H488" s="57"/>
    </row>
    <row r="489" spans="4:8">
      <c r="D489" s="57"/>
      <c r="E489" s="57"/>
      <c r="F489" s="57"/>
      <c r="G489" s="57"/>
      <c r="H489" s="57"/>
    </row>
    <row r="490" spans="4:8">
      <c r="D490" s="57"/>
      <c r="E490" s="57"/>
      <c r="F490" s="57"/>
      <c r="G490" s="57"/>
      <c r="H490" s="57"/>
    </row>
    <row r="491" spans="4:8">
      <c r="D491" s="57"/>
      <c r="E491" s="57"/>
      <c r="F491" s="57"/>
      <c r="G491" s="57"/>
      <c r="H491" s="57"/>
    </row>
    <row r="492" spans="4:8">
      <c r="D492" s="57"/>
      <c r="E492" s="57"/>
      <c r="F492" s="57"/>
      <c r="G492" s="57"/>
      <c r="H492" s="57"/>
    </row>
    <row r="493" spans="4:8">
      <c r="D493" s="57"/>
      <c r="E493" s="57"/>
      <c r="F493" s="57"/>
      <c r="G493" s="57"/>
      <c r="H493" s="57"/>
    </row>
    <row r="494" spans="4:8">
      <c r="D494" s="57"/>
      <c r="E494" s="57"/>
      <c r="F494" s="57"/>
      <c r="G494" s="57"/>
      <c r="H494" s="57"/>
    </row>
    <row r="495" spans="4:8">
      <c r="D495" s="57"/>
      <c r="E495" s="57"/>
      <c r="F495" s="57"/>
      <c r="G495" s="57"/>
      <c r="H495" s="57"/>
    </row>
    <row r="496" spans="4:8">
      <c r="D496" s="57"/>
      <c r="E496" s="57"/>
      <c r="F496" s="57"/>
      <c r="G496" s="57"/>
      <c r="H496" s="57"/>
    </row>
    <row r="497" spans="4:8">
      <c r="D497" s="57"/>
      <c r="E497" s="57"/>
      <c r="F497" s="57"/>
      <c r="G497" s="57"/>
      <c r="H497" s="57"/>
    </row>
    <row r="498" spans="4:8">
      <c r="D498" s="57"/>
      <c r="E498" s="57"/>
      <c r="F498" s="57"/>
      <c r="G498" s="57"/>
      <c r="H498" s="57"/>
    </row>
    <row r="499" spans="4:8">
      <c r="D499" s="57"/>
      <c r="E499" s="57"/>
      <c r="F499" s="57"/>
      <c r="G499" s="57"/>
      <c r="H499" s="57"/>
    </row>
    <row r="500" spans="4:8">
      <c r="D500" s="57"/>
      <c r="E500" s="57"/>
      <c r="F500" s="57"/>
      <c r="G500" s="57"/>
      <c r="H500" s="57"/>
    </row>
    <row r="501" spans="4:8">
      <c r="D501" s="57"/>
      <c r="E501" s="57"/>
      <c r="F501" s="57"/>
      <c r="G501" s="57"/>
      <c r="H501" s="57"/>
    </row>
    <row r="502" spans="4:8">
      <c r="D502" s="57"/>
      <c r="E502" s="57"/>
      <c r="F502" s="57"/>
      <c r="G502" s="57"/>
      <c r="H502" s="57"/>
    </row>
    <row r="503" spans="4:8">
      <c r="D503" s="57"/>
      <c r="E503" s="57"/>
      <c r="F503" s="57"/>
      <c r="G503" s="57"/>
      <c r="H503" s="57"/>
    </row>
    <row r="504" spans="4:8">
      <c r="D504" s="57"/>
      <c r="E504" s="57"/>
      <c r="F504" s="57"/>
      <c r="G504" s="57"/>
      <c r="H504" s="57"/>
    </row>
    <row r="505" spans="4:8">
      <c r="D505" s="57"/>
      <c r="E505" s="57"/>
      <c r="F505" s="57"/>
      <c r="G505" s="57"/>
      <c r="H505" s="57"/>
    </row>
    <row r="506" spans="4:8">
      <c r="D506" s="57"/>
      <c r="E506" s="57"/>
      <c r="F506" s="57"/>
      <c r="G506" s="57"/>
      <c r="H506" s="57"/>
    </row>
    <row r="507" spans="4:8">
      <c r="D507" s="57"/>
      <c r="E507" s="57"/>
      <c r="F507" s="57"/>
      <c r="G507" s="57"/>
      <c r="H507" s="57"/>
    </row>
    <row r="508" spans="4:8">
      <c r="D508" s="57"/>
      <c r="E508" s="57"/>
      <c r="F508" s="57"/>
      <c r="G508" s="57"/>
      <c r="H508" s="57"/>
    </row>
    <row r="509" spans="4:8">
      <c r="D509" s="57"/>
      <c r="E509" s="57"/>
      <c r="F509" s="57"/>
      <c r="G509" s="57"/>
      <c r="H509" s="57"/>
    </row>
    <row r="510" spans="4:8">
      <c r="D510" s="57"/>
      <c r="E510" s="57"/>
      <c r="F510" s="57"/>
      <c r="G510" s="57"/>
      <c r="H510" s="57"/>
    </row>
    <row r="511" spans="4:8">
      <c r="D511" s="57"/>
      <c r="E511" s="57"/>
      <c r="F511" s="57"/>
      <c r="G511" s="57"/>
      <c r="H511" s="57"/>
    </row>
    <row r="512" spans="4:8">
      <c r="D512" s="57"/>
      <c r="E512" s="57"/>
      <c r="F512" s="57"/>
      <c r="G512" s="57"/>
      <c r="H512" s="57"/>
    </row>
    <row r="513" spans="4:8">
      <c r="D513" s="57"/>
      <c r="E513" s="57"/>
      <c r="F513" s="57"/>
      <c r="G513" s="57"/>
      <c r="H513" s="57"/>
    </row>
    <row r="514" spans="4:8">
      <c r="D514" s="57"/>
      <c r="E514" s="57"/>
      <c r="F514" s="57"/>
      <c r="G514" s="57"/>
      <c r="H514" s="57"/>
    </row>
    <row r="515" spans="4:8">
      <c r="D515" s="57"/>
      <c r="E515" s="57"/>
      <c r="F515" s="57"/>
      <c r="G515" s="57"/>
      <c r="H515" s="57"/>
    </row>
    <row r="516" spans="4:8">
      <c r="D516" s="57"/>
      <c r="E516" s="57"/>
      <c r="F516" s="57"/>
      <c r="G516" s="57"/>
      <c r="H516" s="57"/>
    </row>
    <row r="517" spans="4:8">
      <c r="D517" s="57"/>
      <c r="E517" s="57"/>
      <c r="F517" s="57"/>
      <c r="G517" s="57"/>
      <c r="H517" s="57"/>
    </row>
    <row r="518" spans="4:8">
      <c r="D518" s="57"/>
      <c r="E518" s="57"/>
      <c r="F518" s="57"/>
      <c r="G518" s="57"/>
      <c r="H518" s="57"/>
    </row>
    <row r="519" spans="4:8">
      <c r="D519" s="57"/>
      <c r="E519" s="57"/>
      <c r="F519" s="57"/>
      <c r="G519" s="57"/>
      <c r="H519" s="57"/>
    </row>
    <row r="520" spans="4:8">
      <c r="D520" s="57"/>
      <c r="E520" s="57"/>
      <c r="F520" s="57"/>
      <c r="G520" s="57"/>
      <c r="H520" s="57"/>
    </row>
    <row r="521" spans="4:8">
      <c r="D521" s="57"/>
      <c r="E521" s="57"/>
      <c r="F521" s="57"/>
      <c r="G521" s="57"/>
      <c r="H521" s="57"/>
    </row>
    <row r="522" spans="4:8">
      <c r="D522" s="57"/>
      <c r="E522" s="57"/>
      <c r="F522" s="57"/>
      <c r="G522" s="57"/>
      <c r="H522" s="57"/>
    </row>
    <row r="523" spans="4:8">
      <c r="D523" s="57"/>
      <c r="E523" s="57"/>
      <c r="F523" s="57"/>
      <c r="G523" s="57"/>
      <c r="H523" s="57"/>
    </row>
    <row r="524" spans="4:8">
      <c r="D524" s="57"/>
      <c r="E524" s="57"/>
      <c r="F524" s="57"/>
      <c r="G524" s="57"/>
      <c r="H524" s="57"/>
    </row>
    <row r="525" spans="4:8">
      <c r="D525" s="57"/>
      <c r="E525" s="57"/>
      <c r="F525" s="57"/>
      <c r="G525" s="57"/>
      <c r="H525" s="57"/>
    </row>
    <row r="526" spans="4:8">
      <c r="D526" s="57"/>
      <c r="E526" s="57"/>
      <c r="F526" s="57"/>
      <c r="G526" s="57"/>
      <c r="H526" s="57"/>
    </row>
    <row r="527" spans="4:8">
      <c r="D527" s="57"/>
      <c r="E527" s="57"/>
      <c r="F527" s="57"/>
      <c r="G527" s="57"/>
      <c r="H527" s="57"/>
    </row>
    <row r="528" spans="4:8">
      <c r="D528" s="57"/>
      <c r="E528" s="57"/>
      <c r="F528" s="57"/>
      <c r="G528" s="57"/>
      <c r="H528" s="57"/>
    </row>
    <row r="529" spans="4:8">
      <c r="D529" s="57"/>
      <c r="E529" s="57"/>
      <c r="F529" s="57"/>
      <c r="G529" s="57"/>
      <c r="H529" s="57"/>
    </row>
    <row r="530" spans="4:8">
      <c r="D530" s="57"/>
      <c r="E530" s="57"/>
      <c r="F530" s="57"/>
      <c r="G530" s="57"/>
      <c r="H530" s="57"/>
    </row>
    <row r="531" spans="4:8">
      <c r="D531" s="57"/>
      <c r="E531" s="57"/>
      <c r="F531" s="57"/>
      <c r="G531" s="57"/>
      <c r="H531" s="57"/>
    </row>
    <row r="532" spans="4:8">
      <c r="D532" s="57"/>
      <c r="E532" s="57"/>
      <c r="F532" s="57"/>
      <c r="G532" s="57"/>
      <c r="H532" s="57"/>
    </row>
    <row r="533" spans="4:8">
      <c r="D533" s="57"/>
      <c r="E533" s="57"/>
      <c r="F533" s="57"/>
      <c r="G533" s="57"/>
      <c r="H533" s="57"/>
    </row>
    <row r="534" spans="4:8">
      <c r="D534" s="57"/>
      <c r="E534" s="57"/>
      <c r="F534" s="57"/>
      <c r="G534" s="57"/>
      <c r="H534" s="57"/>
    </row>
    <row r="535" spans="4:8">
      <c r="D535" s="57"/>
      <c r="E535" s="57"/>
      <c r="F535" s="57"/>
      <c r="G535" s="57"/>
      <c r="H535" s="57"/>
    </row>
    <row r="536" spans="4:8">
      <c r="D536" s="57"/>
      <c r="E536" s="57"/>
      <c r="F536" s="57"/>
      <c r="G536" s="57"/>
      <c r="H536" s="57"/>
    </row>
    <row r="537" spans="4:8">
      <c r="D537" s="57"/>
      <c r="E537" s="57"/>
      <c r="F537" s="57"/>
      <c r="G537" s="57"/>
      <c r="H537" s="57"/>
    </row>
    <row r="538" spans="4:8">
      <c r="D538" s="57"/>
      <c r="E538" s="57"/>
      <c r="F538" s="57"/>
      <c r="G538" s="57"/>
      <c r="H538" s="57"/>
    </row>
    <row r="539" spans="4:8">
      <c r="D539" s="57"/>
      <c r="E539" s="57"/>
      <c r="F539" s="57"/>
      <c r="G539" s="57"/>
      <c r="H539" s="57"/>
    </row>
    <row r="540" spans="4:8">
      <c r="D540" s="57"/>
      <c r="E540" s="57"/>
      <c r="F540" s="57"/>
      <c r="G540" s="57"/>
      <c r="H540" s="57"/>
    </row>
    <row r="541" spans="4:8">
      <c r="D541" s="57"/>
      <c r="E541" s="57"/>
      <c r="F541" s="57"/>
      <c r="G541" s="57"/>
      <c r="H541" s="57"/>
    </row>
    <row r="542" spans="4:8">
      <c r="D542" s="57"/>
      <c r="E542" s="57"/>
      <c r="F542" s="57"/>
      <c r="G542" s="57"/>
      <c r="H542" s="57"/>
    </row>
    <row r="543" spans="4:8">
      <c r="D543" s="57"/>
      <c r="E543" s="57"/>
      <c r="F543" s="57"/>
      <c r="G543" s="57"/>
      <c r="H543" s="57"/>
    </row>
    <row r="544" spans="4:8">
      <c r="D544" s="57"/>
      <c r="E544" s="57"/>
      <c r="F544" s="57"/>
      <c r="G544" s="57"/>
      <c r="H544" s="57"/>
    </row>
    <row r="545" spans="4:8">
      <c r="D545" s="57"/>
      <c r="E545" s="57"/>
      <c r="F545" s="57"/>
      <c r="G545" s="57"/>
      <c r="H545" s="57"/>
    </row>
    <row r="546" spans="4:8">
      <c r="D546" s="57"/>
      <c r="E546" s="57"/>
      <c r="F546" s="57"/>
      <c r="G546" s="57"/>
      <c r="H546" s="57"/>
    </row>
    <row r="547" spans="4:8">
      <c r="D547" s="57"/>
      <c r="E547" s="57"/>
      <c r="F547" s="57"/>
      <c r="G547" s="57"/>
      <c r="H547" s="57"/>
    </row>
    <row r="548" spans="4:8">
      <c r="D548" s="57"/>
      <c r="E548" s="57"/>
      <c r="F548" s="57"/>
      <c r="G548" s="57"/>
      <c r="H548" s="57"/>
    </row>
    <row r="549" spans="4:8">
      <c r="D549" s="57"/>
      <c r="E549" s="57"/>
      <c r="F549" s="57"/>
      <c r="G549" s="57"/>
      <c r="H549" s="57"/>
    </row>
    <row r="550" spans="4:8">
      <c r="D550" s="57"/>
      <c r="E550" s="57"/>
      <c r="F550" s="57"/>
      <c r="G550" s="57"/>
      <c r="H550" s="57"/>
    </row>
    <row r="551" spans="4:8">
      <c r="D551" s="57"/>
      <c r="E551" s="57"/>
      <c r="F551" s="57"/>
      <c r="G551" s="57"/>
      <c r="H551" s="57"/>
    </row>
    <row r="552" spans="4:8">
      <c r="D552" s="57"/>
      <c r="E552" s="57"/>
      <c r="F552" s="57"/>
      <c r="G552" s="57"/>
      <c r="H552" s="57"/>
    </row>
    <row r="553" spans="4:8">
      <c r="D553" s="57"/>
      <c r="E553" s="57"/>
      <c r="F553" s="57"/>
      <c r="G553" s="57"/>
      <c r="H553" s="57"/>
    </row>
    <row r="554" spans="4:8">
      <c r="D554" s="57"/>
      <c r="E554" s="57"/>
      <c r="F554" s="57"/>
      <c r="G554" s="57"/>
      <c r="H554" s="57"/>
    </row>
    <row r="555" spans="4:8">
      <c r="D555" s="57"/>
      <c r="E555" s="57"/>
      <c r="F555" s="57"/>
      <c r="G555" s="57"/>
      <c r="H555" s="57"/>
    </row>
    <row r="556" spans="4:8">
      <c r="D556" s="57"/>
      <c r="E556" s="57"/>
      <c r="F556" s="57"/>
      <c r="G556" s="57"/>
      <c r="H556" s="57"/>
    </row>
    <row r="557" spans="4:8">
      <c r="D557" s="57"/>
      <c r="E557" s="57"/>
      <c r="F557" s="57"/>
      <c r="G557" s="57"/>
      <c r="H557" s="57"/>
    </row>
    <row r="558" spans="4:8">
      <c r="D558" s="57"/>
      <c r="E558" s="57"/>
      <c r="F558" s="57"/>
      <c r="G558" s="57"/>
      <c r="H558" s="57"/>
    </row>
    <row r="559" spans="4:8">
      <c r="D559" s="57"/>
      <c r="E559" s="57"/>
      <c r="F559" s="57"/>
      <c r="G559" s="57"/>
      <c r="H559" s="57"/>
    </row>
    <row r="560" spans="4:8">
      <c r="D560" s="57"/>
      <c r="E560" s="57"/>
      <c r="F560" s="57"/>
      <c r="G560" s="57"/>
      <c r="H560" s="57"/>
    </row>
    <row r="561" spans="4:8">
      <c r="D561" s="57"/>
      <c r="E561" s="57"/>
      <c r="F561" s="57"/>
      <c r="G561" s="57"/>
      <c r="H561" s="57"/>
    </row>
    <row r="562" spans="4:8">
      <c r="D562" s="57"/>
      <c r="E562" s="57"/>
      <c r="F562" s="57"/>
      <c r="G562" s="57"/>
      <c r="H562" s="57"/>
    </row>
    <row r="563" spans="4:8">
      <c r="D563" s="57"/>
      <c r="E563" s="57"/>
      <c r="F563" s="57"/>
      <c r="G563" s="57"/>
      <c r="H563" s="57"/>
    </row>
    <row r="564" spans="4:8">
      <c r="D564" s="57"/>
      <c r="E564" s="57"/>
      <c r="F564" s="57"/>
      <c r="G564" s="57"/>
      <c r="H564" s="57"/>
    </row>
    <row r="565" spans="4:8">
      <c r="D565" s="57"/>
      <c r="E565" s="57"/>
      <c r="F565" s="57"/>
      <c r="G565" s="57"/>
      <c r="H565" s="57"/>
    </row>
    <row r="566" spans="4:8">
      <c r="D566" s="57"/>
      <c r="E566" s="57"/>
      <c r="F566" s="57"/>
      <c r="G566" s="57"/>
      <c r="H566" s="57"/>
    </row>
    <row r="567" spans="4:8">
      <c r="D567" s="57"/>
      <c r="E567" s="57"/>
      <c r="F567" s="57"/>
      <c r="G567" s="57"/>
      <c r="H567" s="57"/>
    </row>
    <row r="568" spans="4:8">
      <c r="D568" s="57"/>
      <c r="E568" s="57"/>
      <c r="F568" s="57"/>
      <c r="G568" s="57"/>
      <c r="H568" s="57"/>
    </row>
    <row r="569" spans="4:8">
      <c r="D569" s="57"/>
      <c r="E569" s="57"/>
      <c r="F569" s="57"/>
      <c r="G569" s="57"/>
      <c r="H569" s="57"/>
    </row>
    <row r="570" spans="4:8">
      <c r="D570" s="57"/>
      <c r="E570" s="57"/>
      <c r="F570" s="57"/>
      <c r="G570" s="57"/>
      <c r="H570" s="57"/>
    </row>
    <row r="571" spans="4:8">
      <c r="D571" s="57"/>
      <c r="E571" s="57"/>
      <c r="F571" s="57"/>
      <c r="G571" s="57"/>
      <c r="H571" s="57"/>
    </row>
    <row r="572" spans="4:8">
      <c r="D572" s="57"/>
      <c r="E572" s="57"/>
      <c r="F572" s="57"/>
      <c r="G572" s="57"/>
      <c r="H572" s="57"/>
    </row>
    <row r="573" spans="4:8">
      <c r="D573" s="57"/>
      <c r="E573" s="57"/>
      <c r="F573" s="57"/>
      <c r="G573" s="57"/>
      <c r="H573" s="57"/>
    </row>
    <row r="574" spans="4:8">
      <c r="D574" s="57"/>
      <c r="E574" s="57"/>
      <c r="F574" s="57"/>
      <c r="G574" s="57"/>
      <c r="H574" s="57"/>
    </row>
    <row r="575" spans="4:8">
      <c r="D575" s="57"/>
      <c r="E575" s="57"/>
      <c r="F575" s="57"/>
      <c r="G575" s="57"/>
      <c r="H575" s="57"/>
    </row>
    <row r="576" spans="4:8">
      <c r="D576" s="57"/>
      <c r="E576" s="57"/>
      <c r="F576" s="57"/>
      <c r="G576" s="57"/>
      <c r="H576" s="57"/>
    </row>
    <row r="577" spans="4:8">
      <c r="D577" s="57"/>
      <c r="E577" s="57"/>
      <c r="F577" s="57"/>
      <c r="G577" s="57"/>
      <c r="H577" s="57"/>
    </row>
    <row r="578" spans="4:8">
      <c r="D578" s="57"/>
      <c r="E578" s="57"/>
      <c r="F578" s="57"/>
      <c r="G578" s="57"/>
      <c r="H578" s="57"/>
    </row>
    <row r="579" spans="4:8">
      <c r="D579" s="57"/>
      <c r="E579" s="57"/>
      <c r="F579" s="57"/>
      <c r="G579" s="57"/>
      <c r="H579" s="57"/>
    </row>
    <row r="580" spans="4:8">
      <c r="D580" s="57"/>
      <c r="E580" s="57"/>
      <c r="F580" s="57"/>
      <c r="G580" s="57"/>
      <c r="H580" s="57"/>
    </row>
    <row r="581" spans="4:8">
      <c r="D581" s="57"/>
      <c r="E581" s="57"/>
      <c r="F581" s="57"/>
      <c r="G581" s="57"/>
      <c r="H581" s="57"/>
    </row>
    <row r="582" spans="4:8">
      <c r="D582" s="57"/>
      <c r="E582" s="57"/>
      <c r="F582" s="57"/>
      <c r="G582" s="57"/>
      <c r="H582" s="57"/>
    </row>
    <row r="583" spans="4:8">
      <c r="D583" s="57"/>
      <c r="E583" s="57"/>
      <c r="F583" s="57"/>
      <c r="G583" s="57"/>
      <c r="H583" s="57"/>
    </row>
    <row r="584" spans="4:8">
      <c r="D584" s="57"/>
      <c r="E584" s="57"/>
      <c r="F584" s="57"/>
      <c r="G584" s="57"/>
      <c r="H584" s="57"/>
    </row>
    <row r="585" spans="4:8">
      <c r="D585" s="57"/>
      <c r="E585" s="57"/>
      <c r="F585" s="57"/>
      <c r="G585" s="57"/>
      <c r="H585" s="57"/>
    </row>
    <row r="586" spans="4:8">
      <c r="D586" s="57"/>
      <c r="E586" s="57"/>
      <c r="F586" s="57"/>
      <c r="G586" s="57"/>
      <c r="H586" s="57"/>
    </row>
    <row r="587" spans="4:8">
      <c r="D587" s="57"/>
      <c r="E587" s="57"/>
      <c r="F587" s="57"/>
      <c r="G587" s="57"/>
      <c r="H587" s="57"/>
    </row>
    <row r="588" spans="4:8">
      <c r="D588" s="57"/>
      <c r="E588" s="57"/>
      <c r="F588" s="57"/>
      <c r="G588" s="57"/>
      <c r="H588" s="57"/>
    </row>
    <row r="589" spans="4:8">
      <c r="D589" s="57"/>
      <c r="E589" s="57"/>
      <c r="F589" s="57"/>
      <c r="G589" s="57"/>
      <c r="H589" s="57"/>
    </row>
    <row r="590" spans="4:8">
      <c r="D590" s="57"/>
      <c r="E590" s="57"/>
      <c r="F590" s="57"/>
      <c r="G590" s="57"/>
      <c r="H590" s="57"/>
    </row>
    <row r="591" spans="4:8">
      <c r="D591" s="57"/>
      <c r="E591" s="57"/>
      <c r="F591" s="57"/>
      <c r="G591" s="57"/>
      <c r="H591" s="57"/>
    </row>
    <row r="592" spans="4:8">
      <c r="D592" s="57"/>
      <c r="E592" s="57"/>
      <c r="F592" s="57"/>
      <c r="G592" s="57"/>
      <c r="H592" s="57"/>
    </row>
    <row r="593" spans="4:8">
      <c r="D593" s="57"/>
      <c r="E593" s="57"/>
      <c r="F593" s="57"/>
      <c r="G593" s="57"/>
      <c r="H593" s="57"/>
    </row>
    <row r="594" spans="4:8">
      <c r="D594" s="57"/>
      <c r="E594" s="57"/>
      <c r="F594" s="57"/>
      <c r="G594" s="57"/>
      <c r="H594" s="57"/>
    </row>
    <row r="595" spans="4:8">
      <c r="D595" s="57"/>
      <c r="E595" s="57"/>
      <c r="F595" s="57"/>
      <c r="G595" s="57"/>
      <c r="H595" s="57"/>
    </row>
    <row r="596" spans="4:8">
      <c r="D596" s="57"/>
      <c r="E596" s="57"/>
      <c r="F596" s="57"/>
      <c r="G596" s="57"/>
      <c r="H596" s="57"/>
    </row>
    <row r="597" spans="4:8">
      <c r="D597" s="57"/>
      <c r="E597" s="57"/>
      <c r="F597" s="57"/>
      <c r="G597" s="57"/>
      <c r="H597" s="57"/>
    </row>
    <row r="598" spans="4:8">
      <c r="D598" s="57"/>
      <c r="E598" s="57"/>
      <c r="F598" s="57"/>
      <c r="G598" s="57"/>
      <c r="H598" s="57"/>
    </row>
    <row r="599" spans="4:8">
      <c r="D599" s="57"/>
      <c r="E599" s="57"/>
      <c r="F599" s="57"/>
      <c r="G599" s="57"/>
      <c r="H599" s="57"/>
    </row>
    <row r="600" spans="4:8">
      <c r="D600" s="57"/>
      <c r="E600" s="57"/>
      <c r="F600" s="57"/>
      <c r="G600" s="57"/>
      <c r="H600" s="57"/>
    </row>
    <row r="601" spans="4:8">
      <c r="D601" s="57"/>
      <c r="E601" s="57"/>
      <c r="F601" s="57"/>
      <c r="G601" s="57"/>
      <c r="H601" s="57"/>
    </row>
    <row r="602" spans="4:8">
      <c r="D602" s="57"/>
      <c r="E602" s="57"/>
      <c r="F602" s="57"/>
      <c r="G602" s="57"/>
      <c r="H602" s="57"/>
    </row>
    <row r="603" spans="4:8">
      <c r="D603" s="57"/>
      <c r="E603" s="57"/>
      <c r="F603" s="57"/>
      <c r="G603" s="57"/>
      <c r="H603" s="57"/>
    </row>
    <row r="604" spans="4:8">
      <c r="D604" s="57"/>
      <c r="E604" s="57"/>
      <c r="F604" s="57"/>
      <c r="G604" s="57"/>
      <c r="H604" s="57"/>
    </row>
    <row r="605" spans="4:8">
      <c r="D605" s="57"/>
      <c r="E605" s="57"/>
      <c r="F605" s="57"/>
      <c r="G605" s="57"/>
      <c r="H605" s="57"/>
    </row>
    <row r="606" spans="4:8">
      <c r="D606" s="57"/>
      <c r="E606" s="57"/>
      <c r="F606" s="57"/>
      <c r="G606" s="57"/>
      <c r="H606" s="57"/>
    </row>
    <row r="607" spans="4:8">
      <c r="D607" s="57"/>
      <c r="E607" s="57"/>
      <c r="F607" s="57"/>
      <c r="G607" s="57"/>
      <c r="H607" s="57"/>
    </row>
    <row r="608" spans="4:8">
      <c r="E608" s="147"/>
      <c r="G608" s="147"/>
    </row>
    <row r="609" spans="5:7">
      <c r="E609" s="147"/>
      <c r="G609" s="147"/>
    </row>
    <row r="610" spans="5:7">
      <c r="E610" s="147"/>
      <c r="G610" s="147"/>
    </row>
    <row r="611" spans="5:7">
      <c r="E611" s="147"/>
      <c r="G611" s="147"/>
    </row>
    <row r="612" spans="5:7">
      <c r="E612" s="147"/>
      <c r="G612" s="147"/>
    </row>
    <row r="613" spans="5:7">
      <c r="E613" s="147"/>
      <c r="G613" s="147"/>
    </row>
  </sheetData>
  <sheetProtection algorithmName="SHA-512" hashValue="EbGbZp9qyM8QEFsAxGLtt8oKJfDH2fm/DSjg6RT9aFbX6u4q+mu7cvBEZi0UtvKZBo56Ib/Qj47ySPbkGco2/w==" saltValue="JUBF8xD0M/he4fqTAtyoyQ==" spinCount="100000" sheet="1" objects="1" scenarios="1"/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9" customWidth="1"/>
    <col min="2" max="2" width="47.28515625" style="48" customWidth="1"/>
    <col min="3" max="3" width="6.28515625" style="49" customWidth="1"/>
    <col min="4" max="4" width="5.5703125" style="49" customWidth="1"/>
    <col min="5" max="5" width="8.7109375" style="49" bestFit="1" customWidth="1"/>
    <col min="6" max="6" width="11.140625" style="49" customWidth="1"/>
    <col min="7" max="7" width="9.85546875" style="49" bestFit="1" customWidth="1"/>
    <col min="8" max="8" width="11.140625" style="49" customWidth="1"/>
    <col min="9" max="9" width="8.140625" style="49" customWidth="1"/>
    <col min="10" max="10" width="11.85546875" style="49" bestFit="1" customWidth="1"/>
    <col min="11" max="11" width="11.140625" style="49" customWidth="1"/>
    <col min="12" max="12" width="6.7109375" style="57" customWidth="1"/>
    <col min="13" max="13" width="7.7109375" style="57" customWidth="1"/>
    <col min="14" max="14" width="7.140625" style="57" customWidth="1"/>
    <col min="15" max="15" width="6" style="57" customWidth="1"/>
    <col min="16" max="16" width="7.85546875" style="57" customWidth="1"/>
    <col min="17" max="17" width="8.140625" style="57" customWidth="1"/>
    <col min="18" max="18" width="6.28515625" style="57" customWidth="1"/>
    <col min="19" max="19" width="8" style="57" customWidth="1"/>
    <col min="20" max="20" width="8.7109375" style="57" customWidth="1"/>
    <col min="21" max="21" width="10" style="57" customWidth="1"/>
    <col min="22" max="22" width="9.5703125" style="57" customWidth="1"/>
    <col min="23" max="23" width="6.140625" style="57" customWidth="1"/>
    <col min="24" max="25" width="5.7109375" style="57" customWidth="1"/>
    <col min="26" max="26" width="6.85546875" style="57" customWidth="1"/>
    <col min="27" max="27" width="6.42578125" style="49" customWidth="1"/>
    <col min="28" max="28" width="6.7109375" style="49" customWidth="1"/>
    <col min="29" max="29" width="7.28515625" style="49" customWidth="1"/>
    <col min="30" max="41" width="5.7109375" style="49" customWidth="1"/>
    <col min="42" max="16384" width="9.140625" style="49"/>
  </cols>
  <sheetData>
    <row r="1" spans="2:60">
      <c r="B1" s="10" t="s">
        <v>308</v>
      </c>
    </row>
    <row r="2" spans="2:60">
      <c r="B2" s="10" t="s">
        <v>309</v>
      </c>
    </row>
    <row r="3" spans="2:60">
      <c r="B3" s="10" t="s">
        <v>310</v>
      </c>
    </row>
    <row r="4" spans="2:60">
      <c r="B4" s="10" t="s">
        <v>311</v>
      </c>
    </row>
    <row r="6" spans="2:60" ht="26.25" customHeight="1">
      <c r="B6" s="111" t="s">
        <v>221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60" s="57" customFormat="1" ht="47.25">
      <c r="B7" s="127" t="s">
        <v>145</v>
      </c>
      <c r="C7" s="136" t="s">
        <v>257</v>
      </c>
      <c r="D7" s="135" t="s">
        <v>15</v>
      </c>
      <c r="E7" s="135" t="s">
        <v>16</v>
      </c>
      <c r="F7" s="135" t="s">
        <v>67</v>
      </c>
      <c r="G7" s="135" t="s">
        <v>130</v>
      </c>
      <c r="H7" s="135" t="s">
        <v>63</v>
      </c>
      <c r="I7" s="135" t="s">
        <v>139</v>
      </c>
      <c r="J7" s="136" t="s">
        <v>187</v>
      </c>
      <c r="K7" s="137" t="s">
        <v>188</v>
      </c>
    </row>
    <row r="8" spans="2:60" s="57" customFormat="1" ht="21.75" customHeight="1">
      <c r="B8" s="58"/>
      <c r="C8" s="59"/>
      <c r="D8" s="59"/>
      <c r="E8" s="59"/>
      <c r="F8" s="59" t="s">
        <v>20</v>
      </c>
      <c r="G8" s="59"/>
      <c r="H8" s="59" t="s">
        <v>20</v>
      </c>
      <c r="I8" s="59" t="s">
        <v>260</v>
      </c>
      <c r="J8" s="88" t="s">
        <v>20</v>
      </c>
      <c r="K8" s="60" t="s">
        <v>20</v>
      </c>
    </row>
    <row r="9" spans="2:60" s="63" customFormat="1" ht="18" customHeight="1">
      <c r="B9" s="61"/>
      <c r="C9" s="62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62" t="s">
        <v>8</v>
      </c>
      <c r="K9" s="62" t="s">
        <v>9</v>
      </c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2:60" s="63" customFormat="1" ht="18" customHeight="1">
      <c r="B10" s="64" t="s">
        <v>66</v>
      </c>
      <c r="C10" s="65"/>
      <c r="D10" s="65"/>
      <c r="E10" s="65"/>
      <c r="F10" s="65"/>
      <c r="G10" s="65"/>
      <c r="H10" s="67"/>
      <c r="I10" s="67">
        <v>-0.36</v>
      </c>
      <c r="J10" s="67"/>
      <c r="K10" s="6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BH10" s="49"/>
    </row>
    <row r="11" spans="2:60" s="71" customFormat="1" ht="21" customHeight="1">
      <c r="B11" s="93" t="s">
        <v>250</v>
      </c>
      <c r="C11" s="69"/>
      <c r="D11" s="69"/>
      <c r="E11" s="69"/>
      <c r="F11" s="69"/>
      <c r="G11" s="69"/>
      <c r="H11" s="70"/>
      <c r="I11" s="70">
        <v>-0.36</v>
      </c>
      <c r="J11" s="70"/>
      <c r="K11" s="70"/>
    </row>
    <row r="12" spans="2:60" s="71" customFormat="1" ht="15.75">
      <c r="B12" s="117" t="s">
        <v>1535</v>
      </c>
      <c r="C12" s="75">
        <v>410</v>
      </c>
      <c r="D12" s="75">
        <v>0</v>
      </c>
      <c r="E12" s="75" t="s">
        <v>313</v>
      </c>
      <c r="F12" s="75">
        <v>0</v>
      </c>
      <c r="G12" s="75" t="s">
        <v>177</v>
      </c>
      <c r="H12" s="110">
        <v>0</v>
      </c>
      <c r="I12" s="110">
        <v>-0.36</v>
      </c>
      <c r="J12" s="110">
        <v>100</v>
      </c>
      <c r="K12" s="110">
        <v>0</v>
      </c>
    </row>
    <row r="13" spans="2:60" s="71" customFormat="1" ht="15.75">
      <c r="B13" s="93" t="s">
        <v>249</v>
      </c>
      <c r="C13" s="69"/>
      <c r="D13" s="69"/>
      <c r="E13" s="69"/>
      <c r="F13" s="69"/>
      <c r="G13" s="69"/>
      <c r="H13" s="70"/>
      <c r="I13" s="70"/>
      <c r="J13" s="70"/>
      <c r="K13" s="70"/>
    </row>
    <row r="14" spans="2:60" s="71" customFormat="1" ht="15.75">
      <c r="B14" s="119" t="s">
        <v>294</v>
      </c>
      <c r="C14" s="75"/>
      <c r="D14" s="75"/>
      <c r="E14" s="75"/>
      <c r="F14" s="75"/>
      <c r="G14" s="75"/>
      <c r="H14" s="110"/>
      <c r="I14" s="110"/>
      <c r="J14" s="110">
        <v>0</v>
      </c>
      <c r="K14" s="110"/>
    </row>
    <row r="15" spans="2:60" s="71" customFormat="1" ht="12.75"/>
    <row r="16" spans="2:60" s="71" customFormat="1" ht="12.75"/>
    <row r="17" s="71" customFormat="1" ht="12.75"/>
    <row r="18" s="71" customFormat="1" ht="12.75"/>
    <row r="19" s="71" customFormat="1" ht="12.75"/>
    <row r="20" s="71" customFormat="1" ht="12.75"/>
    <row r="21" s="71" customFormat="1" ht="12.75"/>
    <row r="22" s="71" customFormat="1" ht="12.75"/>
    <row r="23" s="71" customFormat="1" ht="12.75"/>
    <row r="24" s="71" customFormat="1" ht="12.75"/>
    <row r="25" s="71" customFormat="1" ht="12.75"/>
    <row r="26" s="71" customFormat="1" ht="12.75"/>
    <row r="27" s="71" customFormat="1" ht="12.75"/>
    <row r="28" s="71" customFormat="1" ht="12.75"/>
    <row r="29" s="71" customFormat="1" ht="12.75"/>
    <row r="30" s="71" customFormat="1" ht="12.75"/>
    <row r="31" s="71" customFormat="1" ht="12.75"/>
    <row r="32" s="71" customFormat="1" ht="12.75"/>
    <row r="33" s="71" customFormat="1" ht="12.75"/>
    <row r="34" s="71" customFormat="1" ht="12.75"/>
    <row r="35" s="71" customFormat="1" ht="12.75"/>
    <row r="36" s="71" customFormat="1" ht="12.75"/>
    <row r="37" s="71" customFormat="1" ht="12.75"/>
    <row r="38" s="71" customFormat="1" ht="12.75"/>
    <row r="39" s="71" customFormat="1" ht="12.75"/>
    <row r="40" s="71" customFormat="1" ht="12.75"/>
    <row r="41" s="71" customFormat="1" ht="12.75"/>
    <row r="42" s="71" customFormat="1" ht="12.75"/>
    <row r="43" s="71" customFormat="1" ht="12.75"/>
    <row r="44" s="71" customFormat="1" ht="12.75"/>
    <row r="45" s="71" customFormat="1" ht="12.75"/>
    <row r="46" s="71" customFormat="1" ht="12.75"/>
    <row r="47" s="71" customFormat="1" ht="12.75"/>
    <row r="48" s="71" customFormat="1" ht="12.75"/>
    <row r="49" spans="4:8" s="71" customFormat="1" ht="12.75"/>
    <row r="50" spans="4:8" s="71" customFormat="1" ht="12.75"/>
    <row r="51" spans="4:8" s="71" customFormat="1" ht="12.75"/>
    <row r="52" spans="4:8" s="71" customFormat="1" ht="12.75"/>
    <row r="53" spans="4:8" s="71" customFormat="1" ht="12.75"/>
    <row r="54" spans="4:8" s="71" customFormat="1" ht="12.75"/>
    <row r="55" spans="4:8">
      <c r="D55" s="57"/>
      <c r="E55" s="57"/>
      <c r="F55" s="57"/>
      <c r="G55" s="57"/>
      <c r="H55" s="57"/>
    </row>
    <row r="56" spans="4:8">
      <c r="D56" s="57"/>
      <c r="E56" s="57"/>
      <c r="F56" s="57"/>
      <c r="G56" s="57"/>
      <c r="H56" s="57"/>
    </row>
    <row r="57" spans="4:8">
      <c r="D57" s="57"/>
      <c r="E57" s="57"/>
      <c r="F57" s="57"/>
      <c r="G57" s="57"/>
      <c r="H57" s="57"/>
    </row>
    <row r="58" spans="4:8">
      <c r="D58" s="57"/>
      <c r="E58" s="57"/>
      <c r="F58" s="57"/>
      <c r="G58" s="57"/>
      <c r="H58" s="57"/>
    </row>
    <row r="59" spans="4:8">
      <c r="D59" s="57"/>
      <c r="E59" s="57"/>
      <c r="F59" s="57"/>
      <c r="G59" s="57"/>
      <c r="H59" s="57"/>
    </row>
    <row r="60" spans="4:8">
      <c r="D60" s="57"/>
      <c r="E60" s="57"/>
      <c r="F60" s="57"/>
      <c r="G60" s="57"/>
      <c r="H60" s="57"/>
    </row>
    <row r="61" spans="4:8">
      <c r="D61" s="57"/>
      <c r="E61" s="57"/>
      <c r="F61" s="57"/>
      <c r="G61" s="57"/>
      <c r="H61" s="57"/>
    </row>
    <row r="62" spans="4:8">
      <c r="D62" s="57"/>
      <c r="E62" s="57"/>
      <c r="F62" s="57"/>
      <c r="G62" s="57"/>
      <c r="H62" s="57"/>
    </row>
    <row r="63" spans="4:8">
      <c r="D63" s="57"/>
      <c r="E63" s="57"/>
      <c r="F63" s="57"/>
      <c r="G63" s="57"/>
      <c r="H63" s="57"/>
    </row>
    <row r="64" spans="4:8">
      <c r="D64" s="57"/>
      <c r="E64" s="57"/>
      <c r="F64" s="57"/>
      <c r="G64" s="57"/>
      <c r="H64" s="57"/>
    </row>
    <row r="65" spans="4:8">
      <c r="D65" s="57"/>
      <c r="E65" s="57"/>
      <c r="F65" s="57"/>
      <c r="G65" s="57"/>
      <c r="H65" s="57"/>
    </row>
    <row r="66" spans="4:8">
      <c r="D66" s="57"/>
      <c r="E66" s="57"/>
      <c r="F66" s="57"/>
      <c r="G66" s="57"/>
      <c r="H66" s="57"/>
    </row>
    <row r="67" spans="4:8">
      <c r="D67" s="57"/>
      <c r="E67" s="57"/>
      <c r="F67" s="57"/>
      <c r="G67" s="57"/>
      <c r="H67" s="57"/>
    </row>
    <row r="68" spans="4:8">
      <c r="D68" s="57"/>
      <c r="E68" s="57"/>
      <c r="F68" s="57"/>
      <c r="G68" s="57"/>
      <c r="H68" s="57"/>
    </row>
    <row r="69" spans="4:8">
      <c r="D69" s="57"/>
      <c r="E69" s="57"/>
      <c r="F69" s="57"/>
      <c r="G69" s="57"/>
      <c r="H69" s="57"/>
    </row>
    <row r="70" spans="4:8">
      <c r="D70" s="57"/>
      <c r="E70" s="57"/>
      <c r="F70" s="57"/>
      <c r="G70" s="57"/>
      <c r="H70" s="57"/>
    </row>
    <row r="71" spans="4:8">
      <c r="D71" s="57"/>
      <c r="E71" s="57"/>
      <c r="F71" s="57"/>
      <c r="G71" s="57"/>
      <c r="H71" s="57"/>
    </row>
    <row r="72" spans="4:8">
      <c r="D72" s="57"/>
      <c r="E72" s="57"/>
      <c r="F72" s="57"/>
      <c r="G72" s="57"/>
      <c r="H72" s="57"/>
    </row>
    <row r="73" spans="4:8">
      <c r="D73" s="57"/>
      <c r="E73" s="57"/>
      <c r="F73" s="57"/>
      <c r="G73" s="57"/>
      <c r="H73" s="57"/>
    </row>
    <row r="74" spans="4:8">
      <c r="D74" s="57"/>
      <c r="E74" s="57"/>
      <c r="F74" s="57"/>
      <c r="G74" s="57"/>
      <c r="H74" s="57"/>
    </row>
    <row r="75" spans="4:8">
      <c r="D75" s="57"/>
      <c r="E75" s="57"/>
      <c r="F75" s="57"/>
      <c r="G75" s="57"/>
      <c r="H75" s="57"/>
    </row>
    <row r="76" spans="4:8">
      <c r="D76" s="57"/>
      <c r="E76" s="57"/>
      <c r="F76" s="57"/>
      <c r="G76" s="57"/>
      <c r="H76" s="57"/>
    </row>
    <row r="77" spans="4:8">
      <c r="D77" s="57"/>
      <c r="E77" s="57"/>
      <c r="F77" s="57"/>
      <c r="G77" s="57"/>
      <c r="H77" s="57"/>
    </row>
    <row r="78" spans="4:8">
      <c r="D78" s="57"/>
      <c r="E78" s="57"/>
      <c r="F78" s="57"/>
      <c r="G78" s="57"/>
      <c r="H78" s="57"/>
    </row>
    <row r="79" spans="4:8">
      <c r="D79" s="57"/>
      <c r="E79" s="57"/>
      <c r="F79" s="57"/>
      <c r="G79" s="57"/>
      <c r="H79" s="57"/>
    </row>
    <row r="80" spans="4:8">
      <c r="D80" s="57"/>
      <c r="E80" s="57"/>
      <c r="F80" s="57"/>
      <c r="G80" s="57"/>
      <c r="H80" s="57"/>
    </row>
    <row r="81" spans="4:8">
      <c r="D81" s="57"/>
      <c r="E81" s="57"/>
      <c r="F81" s="57"/>
      <c r="G81" s="57"/>
      <c r="H81" s="57"/>
    </row>
    <row r="82" spans="4:8">
      <c r="D82" s="57"/>
      <c r="E82" s="57"/>
      <c r="F82" s="57"/>
      <c r="G82" s="57"/>
      <c r="H82" s="57"/>
    </row>
    <row r="83" spans="4:8">
      <c r="D83" s="57"/>
      <c r="E83" s="57"/>
      <c r="F83" s="57"/>
      <c r="G83" s="57"/>
      <c r="H83" s="57"/>
    </row>
    <row r="84" spans="4:8">
      <c r="D84" s="57"/>
      <c r="E84" s="57"/>
      <c r="F84" s="57"/>
      <c r="G84" s="57"/>
      <c r="H84" s="57"/>
    </row>
    <row r="85" spans="4:8">
      <c r="D85" s="57"/>
      <c r="E85" s="57"/>
      <c r="F85" s="57"/>
      <c r="G85" s="57"/>
      <c r="H85" s="57"/>
    </row>
    <row r="86" spans="4:8">
      <c r="D86" s="57"/>
      <c r="E86" s="57"/>
      <c r="F86" s="57"/>
      <c r="G86" s="57"/>
      <c r="H86" s="57"/>
    </row>
    <row r="87" spans="4:8">
      <c r="D87" s="57"/>
      <c r="E87" s="57"/>
      <c r="F87" s="57"/>
      <c r="G87" s="57"/>
      <c r="H87" s="57"/>
    </row>
    <row r="88" spans="4:8">
      <c r="D88" s="57"/>
      <c r="E88" s="57"/>
      <c r="F88" s="57"/>
      <c r="G88" s="57"/>
      <c r="H88" s="57"/>
    </row>
    <row r="89" spans="4:8">
      <c r="D89" s="57"/>
      <c r="E89" s="57"/>
      <c r="F89" s="57"/>
      <c r="G89" s="57"/>
      <c r="H89" s="57"/>
    </row>
    <row r="90" spans="4:8">
      <c r="D90" s="57"/>
      <c r="E90" s="57"/>
      <c r="F90" s="57"/>
      <c r="G90" s="57"/>
      <c r="H90" s="57"/>
    </row>
    <row r="91" spans="4:8">
      <c r="D91" s="57"/>
      <c r="E91" s="57"/>
      <c r="F91" s="57"/>
      <c r="G91" s="57"/>
      <c r="H91" s="57"/>
    </row>
    <row r="92" spans="4:8">
      <c r="D92" s="57"/>
      <c r="E92" s="57"/>
      <c r="F92" s="57"/>
      <c r="G92" s="57"/>
      <c r="H92" s="57"/>
    </row>
    <row r="93" spans="4:8">
      <c r="D93" s="57"/>
      <c r="E93" s="57"/>
      <c r="F93" s="57"/>
      <c r="G93" s="57"/>
      <c r="H93" s="57"/>
    </row>
    <row r="94" spans="4:8">
      <c r="D94" s="57"/>
      <c r="E94" s="57"/>
      <c r="F94" s="57"/>
      <c r="G94" s="57"/>
      <c r="H94" s="57"/>
    </row>
    <row r="95" spans="4:8">
      <c r="D95" s="57"/>
      <c r="E95" s="57"/>
      <c r="F95" s="57"/>
      <c r="G95" s="57"/>
      <c r="H95" s="57"/>
    </row>
    <row r="96" spans="4:8">
      <c r="D96" s="57"/>
      <c r="E96" s="57"/>
      <c r="F96" s="57"/>
      <c r="G96" s="57"/>
      <c r="H96" s="57"/>
    </row>
    <row r="97" spans="4:8">
      <c r="D97" s="57"/>
      <c r="E97" s="57"/>
      <c r="F97" s="57"/>
      <c r="G97" s="57"/>
      <c r="H97" s="57"/>
    </row>
    <row r="98" spans="4:8">
      <c r="D98" s="57"/>
      <c r="E98" s="57"/>
      <c r="F98" s="57"/>
      <c r="G98" s="57"/>
      <c r="H98" s="57"/>
    </row>
    <row r="99" spans="4:8">
      <c r="D99" s="57"/>
      <c r="E99" s="57"/>
      <c r="F99" s="57"/>
      <c r="G99" s="57"/>
      <c r="H99" s="57"/>
    </row>
    <row r="100" spans="4:8">
      <c r="D100" s="57"/>
      <c r="E100" s="57"/>
      <c r="F100" s="57"/>
      <c r="G100" s="57"/>
      <c r="H100" s="57"/>
    </row>
    <row r="101" spans="4:8">
      <c r="D101" s="57"/>
      <c r="E101" s="57"/>
      <c r="F101" s="57"/>
      <c r="G101" s="57"/>
      <c r="H101" s="57"/>
    </row>
    <row r="102" spans="4:8">
      <c r="D102" s="57"/>
      <c r="E102" s="57"/>
      <c r="F102" s="57"/>
      <c r="G102" s="57"/>
      <c r="H102" s="57"/>
    </row>
    <row r="103" spans="4:8">
      <c r="D103" s="57"/>
      <c r="E103" s="57"/>
      <c r="F103" s="57"/>
      <c r="G103" s="57"/>
      <c r="H103" s="57"/>
    </row>
    <row r="104" spans="4:8">
      <c r="D104" s="57"/>
      <c r="E104" s="57"/>
      <c r="F104" s="57"/>
      <c r="G104" s="57"/>
      <c r="H104" s="57"/>
    </row>
    <row r="105" spans="4:8">
      <c r="D105" s="57"/>
      <c r="E105" s="57"/>
      <c r="F105" s="57"/>
      <c r="G105" s="57"/>
      <c r="H105" s="57"/>
    </row>
    <row r="106" spans="4:8">
      <c r="D106" s="57"/>
      <c r="E106" s="57"/>
      <c r="F106" s="57"/>
      <c r="G106" s="57"/>
      <c r="H106" s="57"/>
    </row>
    <row r="107" spans="4:8">
      <c r="D107" s="57"/>
      <c r="E107" s="57"/>
      <c r="F107" s="57"/>
      <c r="G107" s="57"/>
      <c r="H107" s="57"/>
    </row>
    <row r="108" spans="4:8">
      <c r="D108" s="57"/>
      <c r="E108" s="57"/>
      <c r="F108" s="57"/>
      <c r="G108" s="57"/>
      <c r="H108" s="57"/>
    </row>
    <row r="109" spans="4:8">
      <c r="D109" s="57"/>
      <c r="E109" s="57"/>
      <c r="F109" s="57"/>
      <c r="G109" s="57"/>
      <c r="H109" s="57"/>
    </row>
    <row r="110" spans="4:8">
      <c r="D110" s="57"/>
      <c r="E110" s="57"/>
      <c r="F110" s="57"/>
      <c r="G110" s="57"/>
      <c r="H110" s="57"/>
    </row>
    <row r="111" spans="4:8">
      <c r="D111" s="57"/>
      <c r="E111" s="57"/>
      <c r="F111" s="57"/>
      <c r="G111" s="57"/>
      <c r="H111" s="57"/>
    </row>
    <row r="112" spans="4:8">
      <c r="D112" s="57"/>
      <c r="E112" s="57"/>
      <c r="F112" s="57"/>
      <c r="G112" s="57"/>
      <c r="H112" s="57"/>
    </row>
    <row r="113" spans="4:8">
      <c r="D113" s="57"/>
      <c r="E113" s="57"/>
      <c r="F113" s="57"/>
      <c r="G113" s="57"/>
      <c r="H113" s="57"/>
    </row>
    <row r="114" spans="4:8">
      <c r="D114" s="57"/>
      <c r="E114" s="57"/>
      <c r="F114" s="57"/>
      <c r="G114" s="57"/>
      <c r="H114" s="57"/>
    </row>
    <row r="115" spans="4:8">
      <c r="D115" s="57"/>
      <c r="E115" s="57"/>
      <c r="F115" s="57"/>
      <c r="G115" s="57"/>
      <c r="H115" s="57"/>
    </row>
    <row r="116" spans="4:8">
      <c r="D116" s="57"/>
      <c r="E116" s="57"/>
      <c r="F116" s="57"/>
      <c r="G116" s="57"/>
      <c r="H116" s="57"/>
    </row>
    <row r="117" spans="4:8">
      <c r="D117" s="57"/>
      <c r="E117" s="57"/>
      <c r="F117" s="57"/>
      <c r="G117" s="57"/>
      <c r="H117" s="57"/>
    </row>
    <row r="118" spans="4:8">
      <c r="D118" s="57"/>
      <c r="E118" s="57"/>
      <c r="F118" s="57"/>
      <c r="G118" s="57"/>
      <c r="H118" s="57"/>
    </row>
    <row r="119" spans="4:8">
      <c r="D119" s="57"/>
      <c r="E119" s="57"/>
      <c r="F119" s="57"/>
      <c r="G119" s="57"/>
      <c r="H119" s="57"/>
    </row>
    <row r="120" spans="4:8">
      <c r="D120" s="57"/>
      <c r="E120" s="57"/>
      <c r="F120" s="57"/>
      <c r="G120" s="57"/>
      <c r="H120" s="57"/>
    </row>
    <row r="121" spans="4:8">
      <c r="D121" s="57"/>
      <c r="E121" s="57"/>
      <c r="F121" s="57"/>
      <c r="G121" s="57"/>
      <c r="H121" s="57"/>
    </row>
    <row r="122" spans="4:8">
      <c r="D122" s="57"/>
      <c r="E122" s="57"/>
      <c r="F122" s="57"/>
      <c r="G122" s="57"/>
      <c r="H122" s="57"/>
    </row>
    <row r="123" spans="4:8">
      <c r="D123" s="57"/>
      <c r="E123" s="57"/>
      <c r="F123" s="57"/>
      <c r="G123" s="57"/>
      <c r="H123" s="57"/>
    </row>
    <row r="124" spans="4:8">
      <c r="D124" s="57"/>
      <c r="E124" s="57"/>
      <c r="F124" s="57"/>
      <c r="G124" s="57"/>
      <c r="H124" s="57"/>
    </row>
    <row r="125" spans="4:8">
      <c r="D125" s="57"/>
      <c r="E125" s="57"/>
      <c r="F125" s="57"/>
      <c r="G125" s="57"/>
      <c r="H125" s="57"/>
    </row>
    <row r="126" spans="4:8">
      <c r="D126" s="57"/>
      <c r="E126" s="57"/>
      <c r="F126" s="57"/>
      <c r="G126" s="57"/>
      <c r="H126" s="57"/>
    </row>
    <row r="127" spans="4:8">
      <c r="D127" s="57"/>
      <c r="E127" s="57"/>
      <c r="F127" s="57"/>
      <c r="G127" s="57"/>
      <c r="H127" s="57"/>
    </row>
    <row r="128" spans="4:8">
      <c r="D128" s="57"/>
      <c r="E128" s="57"/>
      <c r="F128" s="57"/>
      <c r="G128" s="57"/>
      <c r="H128" s="57"/>
    </row>
    <row r="129" spans="4:8">
      <c r="D129" s="57"/>
      <c r="E129" s="57"/>
      <c r="F129" s="57"/>
      <c r="G129" s="57"/>
      <c r="H129" s="57"/>
    </row>
    <row r="130" spans="4:8">
      <c r="D130" s="57"/>
      <c r="E130" s="57"/>
      <c r="F130" s="57"/>
      <c r="G130" s="57"/>
      <c r="H130" s="57"/>
    </row>
    <row r="131" spans="4:8">
      <c r="D131" s="57"/>
      <c r="E131" s="57"/>
      <c r="F131" s="57"/>
      <c r="G131" s="57"/>
      <c r="H131" s="57"/>
    </row>
    <row r="132" spans="4:8">
      <c r="D132" s="57"/>
      <c r="E132" s="57"/>
      <c r="F132" s="57"/>
      <c r="G132" s="57"/>
      <c r="H132" s="57"/>
    </row>
    <row r="133" spans="4:8">
      <c r="D133" s="57"/>
      <c r="E133" s="57"/>
      <c r="F133" s="57"/>
      <c r="G133" s="57"/>
      <c r="H133" s="57"/>
    </row>
    <row r="134" spans="4:8">
      <c r="D134" s="57"/>
      <c r="E134" s="57"/>
      <c r="F134" s="57"/>
      <c r="G134" s="57"/>
      <c r="H134" s="57"/>
    </row>
    <row r="135" spans="4:8">
      <c r="D135" s="57"/>
      <c r="E135" s="57"/>
      <c r="F135" s="57"/>
      <c r="G135" s="57"/>
      <c r="H135" s="57"/>
    </row>
    <row r="136" spans="4:8">
      <c r="D136" s="57"/>
      <c r="E136" s="57"/>
      <c r="F136" s="57"/>
      <c r="G136" s="57"/>
      <c r="H136" s="57"/>
    </row>
    <row r="137" spans="4:8">
      <c r="D137" s="57"/>
      <c r="E137" s="57"/>
      <c r="F137" s="57"/>
      <c r="G137" s="57"/>
      <c r="H137" s="57"/>
    </row>
    <row r="138" spans="4:8">
      <c r="D138" s="57"/>
      <c r="E138" s="57"/>
      <c r="F138" s="57"/>
      <c r="G138" s="57"/>
      <c r="H138" s="57"/>
    </row>
    <row r="139" spans="4:8">
      <c r="D139" s="57"/>
      <c r="E139" s="57"/>
      <c r="F139" s="57"/>
      <c r="G139" s="57"/>
      <c r="H139" s="57"/>
    </row>
    <row r="140" spans="4:8">
      <c r="D140" s="57"/>
      <c r="E140" s="57"/>
      <c r="F140" s="57"/>
      <c r="G140" s="57"/>
      <c r="H140" s="57"/>
    </row>
    <row r="141" spans="4:8">
      <c r="D141" s="57"/>
      <c r="E141" s="57"/>
      <c r="F141" s="57"/>
      <c r="G141" s="57"/>
      <c r="H141" s="57"/>
    </row>
    <row r="142" spans="4:8">
      <c r="D142" s="57"/>
      <c r="E142" s="57"/>
      <c r="F142" s="57"/>
      <c r="G142" s="57"/>
      <c r="H142" s="57"/>
    </row>
    <row r="143" spans="4:8">
      <c r="D143" s="57"/>
      <c r="E143" s="57"/>
      <c r="F143" s="57"/>
      <c r="G143" s="57"/>
      <c r="H143" s="57"/>
    </row>
    <row r="144" spans="4:8">
      <c r="D144" s="57"/>
      <c r="E144" s="57"/>
      <c r="F144" s="57"/>
      <c r="G144" s="57"/>
      <c r="H144" s="57"/>
    </row>
    <row r="145" spans="4:8">
      <c r="D145" s="57"/>
      <c r="E145" s="57"/>
      <c r="F145" s="57"/>
      <c r="G145" s="57"/>
      <c r="H145" s="57"/>
    </row>
    <row r="146" spans="4:8">
      <c r="D146" s="57"/>
      <c r="E146" s="57"/>
      <c r="F146" s="57"/>
      <c r="G146" s="57"/>
      <c r="H146" s="57"/>
    </row>
    <row r="147" spans="4:8">
      <c r="D147" s="57"/>
      <c r="E147" s="57"/>
      <c r="F147" s="57"/>
      <c r="G147" s="57"/>
      <c r="H147" s="57"/>
    </row>
    <row r="148" spans="4:8">
      <c r="D148" s="57"/>
      <c r="E148" s="57"/>
      <c r="F148" s="57"/>
      <c r="G148" s="57"/>
      <c r="H148" s="57"/>
    </row>
    <row r="149" spans="4:8">
      <c r="D149" s="57"/>
      <c r="E149" s="57"/>
      <c r="F149" s="57"/>
      <c r="G149" s="57"/>
      <c r="H149" s="57"/>
    </row>
    <row r="150" spans="4:8">
      <c r="D150" s="57"/>
      <c r="E150" s="57"/>
      <c r="F150" s="57"/>
      <c r="G150" s="57"/>
      <c r="H150" s="57"/>
    </row>
    <row r="151" spans="4:8">
      <c r="D151" s="57"/>
      <c r="E151" s="57"/>
      <c r="F151" s="57"/>
      <c r="G151" s="57"/>
      <c r="H151" s="57"/>
    </row>
    <row r="152" spans="4:8">
      <c r="D152" s="57"/>
      <c r="E152" s="57"/>
      <c r="F152" s="57"/>
      <c r="G152" s="57"/>
      <c r="H152" s="57"/>
    </row>
    <row r="153" spans="4:8">
      <c r="D153" s="57"/>
      <c r="E153" s="57"/>
      <c r="F153" s="57"/>
      <c r="G153" s="57"/>
      <c r="H153" s="57"/>
    </row>
    <row r="154" spans="4:8">
      <c r="D154" s="57"/>
      <c r="E154" s="57"/>
      <c r="F154" s="57"/>
      <c r="G154" s="57"/>
      <c r="H154" s="57"/>
    </row>
    <row r="155" spans="4:8">
      <c r="D155" s="57"/>
      <c r="E155" s="57"/>
      <c r="F155" s="57"/>
      <c r="G155" s="57"/>
      <c r="H155" s="57"/>
    </row>
    <row r="156" spans="4:8">
      <c r="D156" s="57"/>
      <c r="E156" s="57"/>
      <c r="F156" s="57"/>
      <c r="G156" s="57"/>
      <c r="H156" s="57"/>
    </row>
    <row r="157" spans="4:8">
      <c r="D157" s="57"/>
      <c r="E157" s="57"/>
      <c r="F157" s="57"/>
      <c r="G157" s="57"/>
      <c r="H157" s="57"/>
    </row>
    <row r="158" spans="4:8">
      <c r="D158" s="57"/>
      <c r="E158" s="57"/>
      <c r="F158" s="57"/>
      <c r="G158" s="57"/>
      <c r="H158" s="57"/>
    </row>
    <row r="159" spans="4:8">
      <c r="D159" s="57"/>
      <c r="E159" s="57"/>
      <c r="F159" s="57"/>
      <c r="G159" s="57"/>
      <c r="H159" s="57"/>
    </row>
    <row r="160" spans="4:8">
      <c r="D160" s="57"/>
      <c r="E160" s="57"/>
      <c r="F160" s="57"/>
      <c r="G160" s="57"/>
      <c r="H160" s="57"/>
    </row>
    <row r="161" spans="4:8">
      <c r="D161" s="57"/>
      <c r="E161" s="57"/>
      <c r="F161" s="57"/>
      <c r="G161" s="57"/>
      <c r="H161" s="57"/>
    </row>
    <row r="162" spans="4:8">
      <c r="D162" s="57"/>
      <c r="E162" s="57"/>
      <c r="F162" s="57"/>
      <c r="G162" s="57"/>
      <c r="H162" s="57"/>
    </row>
    <row r="163" spans="4:8">
      <c r="D163" s="57"/>
      <c r="E163" s="57"/>
      <c r="F163" s="57"/>
      <c r="G163" s="57"/>
      <c r="H163" s="57"/>
    </row>
    <row r="164" spans="4:8">
      <c r="D164" s="57"/>
      <c r="E164" s="57"/>
      <c r="F164" s="57"/>
      <c r="G164" s="57"/>
      <c r="H164" s="57"/>
    </row>
    <row r="165" spans="4:8">
      <c r="D165" s="57"/>
      <c r="E165" s="57"/>
      <c r="F165" s="57"/>
      <c r="G165" s="57"/>
      <c r="H165" s="57"/>
    </row>
    <row r="166" spans="4:8">
      <c r="D166" s="57"/>
      <c r="E166" s="57"/>
      <c r="F166" s="57"/>
      <c r="G166" s="57"/>
      <c r="H166" s="57"/>
    </row>
    <row r="167" spans="4:8">
      <c r="D167" s="57"/>
      <c r="E167" s="57"/>
      <c r="F167" s="57"/>
      <c r="G167" s="57"/>
      <c r="H167" s="57"/>
    </row>
    <row r="168" spans="4:8">
      <c r="D168" s="57"/>
      <c r="E168" s="57"/>
      <c r="F168" s="57"/>
      <c r="G168" s="57"/>
      <c r="H168" s="57"/>
    </row>
    <row r="169" spans="4:8">
      <c r="D169" s="57"/>
      <c r="E169" s="57"/>
      <c r="F169" s="57"/>
      <c r="G169" s="57"/>
      <c r="H169" s="57"/>
    </row>
    <row r="170" spans="4:8">
      <c r="D170" s="57"/>
      <c r="E170" s="57"/>
      <c r="F170" s="57"/>
      <c r="G170" s="57"/>
      <c r="H170" s="57"/>
    </row>
    <row r="171" spans="4:8">
      <c r="D171" s="57"/>
      <c r="E171" s="57"/>
      <c r="F171" s="57"/>
      <c r="G171" s="57"/>
      <c r="H171" s="57"/>
    </row>
    <row r="172" spans="4:8">
      <c r="D172" s="57"/>
      <c r="E172" s="57"/>
      <c r="F172" s="57"/>
      <c r="G172" s="57"/>
      <c r="H172" s="57"/>
    </row>
    <row r="173" spans="4:8">
      <c r="D173" s="57"/>
      <c r="E173" s="57"/>
      <c r="F173" s="57"/>
      <c r="G173" s="57"/>
      <c r="H173" s="57"/>
    </row>
    <row r="174" spans="4:8">
      <c r="D174" s="57"/>
      <c r="E174" s="57"/>
      <c r="F174" s="57"/>
      <c r="G174" s="57"/>
      <c r="H174" s="57"/>
    </row>
    <row r="175" spans="4:8">
      <c r="D175" s="57"/>
      <c r="E175" s="57"/>
      <c r="F175" s="57"/>
      <c r="G175" s="57"/>
      <c r="H175" s="57"/>
    </row>
    <row r="176" spans="4:8">
      <c r="D176" s="57"/>
      <c r="E176" s="57"/>
      <c r="F176" s="57"/>
      <c r="G176" s="57"/>
      <c r="H176" s="57"/>
    </row>
    <row r="177" spans="4:8">
      <c r="D177" s="57"/>
      <c r="E177" s="57"/>
      <c r="F177" s="57"/>
      <c r="G177" s="57"/>
      <c r="H177" s="57"/>
    </row>
    <row r="178" spans="4:8">
      <c r="D178" s="57"/>
      <c r="E178" s="57"/>
      <c r="F178" s="57"/>
      <c r="G178" s="57"/>
      <c r="H178" s="57"/>
    </row>
    <row r="179" spans="4:8">
      <c r="D179" s="57"/>
      <c r="E179" s="57"/>
      <c r="F179" s="57"/>
      <c r="G179" s="57"/>
      <c r="H179" s="57"/>
    </row>
    <row r="180" spans="4:8">
      <c r="D180" s="57"/>
      <c r="E180" s="57"/>
      <c r="F180" s="57"/>
      <c r="G180" s="57"/>
      <c r="H180" s="57"/>
    </row>
    <row r="181" spans="4:8">
      <c r="D181" s="57"/>
      <c r="E181" s="57"/>
      <c r="F181" s="57"/>
      <c r="G181" s="57"/>
      <c r="H181" s="57"/>
    </row>
    <row r="182" spans="4:8">
      <c r="D182" s="57"/>
      <c r="E182" s="57"/>
      <c r="F182" s="57"/>
      <c r="G182" s="57"/>
      <c r="H182" s="57"/>
    </row>
    <row r="183" spans="4:8">
      <c r="D183" s="57"/>
      <c r="E183" s="57"/>
      <c r="F183" s="57"/>
      <c r="G183" s="57"/>
      <c r="H183" s="57"/>
    </row>
    <row r="184" spans="4:8">
      <c r="D184" s="57"/>
      <c r="E184" s="57"/>
      <c r="F184" s="57"/>
      <c r="G184" s="57"/>
      <c r="H184" s="57"/>
    </row>
    <row r="185" spans="4:8">
      <c r="D185" s="57"/>
      <c r="E185" s="57"/>
      <c r="F185" s="57"/>
      <c r="G185" s="57"/>
      <c r="H185" s="57"/>
    </row>
    <row r="186" spans="4:8">
      <c r="D186" s="57"/>
      <c r="E186" s="57"/>
      <c r="F186" s="57"/>
      <c r="G186" s="57"/>
      <c r="H186" s="57"/>
    </row>
    <row r="187" spans="4:8">
      <c r="D187" s="57"/>
      <c r="E187" s="57"/>
      <c r="F187" s="57"/>
      <c r="G187" s="57"/>
      <c r="H187" s="57"/>
    </row>
    <row r="188" spans="4:8">
      <c r="D188" s="57"/>
      <c r="E188" s="57"/>
      <c r="F188" s="57"/>
      <c r="G188" s="57"/>
      <c r="H188" s="57"/>
    </row>
    <row r="189" spans="4:8">
      <c r="D189" s="57"/>
      <c r="E189" s="57"/>
      <c r="F189" s="57"/>
      <c r="G189" s="57"/>
      <c r="H189" s="57"/>
    </row>
    <row r="190" spans="4:8">
      <c r="D190" s="57"/>
      <c r="E190" s="57"/>
      <c r="F190" s="57"/>
      <c r="G190" s="57"/>
      <c r="H190" s="57"/>
    </row>
    <row r="191" spans="4:8">
      <c r="D191" s="57"/>
      <c r="E191" s="57"/>
      <c r="F191" s="57"/>
      <c r="G191" s="57"/>
      <c r="H191" s="57"/>
    </row>
    <row r="192" spans="4:8">
      <c r="D192" s="57"/>
      <c r="E192" s="57"/>
      <c r="F192" s="57"/>
      <c r="G192" s="57"/>
      <c r="H192" s="57"/>
    </row>
    <row r="193" spans="4:8">
      <c r="D193" s="57"/>
      <c r="E193" s="57"/>
      <c r="F193" s="57"/>
      <c r="G193" s="57"/>
      <c r="H193" s="57"/>
    </row>
    <row r="194" spans="4:8">
      <c r="D194" s="57"/>
      <c r="E194" s="57"/>
      <c r="F194" s="57"/>
      <c r="G194" s="57"/>
      <c r="H194" s="57"/>
    </row>
    <row r="195" spans="4:8">
      <c r="D195" s="57"/>
      <c r="E195" s="57"/>
      <c r="F195" s="57"/>
      <c r="G195" s="57"/>
      <c r="H195" s="57"/>
    </row>
    <row r="196" spans="4:8">
      <c r="D196" s="57"/>
      <c r="E196" s="57"/>
      <c r="F196" s="57"/>
      <c r="G196" s="57"/>
      <c r="H196" s="57"/>
    </row>
    <row r="197" spans="4:8">
      <c r="D197" s="57"/>
      <c r="E197" s="57"/>
      <c r="F197" s="57"/>
      <c r="G197" s="57"/>
      <c r="H197" s="57"/>
    </row>
    <row r="198" spans="4:8">
      <c r="D198" s="57"/>
      <c r="E198" s="57"/>
      <c r="F198" s="57"/>
      <c r="G198" s="57"/>
      <c r="H198" s="57"/>
    </row>
    <row r="199" spans="4:8">
      <c r="D199" s="57"/>
      <c r="E199" s="57"/>
      <c r="F199" s="57"/>
      <c r="G199" s="57"/>
      <c r="H199" s="57"/>
    </row>
    <row r="200" spans="4:8">
      <c r="D200" s="57"/>
      <c r="E200" s="57"/>
      <c r="F200" s="57"/>
      <c r="G200" s="57"/>
      <c r="H200" s="57"/>
    </row>
    <row r="201" spans="4:8">
      <c r="D201" s="57"/>
      <c r="E201" s="57"/>
      <c r="F201" s="57"/>
      <c r="G201" s="57"/>
      <c r="H201" s="57"/>
    </row>
    <row r="202" spans="4:8">
      <c r="D202" s="57"/>
      <c r="E202" s="57"/>
      <c r="F202" s="57"/>
      <c r="G202" s="57"/>
      <c r="H202" s="57"/>
    </row>
    <row r="203" spans="4:8">
      <c r="D203" s="57"/>
      <c r="E203" s="57"/>
      <c r="F203" s="57"/>
      <c r="G203" s="57"/>
      <c r="H203" s="57"/>
    </row>
    <row r="204" spans="4:8">
      <c r="D204" s="57"/>
      <c r="E204" s="57"/>
      <c r="F204" s="57"/>
      <c r="G204" s="57"/>
      <c r="H204" s="57"/>
    </row>
    <row r="205" spans="4:8">
      <c r="D205" s="57"/>
      <c r="E205" s="57"/>
      <c r="F205" s="57"/>
      <c r="G205" s="57"/>
      <c r="H205" s="57"/>
    </row>
    <row r="206" spans="4:8">
      <c r="D206" s="57"/>
      <c r="E206" s="57"/>
      <c r="F206" s="57"/>
      <c r="G206" s="57"/>
      <c r="H206" s="57"/>
    </row>
    <row r="207" spans="4:8">
      <c r="D207" s="57"/>
      <c r="E207" s="57"/>
      <c r="F207" s="57"/>
      <c r="G207" s="57"/>
      <c r="H207" s="57"/>
    </row>
    <row r="208" spans="4:8">
      <c r="D208" s="57"/>
      <c r="E208" s="57"/>
      <c r="F208" s="57"/>
      <c r="G208" s="57"/>
      <c r="H208" s="57"/>
    </row>
    <row r="209" spans="4:8">
      <c r="D209" s="57"/>
      <c r="E209" s="57"/>
      <c r="F209" s="57"/>
      <c r="G209" s="57"/>
      <c r="H209" s="57"/>
    </row>
    <row r="210" spans="4:8">
      <c r="D210" s="57"/>
      <c r="E210" s="57"/>
      <c r="F210" s="57"/>
      <c r="G210" s="57"/>
      <c r="H210" s="57"/>
    </row>
    <row r="211" spans="4:8">
      <c r="D211" s="57"/>
      <c r="E211" s="57"/>
      <c r="F211" s="57"/>
      <c r="G211" s="57"/>
      <c r="H211" s="57"/>
    </row>
    <row r="212" spans="4:8">
      <c r="D212" s="57"/>
      <c r="E212" s="57"/>
      <c r="F212" s="57"/>
      <c r="G212" s="57"/>
      <c r="H212" s="57"/>
    </row>
    <row r="213" spans="4:8">
      <c r="D213" s="57"/>
      <c r="E213" s="57"/>
      <c r="F213" s="57"/>
      <c r="G213" s="57"/>
      <c r="H213" s="57"/>
    </row>
    <row r="214" spans="4:8">
      <c r="D214" s="57"/>
      <c r="E214" s="57"/>
      <c r="F214" s="57"/>
      <c r="G214" s="57"/>
      <c r="H214" s="57"/>
    </row>
    <row r="215" spans="4:8">
      <c r="D215" s="57"/>
      <c r="E215" s="57"/>
      <c r="F215" s="57"/>
      <c r="G215" s="57"/>
      <c r="H215" s="57"/>
    </row>
    <row r="216" spans="4:8">
      <c r="D216" s="57"/>
      <c r="E216" s="57"/>
      <c r="F216" s="57"/>
      <c r="G216" s="57"/>
      <c r="H216" s="57"/>
    </row>
    <row r="217" spans="4:8">
      <c r="D217" s="57"/>
      <c r="E217" s="57"/>
      <c r="F217" s="57"/>
      <c r="G217" s="57"/>
      <c r="H217" s="57"/>
    </row>
    <row r="218" spans="4:8">
      <c r="D218" s="57"/>
      <c r="E218" s="57"/>
      <c r="F218" s="57"/>
      <c r="G218" s="57"/>
      <c r="H218" s="57"/>
    </row>
    <row r="219" spans="4:8">
      <c r="D219" s="57"/>
      <c r="E219" s="57"/>
      <c r="F219" s="57"/>
      <c r="G219" s="57"/>
      <c r="H219" s="57"/>
    </row>
    <row r="220" spans="4:8">
      <c r="D220" s="57"/>
      <c r="E220" s="57"/>
      <c r="F220" s="57"/>
      <c r="G220" s="57"/>
      <c r="H220" s="57"/>
    </row>
    <row r="221" spans="4:8">
      <c r="D221" s="57"/>
      <c r="E221" s="57"/>
      <c r="F221" s="57"/>
      <c r="G221" s="57"/>
      <c r="H221" s="57"/>
    </row>
    <row r="222" spans="4:8">
      <c r="D222" s="57"/>
      <c r="E222" s="57"/>
      <c r="F222" s="57"/>
      <c r="G222" s="57"/>
      <c r="H222" s="57"/>
    </row>
    <row r="223" spans="4:8">
      <c r="D223" s="57"/>
      <c r="E223" s="57"/>
      <c r="F223" s="57"/>
      <c r="G223" s="57"/>
      <c r="H223" s="57"/>
    </row>
    <row r="224" spans="4:8">
      <c r="D224" s="57"/>
      <c r="E224" s="57"/>
      <c r="F224" s="57"/>
      <c r="G224" s="57"/>
      <c r="H224" s="57"/>
    </row>
    <row r="225" spans="4:8">
      <c r="D225" s="57"/>
      <c r="E225" s="57"/>
      <c r="F225" s="57"/>
      <c r="G225" s="57"/>
      <c r="H225" s="57"/>
    </row>
    <row r="226" spans="4:8">
      <c r="D226" s="57"/>
      <c r="E226" s="57"/>
      <c r="F226" s="57"/>
      <c r="G226" s="57"/>
      <c r="H226" s="57"/>
    </row>
    <row r="227" spans="4:8">
      <c r="D227" s="57"/>
      <c r="E227" s="57"/>
      <c r="F227" s="57"/>
      <c r="G227" s="57"/>
      <c r="H227" s="57"/>
    </row>
    <row r="228" spans="4:8">
      <c r="D228" s="57"/>
      <c r="E228" s="57"/>
      <c r="F228" s="57"/>
      <c r="G228" s="57"/>
      <c r="H228" s="57"/>
    </row>
    <row r="229" spans="4:8">
      <c r="D229" s="57"/>
      <c r="E229" s="57"/>
      <c r="F229" s="57"/>
      <c r="G229" s="57"/>
      <c r="H229" s="57"/>
    </row>
    <row r="230" spans="4:8">
      <c r="D230" s="57"/>
      <c r="E230" s="57"/>
      <c r="F230" s="57"/>
      <c r="G230" s="57"/>
      <c r="H230" s="57"/>
    </row>
    <row r="231" spans="4:8">
      <c r="D231" s="57"/>
      <c r="E231" s="57"/>
      <c r="F231" s="57"/>
      <c r="G231" s="57"/>
      <c r="H231" s="57"/>
    </row>
    <row r="232" spans="4:8">
      <c r="D232" s="57"/>
      <c r="E232" s="57"/>
      <c r="F232" s="57"/>
      <c r="G232" s="57"/>
      <c r="H232" s="57"/>
    </row>
    <row r="233" spans="4:8">
      <c r="D233" s="57"/>
      <c r="E233" s="57"/>
      <c r="F233" s="57"/>
      <c r="G233" s="57"/>
      <c r="H233" s="57"/>
    </row>
    <row r="234" spans="4:8">
      <c r="D234" s="57"/>
      <c r="E234" s="57"/>
      <c r="F234" s="57"/>
      <c r="G234" s="57"/>
      <c r="H234" s="57"/>
    </row>
    <row r="235" spans="4:8">
      <c r="D235" s="57"/>
      <c r="E235" s="57"/>
      <c r="F235" s="57"/>
      <c r="G235" s="57"/>
      <c r="H235" s="57"/>
    </row>
    <row r="236" spans="4:8">
      <c r="D236" s="57"/>
      <c r="E236" s="57"/>
      <c r="F236" s="57"/>
      <c r="G236" s="57"/>
      <c r="H236" s="57"/>
    </row>
    <row r="237" spans="4:8">
      <c r="D237" s="57"/>
      <c r="E237" s="57"/>
      <c r="F237" s="57"/>
      <c r="G237" s="57"/>
      <c r="H237" s="57"/>
    </row>
    <row r="238" spans="4:8">
      <c r="D238" s="57"/>
      <c r="E238" s="57"/>
      <c r="F238" s="57"/>
      <c r="G238" s="57"/>
      <c r="H238" s="57"/>
    </row>
    <row r="239" spans="4:8">
      <c r="D239" s="57"/>
      <c r="E239" s="57"/>
      <c r="F239" s="57"/>
      <c r="G239" s="57"/>
      <c r="H239" s="57"/>
    </row>
    <row r="240" spans="4:8">
      <c r="D240" s="57"/>
      <c r="E240" s="57"/>
      <c r="F240" s="57"/>
      <c r="G240" s="57"/>
      <c r="H240" s="57"/>
    </row>
    <row r="241" spans="4:8">
      <c r="D241" s="57"/>
      <c r="E241" s="57"/>
      <c r="F241" s="57"/>
      <c r="G241" s="57"/>
      <c r="H241" s="57"/>
    </row>
    <row r="242" spans="4:8">
      <c r="D242" s="57"/>
      <c r="E242" s="57"/>
      <c r="F242" s="57"/>
      <c r="G242" s="57"/>
      <c r="H242" s="57"/>
    </row>
    <row r="243" spans="4:8">
      <c r="D243" s="57"/>
      <c r="E243" s="57"/>
      <c r="F243" s="57"/>
      <c r="G243" s="57"/>
      <c r="H243" s="57"/>
    </row>
    <row r="244" spans="4:8">
      <c r="D244" s="57"/>
      <c r="E244" s="57"/>
      <c r="F244" s="57"/>
      <c r="G244" s="57"/>
      <c r="H244" s="57"/>
    </row>
    <row r="245" spans="4:8">
      <c r="D245" s="57"/>
      <c r="E245" s="57"/>
      <c r="F245" s="57"/>
      <c r="G245" s="57"/>
      <c r="H245" s="57"/>
    </row>
    <row r="246" spans="4:8">
      <c r="D246" s="57"/>
      <c r="E246" s="57"/>
      <c r="F246" s="57"/>
      <c r="G246" s="57"/>
      <c r="H246" s="57"/>
    </row>
    <row r="247" spans="4:8">
      <c r="D247" s="57"/>
      <c r="E247" s="57"/>
      <c r="F247" s="57"/>
      <c r="G247" s="57"/>
      <c r="H247" s="57"/>
    </row>
    <row r="248" spans="4:8">
      <c r="D248" s="57"/>
      <c r="E248" s="57"/>
      <c r="F248" s="57"/>
      <c r="G248" s="57"/>
      <c r="H248" s="57"/>
    </row>
    <row r="249" spans="4:8">
      <c r="D249" s="57"/>
      <c r="E249" s="57"/>
      <c r="F249" s="57"/>
      <c r="G249" s="57"/>
      <c r="H249" s="57"/>
    </row>
    <row r="250" spans="4:8">
      <c r="D250" s="57"/>
      <c r="E250" s="57"/>
      <c r="F250" s="57"/>
      <c r="G250" s="57"/>
      <c r="H250" s="57"/>
    </row>
    <row r="251" spans="4:8">
      <c r="D251" s="57"/>
      <c r="E251" s="57"/>
      <c r="F251" s="57"/>
      <c r="G251" s="57"/>
      <c r="H251" s="57"/>
    </row>
    <row r="252" spans="4:8">
      <c r="D252" s="57"/>
      <c r="E252" s="57"/>
      <c r="F252" s="57"/>
      <c r="G252" s="57"/>
      <c r="H252" s="57"/>
    </row>
    <row r="253" spans="4:8">
      <c r="D253" s="57"/>
      <c r="E253" s="57"/>
      <c r="F253" s="57"/>
      <c r="G253" s="57"/>
      <c r="H253" s="57"/>
    </row>
    <row r="254" spans="4:8">
      <c r="D254" s="57"/>
      <c r="E254" s="57"/>
      <c r="F254" s="57"/>
      <c r="G254" s="57"/>
      <c r="H254" s="57"/>
    </row>
    <row r="255" spans="4:8">
      <c r="D255" s="57"/>
      <c r="E255" s="57"/>
      <c r="F255" s="57"/>
      <c r="G255" s="57"/>
      <c r="H255" s="57"/>
    </row>
    <row r="256" spans="4:8">
      <c r="D256" s="57"/>
      <c r="E256" s="57"/>
      <c r="F256" s="57"/>
      <c r="G256" s="57"/>
      <c r="H256" s="57"/>
    </row>
    <row r="257" spans="4:8">
      <c r="D257" s="57"/>
      <c r="E257" s="57"/>
      <c r="F257" s="57"/>
      <c r="G257" s="57"/>
      <c r="H257" s="57"/>
    </row>
    <row r="258" spans="4:8">
      <c r="D258" s="57"/>
      <c r="E258" s="57"/>
      <c r="F258" s="57"/>
      <c r="G258" s="57"/>
      <c r="H258" s="57"/>
    </row>
    <row r="259" spans="4:8">
      <c r="D259" s="57"/>
      <c r="E259" s="57"/>
      <c r="F259" s="57"/>
      <c r="G259" s="57"/>
      <c r="H259" s="57"/>
    </row>
    <row r="260" spans="4:8">
      <c r="D260" s="57"/>
      <c r="E260" s="57"/>
      <c r="F260" s="57"/>
      <c r="G260" s="57"/>
      <c r="H260" s="57"/>
    </row>
    <row r="261" spans="4:8">
      <c r="D261" s="57"/>
      <c r="E261" s="57"/>
      <c r="F261" s="57"/>
      <c r="G261" s="57"/>
      <c r="H261" s="57"/>
    </row>
    <row r="262" spans="4:8">
      <c r="D262" s="57"/>
      <c r="E262" s="57"/>
      <c r="F262" s="57"/>
      <c r="G262" s="57"/>
      <c r="H262" s="57"/>
    </row>
    <row r="263" spans="4:8">
      <c r="D263" s="57"/>
      <c r="E263" s="57"/>
      <c r="F263" s="57"/>
      <c r="G263" s="57"/>
      <c r="H263" s="57"/>
    </row>
    <row r="264" spans="4:8">
      <c r="D264" s="57"/>
      <c r="E264" s="57"/>
      <c r="F264" s="57"/>
      <c r="G264" s="57"/>
      <c r="H264" s="57"/>
    </row>
    <row r="265" spans="4:8">
      <c r="D265" s="57"/>
      <c r="E265" s="57"/>
      <c r="F265" s="57"/>
      <c r="G265" s="57"/>
      <c r="H265" s="57"/>
    </row>
    <row r="266" spans="4:8">
      <c r="D266" s="57"/>
      <c r="E266" s="57"/>
      <c r="F266" s="57"/>
      <c r="G266" s="57"/>
      <c r="H266" s="57"/>
    </row>
    <row r="267" spans="4:8">
      <c r="D267" s="57"/>
      <c r="E267" s="57"/>
      <c r="F267" s="57"/>
      <c r="G267" s="57"/>
      <c r="H267" s="57"/>
    </row>
    <row r="268" spans="4:8">
      <c r="D268" s="57"/>
      <c r="E268" s="57"/>
      <c r="F268" s="57"/>
      <c r="G268" s="57"/>
      <c r="H268" s="57"/>
    </row>
    <row r="269" spans="4:8">
      <c r="D269" s="57"/>
      <c r="E269" s="57"/>
      <c r="F269" s="57"/>
      <c r="G269" s="57"/>
      <c r="H269" s="57"/>
    </row>
    <row r="270" spans="4:8">
      <c r="D270" s="57"/>
      <c r="E270" s="57"/>
      <c r="F270" s="57"/>
      <c r="G270" s="57"/>
      <c r="H270" s="57"/>
    </row>
    <row r="271" spans="4:8">
      <c r="D271" s="57"/>
      <c r="E271" s="57"/>
      <c r="F271" s="57"/>
      <c r="G271" s="57"/>
      <c r="H271" s="57"/>
    </row>
    <row r="272" spans="4:8">
      <c r="D272" s="57"/>
      <c r="E272" s="57"/>
      <c r="F272" s="57"/>
      <c r="G272" s="57"/>
      <c r="H272" s="57"/>
    </row>
    <row r="273" spans="4:8">
      <c r="D273" s="57"/>
      <c r="E273" s="57"/>
      <c r="F273" s="57"/>
      <c r="G273" s="57"/>
      <c r="H273" s="57"/>
    </row>
    <row r="274" spans="4:8">
      <c r="D274" s="57"/>
      <c r="E274" s="57"/>
      <c r="F274" s="57"/>
      <c r="G274" s="57"/>
      <c r="H274" s="57"/>
    </row>
    <row r="275" spans="4:8">
      <c r="D275" s="57"/>
      <c r="E275" s="57"/>
      <c r="F275" s="57"/>
      <c r="G275" s="57"/>
      <c r="H275" s="57"/>
    </row>
    <row r="276" spans="4:8">
      <c r="D276" s="57"/>
      <c r="E276" s="57"/>
      <c r="F276" s="57"/>
      <c r="G276" s="57"/>
      <c r="H276" s="57"/>
    </row>
    <row r="277" spans="4:8">
      <c r="D277" s="57"/>
      <c r="E277" s="57"/>
      <c r="F277" s="57"/>
      <c r="G277" s="57"/>
      <c r="H277" s="57"/>
    </row>
    <row r="278" spans="4:8">
      <c r="D278" s="57"/>
      <c r="E278" s="57"/>
      <c r="F278" s="57"/>
      <c r="G278" s="57"/>
      <c r="H278" s="57"/>
    </row>
    <row r="279" spans="4:8">
      <c r="D279" s="57"/>
      <c r="E279" s="57"/>
      <c r="F279" s="57"/>
      <c r="G279" s="57"/>
      <c r="H279" s="57"/>
    </row>
    <row r="280" spans="4:8">
      <c r="D280" s="57"/>
      <c r="E280" s="57"/>
      <c r="F280" s="57"/>
      <c r="G280" s="57"/>
      <c r="H280" s="57"/>
    </row>
    <row r="281" spans="4:8">
      <c r="D281" s="57"/>
      <c r="E281" s="57"/>
      <c r="F281" s="57"/>
      <c r="G281" s="57"/>
      <c r="H281" s="57"/>
    </row>
    <row r="282" spans="4:8">
      <c r="D282" s="57"/>
      <c r="E282" s="57"/>
      <c r="F282" s="57"/>
      <c r="G282" s="57"/>
      <c r="H282" s="57"/>
    </row>
    <row r="283" spans="4:8">
      <c r="D283" s="57"/>
      <c r="E283" s="57"/>
      <c r="F283" s="57"/>
      <c r="G283" s="57"/>
      <c r="H283" s="57"/>
    </row>
    <row r="284" spans="4:8">
      <c r="D284" s="57"/>
      <c r="E284" s="57"/>
      <c r="F284" s="57"/>
      <c r="G284" s="57"/>
      <c r="H284" s="57"/>
    </row>
    <row r="285" spans="4:8">
      <c r="D285" s="57"/>
      <c r="E285" s="57"/>
      <c r="F285" s="57"/>
      <c r="G285" s="57"/>
      <c r="H285" s="57"/>
    </row>
    <row r="286" spans="4:8">
      <c r="D286" s="57"/>
      <c r="E286" s="57"/>
      <c r="F286" s="57"/>
      <c r="G286" s="57"/>
      <c r="H286" s="57"/>
    </row>
    <row r="287" spans="4:8">
      <c r="D287" s="57"/>
      <c r="E287" s="57"/>
      <c r="F287" s="57"/>
      <c r="G287" s="57"/>
      <c r="H287" s="57"/>
    </row>
    <row r="288" spans="4:8">
      <c r="D288" s="57"/>
      <c r="E288" s="57"/>
      <c r="F288" s="57"/>
      <c r="G288" s="57"/>
      <c r="H288" s="57"/>
    </row>
    <row r="289" spans="4:8">
      <c r="D289" s="57"/>
      <c r="E289" s="57"/>
      <c r="F289" s="57"/>
      <c r="G289" s="57"/>
      <c r="H289" s="57"/>
    </row>
    <row r="290" spans="4:8">
      <c r="D290" s="57"/>
      <c r="E290" s="57"/>
      <c r="F290" s="57"/>
      <c r="G290" s="57"/>
      <c r="H290" s="57"/>
    </row>
    <row r="291" spans="4:8">
      <c r="D291" s="57"/>
      <c r="E291" s="57"/>
      <c r="F291" s="57"/>
      <c r="G291" s="57"/>
      <c r="H291" s="57"/>
    </row>
    <row r="292" spans="4:8">
      <c r="D292" s="57"/>
      <c r="E292" s="57"/>
      <c r="F292" s="57"/>
      <c r="G292" s="57"/>
      <c r="H292" s="57"/>
    </row>
    <row r="293" spans="4:8">
      <c r="D293" s="57"/>
      <c r="E293" s="57"/>
      <c r="F293" s="57"/>
      <c r="G293" s="57"/>
      <c r="H293" s="57"/>
    </row>
    <row r="294" spans="4:8">
      <c r="D294" s="57"/>
      <c r="E294" s="57"/>
      <c r="F294" s="57"/>
      <c r="G294" s="57"/>
      <c r="H294" s="57"/>
    </row>
    <row r="295" spans="4:8">
      <c r="D295" s="57"/>
      <c r="E295" s="57"/>
      <c r="F295" s="57"/>
      <c r="G295" s="57"/>
      <c r="H295" s="57"/>
    </row>
    <row r="296" spans="4:8">
      <c r="D296" s="57"/>
      <c r="E296" s="57"/>
      <c r="F296" s="57"/>
      <c r="G296" s="57"/>
      <c r="H296" s="57"/>
    </row>
    <row r="297" spans="4:8">
      <c r="D297" s="57"/>
      <c r="E297" s="57"/>
      <c r="F297" s="57"/>
      <c r="G297" s="57"/>
      <c r="H297" s="57"/>
    </row>
    <row r="298" spans="4:8">
      <c r="D298" s="57"/>
      <c r="E298" s="57"/>
      <c r="F298" s="57"/>
      <c r="G298" s="57"/>
      <c r="H298" s="57"/>
    </row>
    <row r="299" spans="4:8">
      <c r="D299" s="57"/>
      <c r="E299" s="57"/>
      <c r="F299" s="57"/>
      <c r="G299" s="57"/>
      <c r="H299" s="57"/>
    </row>
    <row r="300" spans="4:8">
      <c r="D300" s="57"/>
      <c r="E300" s="57"/>
      <c r="F300" s="57"/>
      <c r="G300" s="57"/>
      <c r="H300" s="57"/>
    </row>
    <row r="301" spans="4:8">
      <c r="D301" s="57"/>
      <c r="E301" s="57"/>
      <c r="F301" s="57"/>
      <c r="G301" s="57"/>
      <c r="H301" s="57"/>
    </row>
    <row r="302" spans="4:8">
      <c r="D302" s="57"/>
      <c r="E302" s="57"/>
      <c r="F302" s="57"/>
      <c r="G302" s="57"/>
      <c r="H302" s="57"/>
    </row>
    <row r="303" spans="4:8">
      <c r="D303" s="57"/>
      <c r="E303" s="57"/>
      <c r="F303" s="57"/>
      <c r="G303" s="57"/>
      <c r="H303" s="57"/>
    </row>
    <row r="304" spans="4:8">
      <c r="D304" s="57"/>
      <c r="E304" s="57"/>
      <c r="F304" s="57"/>
      <c r="G304" s="57"/>
      <c r="H304" s="57"/>
    </row>
    <row r="305" spans="4:8">
      <c r="D305" s="57"/>
      <c r="E305" s="57"/>
      <c r="F305" s="57"/>
      <c r="G305" s="57"/>
      <c r="H305" s="57"/>
    </row>
    <row r="306" spans="4:8">
      <c r="D306" s="57"/>
      <c r="E306" s="57"/>
      <c r="F306" s="57"/>
      <c r="G306" s="57"/>
      <c r="H306" s="57"/>
    </row>
    <row r="307" spans="4:8">
      <c r="D307" s="57"/>
      <c r="E307" s="57"/>
      <c r="F307" s="57"/>
      <c r="G307" s="57"/>
      <c r="H307" s="57"/>
    </row>
    <row r="308" spans="4:8">
      <c r="D308" s="57"/>
      <c r="E308" s="57"/>
      <c r="F308" s="57"/>
      <c r="G308" s="57"/>
      <c r="H308" s="57"/>
    </row>
    <row r="309" spans="4:8">
      <c r="D309" s="57"/>
      <c r="E309" s="57"/>
      <c r="F309" s="57"/>
      <c r="G309" s="57"/>
      <c r="H309" s="57"/>
    </row>
    <row r="310" spans="4:8">
      <c r="D310" s="57"/>
      <c r="E310" s="57"/>
      <c r="F310" s="57"/>
      <c r="G310" s="57"/>
      <c r="H310" s="57"/>
    </row>
    <row r="311" spans="4:8">
      <c r="D311" s="57"/>
      <c r="E311" s="57"/>
      <c r="F311" s="57"/>
      <c r="G311" s="57"/>
      <c r="H311" s="57"/>
    </row>
    <row r="312" spans="4:8">
      <c r="D312" s="57"/>
      <c r="E312" s="57"/>
      <c r="F312" s="57"/>
      <c r="G312" s="57"/>
      <c r="H312" s="57"/>
    </row>
    <row r="313" spans="4:8">
      <c r="D313" s="57"/>
      <c r="E313" s="57"/>
      <c r="F313" s="57"/>
      <c r="G313" s="57"/>
      <c r="H313" s="57"/>
    </row>
    <row r="314" spans="4:8">
      <c r="D314" s="57"/>
      <c r="E314" s="57"/>
      <c r="F314" s="57"/>
      <c r="G314" s="57"/>
      <c r="H314" s="57"/>
    </row>
    <row r="315" spans="4:8">
      <c r="D315" s="57"/>
      <c r="E315" s="57"/>
      <c r="F315" s="57"/>
      <c r="G315" s="57"/>
      <c r="H315" s="57"/>
    </row>
    <row r="316" spans="4:8">
      <c r="D316" s="57"/>
      <c r="E316" s="57"/>
      <c r="F316" s="57"/>
      <c r="G316" s="57"/>
      <c r="H316" s="57"/>
    </row>
    <row r="317" spans="4:8">
      <c r="D317" s="57"/>
      <c r="E317" s="57"/>
      <c r="F317" s="57"/>
      <c r="G317" s="57"/>
      <c r="H317" s="57"/>
    </row>
    <row r="318" spans="4:8">
      <c r="D318" s="57"/>
      <c r="E318" s="57"/>
      <c r="F318" s="57"/>
      <c r="G318" s="57"/>
      <c r="H318" s="57"/>
    </row>
    <row r="319" spans="4:8">
      <c r="D319" s="57"/>
      <c r="E319" s="57"/>
      <c r="F319" s="57"/>
      <c r="G319" s="57"/>
      <c r="H319" s="57"/>
    </row>
    <row r="320" spans="4:8">
      <c r="D320" s="57"/>
      <c r="E320" s="57"/>
      <c r="F320" s="57"/>
      <c r="G320" s="57"/>
      <c r="H320" s="57"/>
    </row>
    <row r="321" spans="4:8">
      <c r="D321" s="57"/>
      <c r="E321" s="57"/>
      <c r="F321" s="57"/>
      <c r="G321" s="57"/>
      <c r="H321" s="57"/>
    </row>
    <row r="322" spans="4:8">
      <c r="D322" s="57"/>
      <c r="E322" s="57"/>
      <c r="F322" s="57"/>
      <c r="G322" s="57"/>
      <c r="H322" s="57"/>
    </row>
    <row r="323" spans="4:8">
      <c r="D323" s="57"/>
      <c r="E323" s="57"/>
      <c r="F323" s="57"/>
      <c r="G323" s="57"/>
      <c r="H323" s="57"/>
    </row>
    <row r="324" spans="4:8">
      <c r="D324" s="57"/>
      <c r="E324" s="57"/>
      <c r="F324" s="57"/>
      <c r="G324" s="57"/>
      <c r="H324" s="57"/>
    </row>
    <row r="325" spans="4:8">
      <c r="D325" s="57"/>
      <c r="E325" s="57"/>
      <c r="F325" s="57"/>
      <c r="G325" s="57"/>
      <c r="H325" s="57"/>
    </row>
    <row r="326" spans="4:8">
      <c r="D326" s="57"/>
      <c r="E326" s="57"/>
      <c r="F326" s="57"/>
      <c r="G326" s="57"/>
      <c r="H326" s="57"/>
    </row>
    <row r="327" spans="4:8">
      <c r="D327" s="57"/>
      <c r="E327" s="57"/>
      <c r="F327" s="57"/>
      <c r="G327" s="57"/>
      <c r="H327" s="57"/>
    </row>
    <row r="328" spans="4:8">
      <c r="D328" s="57"/>
      <c r="E328" s="57"/>
      <c r="F328" s="57"/>
      <c r="G328" s="57"/>
      <c r="H328" s="57"/>
    </row>
    <row r="329" spans="4:8">
      <c r="D329" s="57"/>
      <c r="E329" s="57"/>
      <c r="F329" s="57"/>
      <c r="G329" s="57"/>
      <c r="H329" s="57"/>
    </row>
    <row r="330" spans="4:8">
      <c r="D330" s="57"/>
      <c r="E330" s="57"/>
      <c r="F330" s="57"/>
      <c r="G330" s="57"/>
      <c r="H330" s="57"/>
    </row>
    <row r="331" spans="4:8">
      <c r="D331" s="57"/>
      <c r="E331" s="57"/>
      <c r="F331" s="57"/>
      <c r="G331" s="57"/>
      <c r="H331" s="57"/>
    </row>
    <row r="332" spans="4:8">
      <c r="D332" s="57"/>
      <c r="E332" s="57"/>
      <c r="F332" s="57"/>
      <c r="G332" s="57"/>
      <c r="H332" s="57"/>
    </row>
    <row r="333" spans="4:8">
      <c r="D333" s="57"/>
      <c r="E333" s="57"/>
      <c r="F333" s="57"/>
      <c r="G333" s="57"/>
      <c r="H333" s="57"/>
    </row>
    <row r="334" spans="4:8">
      <c r="D334" s="57"/>
      <c r="E334" s="57"/>
      <c r="F334" s="57"/>
      <c r="G334" s="57"/>
      <c r="H334" s="57"/>
    </row>
    <row r="335" spans="4:8">
      <c r="D335" s="57"/>
      <c r="E335" s="57"/>
      <c r="F335" s="57"/>
      <c r="G335" s="57"/>
      <c r="H335" s="57"/>
    </row>
    <row r="336" spans="4:8">
      <c r="D336" s="57"/>
      <c r="E336" s="57"/>
      <c r="F336" s="57"/>
      <c r="G336" s="57"/>
      <c r="H336" s="57"/>
    </row>
    <row r="337" spans="4:8">
      <c r="D337" s="57"/>
      <c r="E337" s="57"/>
      <c r="F337" s="57"/>
      <c r="G337" s="57"/>
      <c r="H337" s="57"/>
    </row>
    <row r="338" spans="4:8">
      <c r="D338" s="57"/>
      <c r="E338" s="57"/>
      <c r="F338" s="57"/>
      <c r="G338" s="57"/>
      <c r="H338" s="57"/>
    </row>
    <row r="339" spans="4:8">
      <c r="D339" s="57"/>
      <c r="E339" s="57"/>
      <c r="F339" s="57"/>
      <c r="G339" s="57"/>
      <c r="H339" s="57"/>
    </row>
    <row r="340" spans="4:8">
      <c r="D340" s="57"/>
      <c r="E340" s="57"/>
      <c r="F340" s="57"/>
      <c r="G340" s="57"/>
      <c r="H340" s="57"/>
    </row>
    <row r="341" spans="4:8">
      <c r="D341" s="57"/>
      <c r="E341" s="57"/>
      <c r="F341" s="57"/>
      <c r="G341" s="57"/>
      <c r="H341" s="57"/>
    </row>
    <row r="342" spans="4:8">
      <c r="D342" s="57"/>
      <c r="E342" s="57"/>
      <c r="F342" s="57"/>
      <c r="G342" s="57"/>
      <c r="H342" s="57"/>
    </row>
    <row r="343" spans="4:8">
      <c r="D343" s="57"/>
      <c r="E343" s="57"/>
      <c r="F343" s="57"/>
      <c r="G343" s="57"/>
      <c r="H343" s="57"/>
    </row>
    <row r="344" spans="4:8">
      <c r="D344" s="57"/>
      <c r="E344" s="57"/>
      <c r="F344" s="57"/>
      <c r="G344" s="57"/>
      <c r="H344" s="57"/>
    </row>
    <row r="345" spans="4:8">
      <c r="D345" s="57"/>
      <c r="E345" s="57"/>
      <c r="F345" s="57"/>
      <c r="G345" s="57"/>
      <c r="H345" s="57"/>
    </row>
    <row r="346" spans="4:8">
      <c r="D346" s="57"/>
      <c r="E346" s="57"/>
      <c r="F346" s="57"/>
      <c r="G346" s="57"/>
      <c r="H346" s="57"/>
    </row>
    <row r="347" spans="4:8">
      <c r="D347" s="57"/>
      <c r="E347" s="57"/>
      <c r="F347" s="57"/>
      <c r="G347" s="57"/>
      <c r="H347" s="57"/>
    </row>
    <row r="348" spans="4:8">
      <c r="D348" s="57"/>
      <c r="E348" s="57"/>
      <c r="F348" s="57"/>
      <c r="G348" s="57"/>
      <c r="H348" s="57"/>
    </row>
    <row r="349" spans="4:8">
      <c r="D349" s="57"/>
      <c r="E349" s="57"/>
      <c r="F349" s="57"/>
      <c r="G349" s="57"/>
      <c r="H349" s="57"/>
    </row>
    <row r="350" spans="4:8">
      <c r="D350" s="57"/>
      <c r="E350" s="57"/>
      <c r="F350" s="57"/>
      <c r="G350" s="57"/>
      <c r="H350" s="57"/>
    </row>
    <row r="351" spans="4:8">
      <c r="D351" s="57"/>
      <c r="E351" s="57"/>
      <c r="F351" s="57"/>
      <c r="G351" s="57"/>
      <c r="H351" s="57"/>
    </row>
    <row r="352" spans="4:8">
      <c r="D352" s="57"/>
      <c r="E352" s="57"/>
      <c r="F352" s="57"/>
      <c r="G352" s="57"/>
      <c r="H352" s="57"/>
    </row>
    <row r="353" spans="4:8">
      <c r="D353" s="57"/>
      <c r="E353" s="57"/>
      <c r="F353" s="57"/>
      <c r="G353" s="57"/>
      <c r="H353" s="57"/>
    </row>
    <row r="354" spans="4:8">
      <c r="D354" s="57"/>
      <c r="E354" s="57"/>
      <c r="F354" s="57"/>
      <c r="G354" s="57"/>
      <c r="H354" s="57"/>
    </row>
    <row r="355" spans="4:8">
      <c r="D355" s="57"/>
      <c r="E355" s="57"/>
      <c r="F355" s="57"/>
      <c r="G355" s="57"/>
      <c r="H355" s="57"/>
    </row>
    <row r="356" spans="4:8">
      <c r="D356" s="57"/>
      <c r="E356" s="57"/>
      <c r="F356" s="57"/>
      <c r="G356" s="57"/>
      <c r="H356" s="57"/>
    </row>
    <row r="357" spans="4:8">
      <c r="D357" s="57"/>
      <c r="E357" s="57"/>
      <c r="F357" s="57"/>
      <c r="G357" s="57"/>
      <c r="H357" s="57"/>
    </row>
    <row r="358" spans="4:8">
      <c r="D358" s="57"/>
      <c r="E358" s="57"/>
      <c r="F358" s="57"/>
      <c r="G358" s="57"/>
      <c r="H358" s="57"/>
    </row>
    <row r="359" spans="4:8">
      <c r="D359" s="57"/>
      <c r="E359" s="57"/>
      <c r="F359" s="57"/>
      <c r="G359" s="57"/>
      <c r="H359" s="57"/>
    </row>
    <row r="360" spans="4:8">
      <c r="D360" s="57"/>
      <c r="E360" s="57"/>
      <c r="F360" s="57"/>
      <c r="G360" s="57"/>
      <c r="H360" s="57"/>
    </row>
    <row r="361" spans="4:8">
      <c r="D361" s="57"/>
      <c r="E361" s="57"/>
      <c r="F361" s="57"/>
      <c r="G361" s="57"/>
      <c r="H361" s="57"/>
    </row>
    <row r="362" spans="4:8">
      <c r="D362" s="57"/>
      <c r="E362" s="57"/>
      <c r="F362" s="57"/>
      <c r="G362" s="57"/>
      <c r="H362" s="57"/>
    </row>
    <row r="363" spans="4:8">
      <c r="D363" s="57"/>
      <c r="E363" s="57"/>
      <c r="F363" s="57"/>
      <c r="G363" s="57"/>
      <c r="H363" s="57"/>
    </row>
    <row r="364" spans="4:8">
      <c r="D364" s="57"/>
      <c r="E364" s="57"/>
      <c r="F364" s="57"/>
      <c r="G364" s="57"/>
      <c r="H364" s="57"/>
    </row>
    <row r="365" spans="4:8">
      <c r="D365" s="57"/>
      <c r="E365" s="57"/>
      <c r="F365" s="57"/>
      <c r="G365" s="57"/>
      <c r="H365" s="57"/>
    </row>
    <row r="366" spans="4:8">
      <c r="D366" s="57"/>
      <c r="E366" s="57"/>
      <c r="F366" s="57"/>
      <c r="G366" s="57"/>
      <c r="H366" s="57"/>
    </row>
    <row r="367" spans="4:8">
      <c r="D367" s="57"/>
      <c r="E367" s="57"/>
      <c r="F367" s="57"/>
      <c r="G367" s="57"/>
      <c r="H367" s="57"/>
    </row>
    <row r="368" spans="4:8">
      <c r="D368" s="57"/>
      <c r="E368" s="57"/>
      <c r="F368" s="57"/>
      <c r="G368" s="57"/>
      <c r="H368" s="57"/>
    </row>
    <row r="369" spans="4:8">
      <c r="D369" s="57"/>
      <c r="E369" s="57"/>
      <c r="F369" s="57"/>
      <c r="G369" s="57"/>
      <c r="H369" s="57"/>
    </row>
    <row r="370" spans="4:8">
      <c r="D370" s="57"/>
      <c r="E370" s="57"/>
      <c r="F370" s="57"/>
      <c r="G370" s="57"/>
      <c r="H370" s="57"/>
    </row>
    <row r="371" spans="4:8">
      <c r="D371" s="57"/>
      <c r="E371" s="57"/>
      <c r="F371" s="57"/>
      <c r="G371" s="57"/>
      <c r="H371" s="57"/>
    </row>
    <row r="372" spans="4:8">
      <c r="D372" s="57"/>
      <c r="E372" s="57"/>
      <c r="F372" s="57"/>
      <c r="G372" s="57"/>
      <c r="H372" s="57"/>
    </row>
    <row r="373" spans="4:8">
      <c r="D373" s="57"/>
      <c r="E373" s="57"/>
      <c r="F373" s="57"/>
      <c r="G373" s="57"/>
      <c r="H373" s="57"/>
    </row>
    <row r="374" spans="4:8">
      <c r="D374" s="57"/>
      <c r="E374" s="57"/>
      <c r="F374" s="57"/>
      <c r="G374" s="57"/>
      <c r="H374" s="57"/>
    </row>
    <row r="375" spans="4:8">
      <c r="D375" s="57"/>
      <c r="E375" s="57"/>
      <c r="F375" s="57"/>
      <c r="G375" s="57"/>
      <c r="H375" s="57"/>
    </row>
    <row r="376" spans="4:8">
      <c r="D376" s="57"/>
      <c r="E376" s="57"/>
      <c r="F376" s="57"/>
      <c r="G376" s="57"/>
      <c r="H376" s="57"/>
    </row>
    <row r="377" spans="4:8">
      <c r="D377" s="57"/>
      <c r="E377" s="57"/>
      <c r="F377" s="57"/>
      <c r="G377" s="57"/>
      <c r="H377" s="57"/>
    </row>
    <row r="378" spans="4:8">
      <c r="D378" s="57"/>
      <c r="E378" s="57"/>
      <c r="F378" s="57"/>
      <c r="G378" s="57"/>
      <c r="H378" s="57"/>
    </row>
    <row r="379" spans="4:8">
      <c r="D379" s="57"/>
      <c r="E379" s="57"/>
      <c r="F379" s="57"/>
      <c r="G379" s="57"/>
      <c r="H379" s="57"/>
    </row>
    <row r="380" spans="4:8">
      <c r="D380" s="57"/>
      <c r="E380" s="57"/>
      <c r="F380" s="57"/>
      <c r="G380" s="57"/>
      <c r="H380" s="57"/>
    </row>
    <row r="381" spans="4:8">
      <c r="D381" s="57"/>
      <c r="E381" s="57"/>
      <c r="F381" s="57"/>
      <c r="G381" s="57"/>
      <c r="H381" s="57"/>
    </row>
    <row r="382" spans="4:8">
      <c r="D382" s="57"/>
      <c r="E382" s="57"/>
      <c r="F382" s="57"/>
      <c r="G382" s="57"/>
      <c r="H382" s="57"/>
    </row>
    <row r="383" spans="4:8">
      <c r="D383" s="57"/>
      <c r="E383" s="57"/>
      <c r="F383" s="57"/>
      <c r="G383" s="57"/>
      <c r="H383" s="57"/>
    </row>
    <row r="384" spans="4:8">
      <c r="D384" s="57"/>
      <c r="E384" s="57"/>
      <c r="F384" s="57"/>
      <c r="G384" s="57"/>
      <c r="H384" s="57"/>
    </row>
    <row r="385" spans="4:8">
      <c r="D385" s="57"/>
      <c r="E385" s="57"/>
      <c r="F385" s="57"/>
      <c r="G385" s="57"/>
      <c r="H385" s="57"/>
    </row>
    <row r="386" spans="4:8">
      <c r="D386" s="57"/>
      <c r="E386" s="57"/>
      <c r="F386" s="57"/>
      <c r="G386" s="57"/>
      <c r="H386" s="57"/>
    </row>
    <row r="387" spans="4:8">
      <c r="D387" s="57"/>
      <c r="E387" s="57"/>
      <c r="F387" s="57"/>
      <c r="G387" s="57"/>
      <c r="H387" s="57"/>
    </row>
    <row r="388" spans="4:8">
      <c r="D388" s="57"/>
      <c r="E388" s="57"/>
      <c r="F388" s="57"/>
      <c r="G388" s="57"/>
      <c r="H388" s="57"/>
    </row>
    <row r="389" spans="4:8">
      <c r="D389" s="57"/>
      <c r="E389" s="57"/>
      <c r="F389" s="57"/>
      <c r="G389" s="57"/>
      <c r="H389" s="57"/>
    </row>
    <row r="390" spans="4:8">
      <c r="D390" s="57"/>
      <c r="E390" s="57"/>
      <c r="F390" s="57"/>
      <c r="G390" s="57"/>
      <c r="H390" s="57"/>
    </row>
    <row r="391" spans="4:8">
      <c r="D391" s="57"/>
      <c r="E391" s="57"/>
      <c r="F391" s="57"/>
      <c r="G391" s="57"/>
      <c r="H391" s="57"/>
    </row>
    <row r="392" spans="4:8">
      <c r="D392" s="57"/>
      <c r="E392" s="57"/>
      <c r="F392" s="57"/>
      <c r="G392" s="57"/>
      <c r="H392" s="57"/>
    </row>
    <row r="393" spans="4:8">
      <c r="D393" s="57"/>
      <c r="E393" s="57"/>
      <c r="F393" s="57"/>
      <c r="G393" s="57"/>
      <c r="H393" s="57"/>
    </row>
    <row r="394" spans="4:8">
      <c r="D394" s="57"/>
      <c r="E394" s="57"/>
      <c r="F394" s="57"/>
      <c r="G394" s="57"/>
      <c r="H394" s="57"/>
    </row>
    <row r="395" spans="4:8">
      <c r="D395" s="57"/>
      <c r="E395" s="57"/>
      <c r="F395" s="57"/>
      <c r="G395" s="57"/>
      <c r="H395" s="57"/>
    </row>
    <row r="396" spans="4:8">
      <c r="D396" s="57"/>
      <c r="E396" s="57"/>
      <c r="F396" s="57"/>
      <c r="G396" s="57"/>
      <c r="H396" s="57"/>
    </row>
    <row r="397" spans="4:8">
      <c r="D397" s="57"/>
      <c r="E397" s="57"/>
      <c r="F397" s="57"/>
      <c r="G397" s="57"/>
      <c r="H397" s="57"/>
    </row>
    <row r="398" spans="4:8">
      <c r="D398" s="57"/>
      <c r="E398" s="57"/>
      <c r="F398" s="57"/>
      <c r="G398" s="57"/>
      <c r="H398" s="57"/>
    </row>
    <row r="399" spans="4:8">
      <c r="D399" s="57"/>
      <c r="E399" s="57"/>
      <c r="F399" s="57"/>
      <c r="G399" s="57"/>
      <c r="H399" s="57"/>
    </row>
    <row r="400" spans="4:8">
      <c r="D400" s="57"/>
      <c r="E400" s="57"/>
      <c r="F400" s="57"/>
      <c r="G400" s="57"/>
      <c r="H400" s="57"/>
    </row>
    <row r="401" spans="4:8">
      <c r="D401" s="57"/>
      <c r="E401" s="57"/>
      <c r="F401" s="57"/>
      <c r="G401" s="57"/>
      <c r="H401" s="57"/>
    </row>
    <row r="402" spans="4:8">
      <c r="D402" s="57"/>
      <c r="E402" s="57"/>
      <c r="F402" s="57"/>
      <c r="G402" s="57"/>
      <c r="H402" s="57"/>
    </row>
    <row r="403" spans="4:8">
      <c r="D403" s="57"/>
      <c r="E403" s="57"/>
      <c r="F403" s="57"/>
      <c r="G403" s="57"/>
      <c r="H403" s="57"/>
    </row>
    <row r="404" spans="4:8">
      <c r="D404" s="57"/>
      <c r="E404" s="57"/>
      <c r="F404" s="57"/>
      <c r="G404" s="57"/>
      <c r="H404" s="57"/>
    </row>
    <row r="405" spans="4:8">
      <c r="D405" s="57"/>
      <c r="E405" s="57"/>
      <c r="F405" s="57"/>
      <c r="G405" s="57"/>
      <c r="H405" s="57"/>
    </row>
    <row r="406" spans="4:8">
      <c r="D406" s="57"/>
      <c r="E406" s="57"/>
      <c r="F406" s="57"/>
      <c r="G406" s="57"/>
      <c r="H406" s="57"/>
    </row>
    <row r="407" spans="4:8">
      <c r="D407" s="57"/>
      <c r="E407" s="57"/>
      <c r="F407" s="57"/>
      <c r="G407" s="57"/>
      <c r="H407" s="57"/>
    </row>
    <row r="408" spans="4:8">
      <c r="D408" s="57"/>
      <c r="E408" s="57"/>
      <c r="F408" s="57"/>
      <c r="G408" s="57"/>
      <c r="H408" s="57"/>
    </row>
    <row r="409" spans="4:8">
      <c r="D409" s="57"/>
      <c r="E409" s="57"/>
      <c r="F409" s="57"/>
      <c r="G409" s="57"/>
      <c r="H409" s="57"/>
    </row>
    <row r="410" spans="4:8">
      <c r="D410" s="57"/>
      <c r="E410" s="57"/>
      <c r="F410" s="57"/>
      <c r="G410" s="57"/>
      <c r="H410" s="57"/>
    </row>
    <row r="411" spans="4:8">
      <c r="D411" s="57"/>
      <c r="E411" s="57"/>
      <c r="F411" s="57"/>
      <c r="G411" s="57"/>
      <c r="H411" s="57"/>
    </row>
    <row r="412" spans="4:8">
      <c r="D412" s="57"/>
      <c r="E412" s="57"/>
      <c r="F412" s="57"/>
      <c r="G412" s="57"/>
      <c r="H412" s="57"/>
    </row>
    <row r="413" spans="4:8">
      <c r="D413" s="57"/>
      <c r="E413" s="57"/>
      <c r="F413" s="57"/>
      <c r="G413" s="57"/>
      <c r="H413" s="57"/>
    </row>
    <row r="414" spans="4:8">
      <c r="D414" s="57"/>
      <c r="E414" s="57"/>
      <c r="F414" s="57"/>
      <c r="G414" s="57"/>
      <c r="H414" s="57"/>
    </row>
    <row r="415" spans="4:8">
      <c r="D415" s="57"/>
      <c r="E415" s="57"/>
      <c r="F415" s="57"/>
      <c r="G415" s="57"/>
      <c r="H415" s="57"/>
    </row>
    <row r="416" spans="4:8">
      <c r="D416" s="57"/>
      <c r="E416" s="57"/>
      <c r="F416" s="57"/>
      <c r="G416" s="57"/>
      <c r="H416" s="57"/>
    </row>
    <row r="417" spans="4:8">
      <c r="D417" s="57"/>
      <c r="E417" s="57"/>
      <c r="F417" s="57"/>
      <c r="G417" s="57"/>
      <c r="H417" s="57"/>
    </row>
    <row r="418" spans="4:8">
      <c r="D418" s="57"/>
      <c r="E418" s="57"/>
      <c r="F418" s="57"/>
      <c r="G418" s="57"/>
      <c r="H418" s="57"/>
    </row>
    <row r="419" spans="4:8">
      <c r="D419" s="57"/>
      <c r="E419" s="57"/>
      <c r="F419" s="57"/>
      <c r="G419" s="57"/>
      <c r="H419" s="57"/>
    </row>
    <row r="420" spans="4:8">
      <c r="D420" s="57"/>
      <c r="E420" s="57"/>
      <c r="F420" s="57"/>
      <c r="G420" s="57"/>
      <c r="H420" s="57"/>
    </row>
    <row r="421" spans="4:8">
      <c r="D421" s="57"/>
      <c r="E421" s="57"/>
      <c r="F421" s="57"/>
      <c r="G421" s="57"/>
      <c r="H421" s="57"/>
    </row>
    <row r="422" spans="4:8">
      <c r="D422" s="57"/>
      <c r="E422" s="57"/>
      <c r="F422" s="57"/>
      <c r="G422" s="57"/>
      <c r="H422" s="57"/>
    </row>
    <row r="423" spans="4:8">
      <c r="D423" s="57"/>
      <c r="E423" s="57"/>
      <c r="F423" s="57"/>
      <c r="G423" s="57"/>
      <c r="H423" s="57"/>
    </row>
    <row r="424" spans="4:8">
      <c r="D424" s="57"/>
      <c r="E424" s="57"/>
      <c r="F424" s="57"/>
      <c r="G424" s="57"/>
      <c r="H424" s="57"/>
    </row>
    <row r="425" spans="4:8">
      <c r="D425" s="57"/>
      <c r="E425" s="57"/>
      <c r="F425" s="57"/>
      <c r="G425" s="57"/>
      <c r="H425" s="57"/>
    </row>
    <row r="426" spans="4:8">
      <c r="D426" s="57"/>
      <c r="E426" s="57"/>
      <c r="F426" s="57"/>
      <c r="G426" s="57"/>
      <c r="H426" s="57"/>
    </row>
    <row r="427" spans="4:8">
      <c r="D427" s="57"/>
      <c r="E427" s="57"/>
      <c r="F427" s="57"/>
      <c r="G427" s="57"/>
      <c r="H427" s="57"/>
    </row>
    <row r="428" spans="4:8">
      <c r="D428" s="57"/>
      <c r="E428" s="57"/>
      <c r="F428" s="57"/>
      <c r="G428" s="57"/>
      <c r="H428" s="57"/>
    </row>
    <row r="429" spans="4:8">
      <c r="D429" s="57"/>
      <c r="E429" s="57"/>
      <c r="F429" s="57"/>
      <c r="G429" s="57"/>
      <c r="H429" s="57"/>
    </row>
    <row r="430" spans="4:8">
      <c r="D430" s="57"/>
      <c r="E430" s="57"/>
      <c r="F430" s="57"/>
      <c r="G430" s="57"/>
      <c r="H430" s="57"/>
    </row>
    <row r="431" spans="4:8">
      <c r="D431" s="57"/>
      <c r="E431" s="57"/>
      <c r="F431" s="57"/>
      <c r="G431" s="57"/>
      <c r="H431" s="57"/>
    </row>
    <row r="432" spans="4:8">
      <c r="D432" s="57"/>
      <c r="E432" s="57"/>
      <c r="F432" s="57"/>
      <c r="G432" s="57"/>
      <c r="H432" s="57"/>
    </row>
    <row r="433" spans="4:8">
      <c r="D433" s="57"/>
      <c r="E433" s="57"/>
      <c r="F433" s="57"/>
      <c r="G433" s="57"/>
      <c r="H433" s="57"/>
    </row>
    <row r="434" spans="4:8">
      <c r="D434" s="57"/>
      <c r="E434" s="57"/>
      <c r="F434" s="57"/>
      <c r="G434" s="57"/>
      <c r="H434" s="57"/>
    </row>
    <row r="435" spans="4:8">
      <c r="D435" s="57"/>
      <c r="E435" s="57"/>
      <c r="F435" s="57"/>
      <c r="G435" s="57"/>
      <c r="H435" s="57"/>
    </row>
    <row r="436" spans="4:8">
      <c r="D436" s="57"/>
      <c r="E436" s="57"/>
      <c r="F436" s="57"/>
      <c r="G436" s="57"/>
      <c r="H436" s="57"/>
    </row>
    <row r="437" spans="4:8">
      <c r="D437" s="57"/>
      <c r="E437" s="57"/>
      <c r="F437" s="57"/>
      <c r="G437" s="57"/>
      <c r="H437" s="57"/>
    </row>
    <row r="438" spans="4:8">
      <c r="D438" s="57"/>
      <c r="E438" s="57"/>
      <c r="F438" s="57"/>
      <c r="G438" s="57"/>
      <c r="H438" s="57"/>
    </row>
    <row r="439" spans="4:8">
      <c r="D439" s="57"/>
      <c r="E439" s="57"/>
      <c r="F439" s="57"/>
      <c r="G439" s="57"/>
      <c r="H439" s="57"/>
    </row>
    <row r="440" spans="4:8">
      <c r="D440" s="57"/>
      <c r="E440" s="57"/>
      <c r="F440" s="57"/>
      <c r="G440" s="57"/>
      <c r="H440" s="57"/>
    </row>
    <row r="441" spans="4:8">
      <c r="D441" s="57"/>
      <c r="E441" s="57"/>
      <c r="F441" s="57"/>
      <c r="G441" s="57"/>
      <c r="H441" s="57"/>
    </row>
    <row r="442" spans="4:8">
      <c r="D442" s="57"/>
      <c r="E442" s="57"/>
      <c r="F442" s="57"/>
      <c r="G442" s="57"/>
      <c r="H442" s="57"/>
    </row>
    <row r="443" spans="4:8">
      <c r="D443" s="57"/>
      <c r="E443" s="57"/>
      <c r="F443" s="57"/>
      <c r="G443" s="57"/>
      <c r="H443" s="57"/>
    </row>
    <row r="444" spans="4:8">
      <c r="D444" s="57"/>
      <c r="E444" s="57"/>
      <c r="F444" s="57"/>
      <c r="G444" s="57"/>
      <c r="H444" s="57"/>
    </row>
    <row r="445" spans="4:8">
      <c r="D445" s="57"/>
      <c r="E445" s="57"/>
      <c r="F445" s="57"/>
      <c r="G445" s="57"/>
      <c r="H445" s="57"/>
    </row>
    <row r="446" spans="4:8">
      <c r="D446" s="57"/>
      <c r="E446" s="57"/>
      <c r="F446" s="57"/>
      <c r="G446" s="57"/>
      <c r="H446" s="57"/>
    </row>
    <row r="447" spans="4:8">
      <c r="D447" s="57"/>
      <c r="E447" s="57"/>
      <c r="F447" s="57"/>
      <c r="G447" s="57"/>
      <c r="H447" s="57"/>
    </row>
    <row r="448" spans="4:8">
      <c r="D448" s="57"/>
      <c r="E448" s="57"/>
      <c r="F448" s="57"/>
      <c r="G448" s="57"/>
      <c r="H448" s="57"/>
    </row>
    <row r="449" spans="4:8">
      <c r="D449" s="57"/>
      <c r="E449" s="57"/>
      <c r="F449" s="57"/>
      <c r="G449" s="57"/>
      <c r="H449" s="57"/>
    </row>
    <row r="450" spans="4:8">
      <c r="D450" s="57"/>
      <c r="E450" s="57"/>
      <c r="F450" s="57"/>
      <c r="G450" s="57"/>
      <c r="H450" s="57"/>
    </row>
    <row r="451" spans="4:8">
      <c r="D451" s="57"/>
      <c r="E451" s="57"/>
      <c r="F451" s="57"/>
      <c r="G451" s="57"/>
      <c r="H451" s="57"/>
    </row>
    <row r="452" spans="4:8">
      <c r="D452" s="57"/>
      <c r="E452" s="57"/>
      <c r="F452" s="57"/>
      <c r="G452" s="57"/>
      <c r="H452" s="57"/>
    </row>
    <row r="453" spans="4:8">
      <c r="D453" s="57"/>
      <c r="E453" s="57"/>
      <c r="F453" s="57"/>
      <c r="G453" s="57"/>
      <c r="H453" s="57"/>
    </row>
    <row r="454" spans="4:8">
      <c r="D454" s="57"/>
      <c r="E454" s="57"/>
      <c r="F454" s="57"/>
      <c r="G454" s="57"/>
      <c r="H454" s="57"/>
    </row>
    <row r="455" spans="4:8">
      <c r="D455" s="57"/>
      <c r="E455" s="57"/>
      <c r="F455" s="57"/>
      <c r="G455" s="57"/>
      <c r="H455" s="57"/>
    </row>
    <row r="456" spans="4:8">
      <c r="D456" s="57"/>
      <c r="E456" s="57"/>
      <c r="F456" s="57"/>
      <c r="G456" s="57"/>
      <c r="H456" s="57"/>
    </row>
    <row r="457" spans="4:8">
      <c r="D457" s="57"/>
      <c r="E457" s="57"/>
      <c r="F457" s="57"/>
      <c r="G457" s="57"/>
      <c r="H457" s="57"/>
    </row>
    <row r="458" spans="4:8">
      <c r="D458" s="57"/>
      <c r="E458" s="57"/>
      <c r="F458" s="57"/>
      <c r="G458" s="57"/>
      <c r="H458" s="57"/>
    </row>
    <row r="459" spans="4:8">
      <c r="D459" s="57"/>
      <c r="E459" s="57"/>
      <c r="F459" s="57"/>
      <c r="G459" s="57"/>
      <c r="H459" s="57"/>
    </row>
    <row r="460" spans="4:8">
      <c r="D460" s="57"/>
      <c r="E460" s="57"/>
      <c r="F460" s="57"/>
      <c r="G460" s="57"/>
      <c r="H460" s="57"/>
    </row>
    <row r="461" spans="4:8">
      <c r="D461" s="57"/>
      <c r="E461" s="57"/>
      <c r="F461" s="57"/>
      <c r="G461" s="57"/>
      <c r="H461" s="57"/>
    </row>
    <row r="462" spans="4:8">
      <c r="D462" s="57"/>
      <c r="E462" s="57"/>
      <c r="F462" s="57"/>
      <c r="G462" s="57"/>
      <c r="H462" s="57"/>
    </row>
    <row r="463" spans="4:8">
      <c r="D463" s="57"/>
      <c r="E463" s="57"/>
      <c r="F463" s="57"/>
      <c r="G463" s="57"/>
      <c r="H463" s="57"/>
    </row>
    <row r="464" spans="4:8">
      <c r="D464" s="57"/>
      <c r="E464" s="57"/>
      <c r="F464" s="57"/>
      <c r="G464" s="57"/>
      <c r="H464" s="57"/>
    </row>
    <row r="465" spans="4:8">
      <c r="D465" s="57"/>
      <c r="E465" s="57"/>
      <c r="F465" s="57"/>
      <c r="G465" s="57"/>
      <c r="H465" s="57"/>
    </row>
    <row r="466" spans="4:8">
      <c r="D466" s="57"/>
      <c r="E466" s="57"/>
      <c r="F466" s="57"/>
      <c r="G466" s="57"/>
      <c r="H466" s="57"/>
    </row>
    <row r="467" spans="4:8">
      <c r="D467" s="57"/>
      <c r="E467" s="57"/>
      <c r="F467" s="57"/>
      <c r="G467" s="57"/>
      <c r="H467" s="57"/>
    </row>
    <row r="468" spans="4:8">
      <c r="D468" s="57"/>
      <c r="E468" s="57"/>
      <c r="F468" s="57"/>
      <c r="G468" s="57"/>
      <c r="H468" s="57"/>
    </row>
    <row r="469" spans="4:8">
      <c r="D469" s="57"/>
      <c r="E469" s="57"/>
      <c r="F469" s="57"/>
      <c r="G469" s="57"/>
      <c r="H469" s="57"/>
    </row>
    <row r="470" spans="4:8">
      <c r="D470" s="57"/>
      <c r="E470" s="57"/>
      <c r="F470" s="57"/>
      <c r="G470" s="57"/>
      <c r="H470" s="57"/>
    </row>
    <row r="471" spans="4:8">
      <c r="D471" s="57"/>
      <c r="E471" s="57"/>
      <c r="F471" s="57"/>
      <c r="G471" s="57"/>
      <c r="H471" s="57"/>
    </row>
    <row r="472" spans="4:8">
      <c r="D472" s="57"/>
      <c r="E472" s="57"/>
      <c r="F472" s="57"/>
      <c r="G472" s="57"/>
      <c r="H472" s="57"/>
    </row>
    <row r="473" spans="4:8">
      <c r="D473" s="57"/>
      <c r="E473" s="57"/>
      <c r="F473" s="57"/>
      <c r="G473" s="57"/>
      <c r="H473" s="57"/>
    </row>
    <row r="474" spans="4:8">
      <c r="D474" s="57"/>
      <c r="E474" s="57"/>
      <c r="F474" s="57"/>
      <c r="G474" s="57"/>
      <c r="H474" s="57"/>
    </row>
    <row r="475" spans="4:8">
      <c r="D475" s="57"/>
      <c r="E475" s="57"/>
      <c r="F475" s="57"/>
      <c r="G475" s="57"/>
      <c r="H475" s="57"/>
    </row>
    <row r="476" spans="4:8">
      <c r="D476" s="57"/>
      <c r="E476" s="57"/>
      <c r="F476" s="57"/>
      <c r="G476" s="57"/>
      <c r="H476" s="57"/>
    </row>
    <row r="477" spans="4:8">
      <c r="D477" s="57"/>
      <c r="E477" s="57"/>
      <c r="F477" s="57"/>
      <c r="G477" s="57"/>
      <c r="H477" s="57"/>
    </row>
    <row r="478" spans="4:8">
      <c r="D478" s="57"/>
      <c r="E478" s="57"/>
      <c r="F478" s="57"/>
      <c r="G478" s="57"/>
      <c r="H478" s="57"/>
    </row>
    <row r="479" spans="4:8">
      <c r="D479" s="57"/>
      <c r="E479" s="57"/>
      <c r="F479" s="57"/>
      <c r="G479" s="57"/>
      <c r="H479" s="57"/>
    </row>
    <row r="480" spans="4:8">
      <c r="D480" s="57"/>
      <c r="E480" s="57"/>
      <c r="F480" s="57"/>
      <c r="G480" s="57"/>
      <c r="H480" s="57"/>
    </row>
    <row r="481" spans="4:8">
      <c r="D481" s="57"/>
      <c r="E481" s="57"/>
      <c r="F481" s="57"/>
      <c r="G481" s="57"/>
      <c r="H481" s="57"/>
    </row>
    <row r="482" spans="4:8">
      <c r="D482" s="57"/>
      <c r="E482" s="57"/>
      <c r="F482" s="57"/>
      <c r="G482" s="57"/>
      <c r="H482" s="57"/>
    </row>
    <row r="483" spans="4:8">
      <c r="D483" s="57"/>
      <c r="E483" s="57"/>
      <c r="F483" s="57"/>
      <c r="G483" s="57"/>
      <c r="H483" s="57"/>
    </row>
    <row r="484" spans="4:8">
      <c r="D484" s="57"/>
      <c r="E484" s="57"/>
      <c r="F484" s="57"/>
      <c r="G484" s="57"/>
      <c r="H484" s="57"/>
    </row>
    <row r="485" spans="4:8">
      <c r="D485" s="57"/>
      <c r="E485" s="57"/>
      <c r="F485" s="57"/>
      <c r="G485" s="57"/>
      <c r="H485" s="57"/>
    </row>
    <row r="486" spans="4:8">
      <c r="D486" s="57"/>
      <c r="E486" s="57"/>
      <c r="F486" s="57"/>
      <c r="G486" s="57"/>
      <c r="H486" s="57"/>
    </row>
    <row r="487" spans="4:8">
      <c r="D487" s="57"/>
      <c r="E487" s="57"/>
      <c r="F487" s="57"/>
      <c r="G487" s="57"/>
      <c r="H487" s="57"/>
    </row>
    <row r="488" spans="4:8">
      <c r="D488" s="57"/>
      <c r="E488" s="57"/>
      <c r="F488" s="57"/>
      <c r="G488" s="57"/>
      <c r="H488" s="57"/>
    </row>
    <row r="489" spans="4:8">
      <c r="D489" s="57"/>
      <c r="E489" s="57"/>
      <c r="F489" s="57"/>
      <c r="G489" s="57"/>
      <c r="H489" s="57"/>
    </row>
    <row r="490" spans="4:8">
      <c r="D490" s="57"/>
      <c r="E490" s="57"/>
      <c r="F490" s="57"/>
      <c r="G490" s="57"/>
      <c r="H490" s="57"/>
    </row>
    <row r="491" spans="4:8">
      <c r="D491" s="57"/>
      <c r="E491" s="57"/>
      <c r="F491" s="57"/>
      <c r="G491" s="57"/>
      <c r="H491" s="57"/>
    </row>
    <row r="492" spans="4:8">
      <c r="D492" s="57"/>
      <c r="E492" s="57"/>
      <c r="F492" s="57"/>
      <c r="G492" s="57"/>
      <c r="H492" s="57"/>
    </row>
    <row r="493" spans="4:8">
      <c r="D493" s="57"/>
      <c r="E493" s="57"/>
      <c r="F493" s="57"/>
      <c r="G493" s="57"/>
      <c r="H493" s="57"/>
    </row>
    <row r="494" spans="4:8">
      <c r="D494" s="57"/>
      <c r="E494" s="57"/>
      <c r="F494" s="57"/>
      <c r="G494" s="57"/>
      <c r="H494" s="57"/>
    </row>
    <row r="495" spans="4:8">
      <c r="D495" s="57"/>
      <c r="E495" s="57"/>
      <c r="F495" s="57"/>
      <c r="G495" s="57"/>
      <c r="H495" s="57"/>
    </row>
    <row r="496" spans="4:8">
      <c r="D496" s="57"/>
      <c r="E496" s="57"/>
      <c r="F496" s="57"/>
      <c r="G496" s="57"/>
      <c r="H496" s="57"/>
    </row>
    <row r="497" spans="4:8">
      <c r="D497" s="57"/>
      <c r="E497" s="57"/>
      <c r="F497" s="57"/>
      <c r="G497" s="57"/>
      <c r="H497" s="57"/>
    </row>
    <row r="498" spans="4:8">
      <c r="D498" s="57"/>
      <c r="E498" s="57"/>
      <c r="F498" s="57"/>
      <c r="G498" s="57"/>
      <c r="H498" s="57"/>
    </row>
    <row r="499" spans="4:8">
      <c r="D499" s="57"/>
      <c r="E499" s="57"/>
      <c r="F499" s="57"/>
      <c r="G499" s="57"/>
      <c r="H499" s="57"/>
    </row>
    <row r="500" spans="4:8">
      <c r="D500" s="57"/>
      <c r="E500" s="57"/>
      <c r="F500" s="57"/>
      <c r="G500" s="57"/>
      <c r="H500" s="57"/>
    </row>
    <row r="501" spans="4:8">
      <c r="D501" s="57"/>
      <c r="E501" s="57"/>
      <c r="F501" s="57"/>
      <c r="G501" s="57"/>
      <c r="H501" s="57"/>
    </row>
    <row r="502" spans="4:8">
      <c r="D502" s="57"/>
      <c r="E502" s="57"/>
      <c r="F502" s="57"/>
      <c r="G502" s="57"/>
      <c r="H502" s="57"/>
    </row>
    <row r="503" spans="4:8">
      <c r="D503" s="57"/>
      <c r="E503" s="57"/>
      <c r="F503" s="57"/>
      <c r="G503" s="57"/>
      <c r="H503" s="57"/>
    </row>
    <row r="504" spans="4:8">
      <c r="D504" s="57"/>
      <c r="E504" s="57"/>
      <c r="F504" s="57"/>
      <c r="G504" s="57"/>
      <c r="H504" s="57"/>
    </row>
    <row r="505" spans="4:8">
      <c r="D505" s="57"/>
      <c r="E505" s="57"/>
      <c r="F505" s="57"/>
      <c r="G505" s="57"/>
      <c r="H505" s="57"/>
    </row>
    <row r="506" spans="4:8">
      <c r="D506" s="57"/>
      <c r="E506" s="57"/>
      <c r="F506" s="57"/>
      <c r="G506" s="57"/>
      <c r="H506" s="57"/>
    </row>
    <row r="507" spans="4:8">
      <c r="D507" s="57"/>
      <c r="E507" s="57"/>
      <c r="F507" s="57"/>
      <c r="G507" s="57"/>
      <c r="H507" s="57"/>
    </row>
    <row r="508" spans="4:8">
      <c r="D508" s="57"/>
      <c r="E508" s="57"/>
      <c r="F508" s="57"/>
      <c r="G508" s="57"/>
      <c r="H508" s="57"/>
    </row>
    <row r="509" spans="4:8">
      <c r="D509" s="57"/>
      <c r="E509" s="57"/>
      <c r="F509" s="57"/>
      <c r="G509" s="57"/>
      <c r="H509" s="57"/>
    </row>
    <row r="510" spans="4:8">
      <c r="D510" s="57"/>
      <c r="E510" s="57"/>
      <c r="F510" s="57"/>
      <c r="G510" s="57"/>
      <c r="H510" s="57"/>
    </row>
    <row r="511" spans="4:8">
      <c r="D511" s="57"/>
      <c r="E511" s="57"/>
      <c r="F511" s="57"/>
      <c r="G511" s="57"/>
      <c r="H511" s="57"/>
    </row>
    <row r="512" spans="4:8">
      <c r="D512" s="57"/>
      <c r="E512" s="57"/>
      <c r="F512" s="57"/>
      <c r="G512" s="57"/>
      <c r="H512" s="57"/>
    </row>
    <row r="513" spans="4:8">
      <c r="D513" s="57"/>
      <c r="E513" s="57"/>
      <c r="F513" s="57"/>
      <c r="G513" s="57"/>
      <c r="H513" s="57"/>
    </row>
    <row r="514" spans="4:8">
      <c r="D514" s="57"/>
      <c r="E514" s="57"/>
      <c r="F514" s="57"/>
      <c r="G514" s="57"/>
      <c r="H514" s="57"/>
    </row>
    <row r="515" spans="4:8">
      <c r="D515" s="57"/>
      <c r="E515" s="57"/>
      <c r="F515" s="57"/>
      <c r="G515" s="57"/>
      <c r="H515" s="57"/>
    </row>
    <row r="516" spans="4:8">
      <c r="D516" s="57"/>
      <c r="E516" s="57"/>
      <c r="F516" s="57"/>
      <c r="G516" s="57"/>
      <c r="H516" s="57"/>
    </row>
    <row r="517" spans="4:8">
      <c r="D517" s="57"/>
      <c r="E517" s="57"/>
      <c r="F517" s="57"/>
      <c r="G517" s="57"/>
      <c r="H517" s="57"/>
    </row>
    <row r="518" spans="4:8">
      <c r="D518" s="57"/>
      <c r="E518" s="57"/>
      <c r="F518" s="57"/>
      <c r="G518" s="57"/>
      <c r="H518" s="57"/>
    </row>
    <row r="519" spans="4:8">
      <c r="D519" s="57"/>
      <c r="E519" s="57"/>
      <c r="F519" s="57"/>
      <c r="G519" s="57"/>
      <c r="H519" s="57"/>
    </row>
    <row r="520" spans="4:8">
      <c r="D520" s="57"/>
      <c r="E520" s="57"/>
      <c r="F520" s="57"/>
      <c r="G520" s="57"/>
      <c r="H520" s="57"/>
    </row>
    <row r="521" spans="4:8">
      <c r="D521" s="57"/>
      <c r="E521" s="57"/>
      <c r="F521" s="57"/>
      <c r="G521" s="57"/>
      <c r="H521" s="57"/>
    </row>
    <row r="522" spans="4:8">
      <c r="D522" s="57"/>
      <c r="E522" s="57"/>
      <c r="F522" s="57"/>
      <c r="G522" s="57"/>
      <c r="H522" s="57"/>
    </row>
    <row r="523" spans="4:8">
      <c r="D523" s="57"/>
      <c r="E523" s="57"/>
      <c r="F523" s="57"/>
      <c r="G523" s="57"/>
      <c r="H523" s="57"/>
    </row>
    <row r="524" spans="4:8">
      <c r="D524" s="57"/>
      <c r="E524" s="57"/>
      <c r="F524" s="57"/>
      <c r="G524" s="57"/>
      <c r="H524" s="57"/>
    </row>
    <row r="525" spans="4:8">
      <c r="D525" s="57"/>
      <c r="E525" s="57"/>
      <c r="F525" s="57"/>
      <c r="G525" s="57"/>
      <c r="H525" s="57"/>
    </row>
    <row r="526" spans="4:8">
      <c r="D526" s="57"/>
      <c r="E526" s="57"/>
      <c r="F526" s="57"/>
      <c r="G526" s="57"/>
      <c r="H526" s="57"/>
    </row>
    <row r="527" spans="4:8">
      <c r="D527" s="57"/>
      <c r="E527" s="57"/>
      <c r="F527" s="57"/>
      <c r="G527" s="57"/>
      <c r="H527" s="57"/>
    </row>
    <row r="528" spans="4:8">
      <c r="D528" s="57"/>
      <c r="E528" s="57"/>
      <c r="F528" s="57"/>
      <c r="G528" s="57"/>
      <c r="H528" s="57"/>
    </row>
    <row r="529" spans="4:8">
      <c r="D529" s="57"/>
      <c r="E529" s="57"/>
      <c r="F529" s="57"/>
      <c r="G529" s="57"/>
      <c r="H529" s="57"/>
    </row>
    <row r="530" spans="4:8">
      <c r="D530" s="57"/>
      <c r="E530" s="57"/>
      <c r="F530" s="57"/>
      <c r="G530" s="57"/>
      <c r="H530" s="57"/>
    </row>
    <row r="531" spans="4:8">
      <c r="D531" s="57"/>
      <c r="E531" s="57"/>
      <c r="F531" s="57"/>
      <c r="G531" s="57"/>
      <c r="H531" s="57"/>
    </row>
    <row r="532" spans="4:8">
      <c r="D532" s="57"/>
      <c r="E532" s="57"/>
      <c r="F532" s="57"/>
      <c r="G532" s="57"/>
      <c r="H532" s="57"/>
    </row>
    <row r="533" spans="4:8">
      <c r="D533" s="57"/>
      <c r="E533" s="57"/>
      <c r="F533" s="57"/>
      <c r="G533" s="57"/>
      <c r="H533" s="57"/>
    </row>
    <row r="534" spans="4:8">
      <c r="D534" s="57"/>
      <c r="E534" s="57"/>
      <c r="F534" s="57"/>
      <c r="G534" s="57"/>
      <c r="H534" s="57"/>
    </row>
    <row r="535" spans="4:8">
      <c r="D535" s="57"/>
      <c r="E535" s="57"/>
      <c r="F535" s="57"/>
      <c r="G535" s="57"/>
      <c r="H535" s="57"/>
    </row>
    <row r="536" spans="4:8">
      <c r="D536" s="57"/>
      <c r="E536" s="57"/>
      <c r="F536" s="57"/>
      <c r="G536" s="57"/>
      <c r="H536" s="57"/>
    </row>
    <row r="537" spans="4:8">
      <c r="D537" s="57"/>
      <c r="E537" s="57"/>
      <c r="F537" s="57"/>
      <c r="G537" s="57"/>
      <c r="H537" s="57"/>
    </row>
    <row r="538" spans="4:8">
      <c r="D538" s="57"/>
      <c r="E538" s="57"/>
      <c r="F538" s="57"/>
      <c r="G538" s="57"/>
      <c r="H538" s="57"/>
    </row>
    <row r="539" spans="4:8">
      <c r="D539" s="57"/>
      <c r="E539" s="57"/>
      <c r="F539" s="57"/>
      <c r="G539" s="57"/>
      <c r="H539" s="57"/>
    </row>
    <row r="540" spans="4:8">
      <c r="D540" s="57"/>
      <c r="E540" s="57"/>
      <c r="F540" s="57"/>
      <c r="G540" s="57"/>
      <c r="H540" s="57"/>
    </row>
    <row r="541" spans="4:8">
      <c r="D541" s="57"/>
      <c r="E541" s="57"/>
      <c r="F541" s="57"/>
      <c r="G541" s="57"/>
      <c r="H541" s="57"/>
    </row>
    <row r="542" spans="4:8">
      <c r="D542" s="57"/>
      <c r="E542" s="57"/>
      <c r="F542" s="57"/>
      <c r="G542" s="57"/>
      <c r="H542" s="57"/>
    </row>
    <row r="543" spans="4:8">
      <c r="D543" s="57"/>
      <c r="E543" s="57"/>
      <c r="F543" s="57"/>
      <c r="G543" s="57"/>
      <c r="H543" s="57"/>
    </row>
    <row r="544" spans="4:8">
      <c r="D544" s="57"/>
      <c r="E544" s="57"/>
      <c r="F544" s="57"/>
      <c r="G544" s="57"/>
      <c r="H544" s="57"/>
    </row>
    <row r="545" spans="4:8">
      <c r="D545" s="57"/>
      <c r="E545" s="57"/>
      <c r="F545" s="57"/>
      <c r="G545" s="57"/>
      <c r="H545" s="57"/>
    </row>
    <row r="546" spans="4:8">
      <c r="D546" s="57"/>
      <c r="E546" s="57"/>
      <c r="F546" s="57"/>
      <c r="G546" s="57"/>
      <c r="H546" s="57"/>
    </row>
    <row r="547" spans="4:8">
      <c r="D547" s="57"/>
      <c r="E547" s="57"/>
      <c r="F547" s="57"/>
      <c r="G547" s="57"/>
      <c r="H547" s="57"/>
    </row>
    <row r="548" spans="4:8">
      <c r="D548" s="57"/>
      <c r="E548" s="57"/>
      <c r="F548" s="57"/>
      <c r="G548" s="57"/>
      <c r="H548" s="57"/>
    </row>
    <row r="549" spans="4:8">
      <c r="D549" s="57"/>
      <c r="E549" s="57"/>
      <c r="F549" s="57"/>
      <c r="G549" s="57"/>
      <c r="H549" s="57"/>
    </row>
    <row r="550" spans="4:8">
      <c r="D550" s="57"/>
      <c r="E550" s="57"/>
      <c r="F550" s="57"/>
      <c r="G550" s="57"/>
      <c r="H550" s="57"/>
    </row>
    <row r="551" spans="4:8">
      <c r="D551" s="57"/>
      <c r="E551" s="57"/>
      <c r="F551" s="57"/>
      <c r="G551" s="57"/>
      <c r="H551" s="57"/>
    </row>
    <row r="552" spans="4:8">
      <c r="D552" s="57"/>
      <c r="E552" s="57"/>
      <c r="F552" s="57"/>
      <c r="G552" s="57"/>
      <c r="H552" s="57"/>
    </row>
    <row r="553" spans="4:8">
      <c r="D553" s="57"/>
      <c r="E553" s="57"/>
      <c r="F553" s="57"/>
      <c r="G553" s="57"/>
      <c r="H553" s="57"/>
    </row>
    <row r="554" spans="4:8">
      <c r="D554" s="57"/>
      <c r="E554" s="57"/>
      <c r="F554" s="57"/>
      <c r="G554" s="57"/>
      <c r="H554" s="57"/>
    </row>
    <row r="555" spans="4:8">
      <c r="D555" s="57"/>
      <c r="E555" s="57"/>
      <c r="F555" s="57"/>
      <c r="G555" s="57"/>
      <c r="H555" s="57"/>
    </row>
    <row r="556" spans="4:8">
      <c r="D556" s="57"/>
      <c r="E556" s="57"/>
      <c r="F556" s="57"/>
      <c r="G556" s="57"/>
      <c r="H556" s="57"/>
    </row>
    <row r="557" spans="4:8">
      <c r="D557" s="57"/>
      <c r="E557" s="57"/>
      <c r="F557" s="57"/>
      <c r="G557" s="57"/>
      <c r="H557" s="57"/>
    </row>
    <row r="558" spans="4:8">
      <c r="D558" s="57"/>
      <c r="E558" s="57"/>
      <c r="F558" s="57"/>
      <c r="G558" s="57"/>
      <c r="H558" s="57"/>
    </row>
    <row r="559" spans="4:8">
      <c r="D559" s="57"/>
      <c r="E559" s="57"/>
      <c r="F559" s="57"/>
      <c r="G559" s="57"/>
      <c r="H559" s="57"/>
    </row>
    <row r="560" spans="4:8">
      <c r="D560" s="57"/>
      <c r="E560" s="57"/>
      <c r="F560" s="57"/>
      <c r="G560" s="57"/>
      <c r="H560" s="57"/>
    </row>
    <row r="561" spans="4:8">
      <c r="D561" s="57"/>
      <c r="E561" s="57"/>
      <c r="F561" s="57"/>
      <c r="G561" s="57"/>
      <c r="H561" s="57"/>
    </row>
    <row r="562" spans="4:8">
      <c r="D562" s="57"/>
      <c r="E562" s="57"/>
      <c r="F562" s="57"/>
      <c r="G562" s="57"/>
      <c r="H562" s="57"/>
    </row>
    <row r="563" spans="4:8">
      <c r="D563" s="57"/>
      <c r="E563" s="57"/>
      <c r="F563" s="57"/>
      <c r="G563" s="57"/>
      <c r="H563" s="57"/>
    </row>
    <row r="564" spans="4:8">
      <c r="D564" s="57"/>
      <c r="E564" s="57"/>
      <c r="F564" s="57"/>
      <c r="G564" s="57"/>
      <c r="H564" s="57"/>
    </row>
    <row r="565" spans="4:8">
      <c r="D565" s="57"/>
      <c r="E565" s="57"/>
      <c r="F565" s="57"/>
      <c r="G565" s="57"/>
      <c r="H565" s="57"/>
    </row>
    <row r="566" spans="4:8">
      <c r="D566" s="57"/>
      <c r="E566" s="57"/>
      <c r="F566" s="57"/>
      <c r="G566" s="57"/>
      <c r="H566" s="57"/>
    </row>
    <row r="567" spans="4:8">
      <c r="D567" s="57"/>
      <c r="E567" s="57"/>
      <c r="F567" s="57"/>
      <c r="G567" s="57"/>
      <c r="H567" s="57"/>
    </row>
    <row r="568" spans="4:8">
      <c r="D568" s="57"/>
      <c r="E568" s="57"/>
      <c r="F568" s="57"/>
      <c r="G568" s="57"/>
      <c r="H568" s="57"/>
    </row>
    <row r="569" spans="4:8">
      <c r="D569" s="57"/>
      <c r="E569" s="57"/>
      <c r="F569" s="57"/>
      <c r="G569" s="57"/>
      <c r="H569" s="57"/>
    </row>
    <row r="570" spans="4:8">
      <c r="D570" s="57"/>
      <c r="E570" s="57"/>
      <c r="F570" s="57"/>
      <c r="G570" s="57"/>
      <c r="H570" s="57"/>
    </row>
    <row r="571" spans="4:8">
      <c r="D571" s="57"/>
      <c r="E571" s="57"/>
      <c r="F571" s="57"/>
      <c r="G571" s="57"/>
      <c r="H571" s="57"/>
    </row>
    <row r="572" spans="4:8">
      <c r="D572" s="57"/>
      <c r="E572" s="57"/>
      <c r="F572" s="57"/>
      <c r="G572" s="57"/>
      <c r="H572" s="57"/>
    </row>
    <row r="573" spans="4:8">
      <c r="D573" s="57"/>
      <c r="E573" s="57"/>
      <c r="F573" s="57"/>
      <c r="G573" s="57"/>
      <c r="H573" s="57"/>
    </row>
    <row r="574" spans="4:8">
      <c r="D574" s="57"/>
      <c r="E574" s="57"/>
      <c r="F574" s="57"/>
      <c r="G574" s="57"/>
      <c r="H574" s="57"/>
    </row>
    <row r="575" spans="4:8">
      <c r="D575" s="57"/>
      <c r="E575" s="57"/>
      <c r="F575" s="57"/>
      <c r="G575" s="57"/>
      <c r="H575" s="57"/>
    </row>
    <row r="576" spans="4:8">
      <c r="D576" s="57"/>
      <c r="E576" s="57"/>
      <c r="F576" s="57"/>
      <c r="G576" s="57"/>
      <c r="H576" s="57"/>
    </row>
    <row r="577" spans="4:8">
      <c r="D577" s="57"/>
      <c r="E577" s="57"/>
      <c r="F577" s="57"/>
      <c r="G577" s="57"/>
      <c r="H577" s="57"/>
    </row>
    <row r="578" spans="4:8">
      <c r="D578" s="57"/>
      <c r="E578" s="57"/>
      <c r="F578" s="57"/>
      <c r="G578" s="57"/>
      <c r="H578" s="57"/>
    </row>
    <row r="579" spans="4:8">
      <c r="D579" s="57"/>
      <c r="E579" s="57"/>
      <c r="F579" s="57"/>
      <c r="G579" s="57"/>
      <c r="H579" s="57"/>
    </row>
    <row r="580" spans="4:8">
      <c r="D580" s="57"/>
      <c r="E580" s="57"/>
      <c r="F580" s="57"/>
      <c r="G580" s="57"/>
      <c r="H580" s="57"/>
    </row>
    <row r="581" spans="4:8">
      <c r="D581" s="57"/>
      <c r="E581" s="57"/>
      <c r="F581" s="57"/>
      <c r="G581" s="57"/>
      <c r="H581" s="57"/>
    </row>
    <row r="582" spans="4:8">
      <c r="D582" s="57"/>
      <c r="E582" s="57"/>
      <c r="F582" s="57"/>
      <c r="G582" s="57"/>
      <c r="H582" s="57"/>
    </row>
    <row r="583" spans="4:8">
      <c r="D583" s="57"/>
      <c r="E583" s="57"/>
      <c r="F583" s="57"/>
      <c r="G583" s="57"/>
      <c r="H583" s="57"/>
    </row>
    <row r="584" spans="4:8">
      <c r="D584" s="57"/>
      <c r="E584" s="57"/>
      <c r="F584" s="57"/>
      <c r="G584" s="57"/>
      <c r="H584" s="57"/>
    </row>
    <row r="585" spans="4:8">
      <c r="D585" s="57"/>
      <c r="E585" s="57"/>
      <c r="F585" s="57"/>
      <c r="G585" s="57"/>
      <c r="H585" s="57"/>
    </row>
    <row r="586" spans="4:8">
      <c r="D586" s="57"/>
      <c r="E586" s="57"/>
      <c r="F586" s="57"/>
      <c r="G586" s="57"/>
      <c r="H586" s="57"/>
    </row>
    <row r="587" spans="4:8">
      <c r="D587" s="57"/>
      <c r="E587" s="57"/>
      <c r="F587" s="57"/>
      <c r="G587" s="57"/>
      <c r="H587" s="57"/>
    </row>
    <row r="588" spans="4:8">
      <c r="D588" s="57"/>
      <c r="E588" s="57"/>
      <c r="F588" s="57"/>
      <c r="G588" s="57"/>
      <c r="H588" s="57"/>
    </row>
    <row r="589" spans="4:8">
      <c r="D589" s="57"/>
      <c r="E589" s="57"/>
      <c r="F589" s="57"/>
      <c r="G589" s="57"/>
      <c r="H589" s="57"/>
    </row>
    <row r="590" spans="4:8">
      <c r="D590" s="57"/>
      <c r="E590" s="57"/>
      <c r="F590" s="57"/>
      <c r="G590" s="57"/>
      <c r="H590" s="57"/>
    </row>
    <row r="591" spans="4:8">
      <c r="D591" s="57"/>
      <c r="E591" s="57"/>
      <c r="F591" s="57"/>
      <c r="G591" s="57"/>
      <c r="H591" s="57"/>
    </row>
    <row r="592" spans="4:8">
      <c r="D592" s="57"/>
      <c r="E592" s="57"/>
      <c r="F592" s="57"/>
      <c r="G592" s="57"/>
      <c r="H592" s="57"/>
    </row>
    <row r="593" spans="4:8">
      <c r="D593" s="57"/>
      <c r="E593" s="57"/>
      <c r="F593" s="57"/>
      <c r="G593" s="57"/>
      <c r="H593" s="57"/>
    </row>
    <row r="594" spans="4:8">
      <c r="D594" s="57"/>
      <c r="E594" s="57"/>
      <c r="F594" s="57"/>
      <c r="G594" s="57"/>
      <c r="H594" s="57"/>
    </row>
    <row r="595" spans="4:8">
      <c r="D595" s="57"/>
      <c r="E595" s="57"/>
      <c r="F595" s="57"/>
      <c r="G595" s="57"/>
      <c r="H595" s="57"/>
    </row>
    <row r="596" spans="4:8">
      <c r="D596" s="57"/>
      <c r="E596" s="57"/>
      <c r="F596" s="57"/>
      <c r="G596" s="57"/>
      <c r="H596" s="57"/>
    </row>
    <row r="597" spans="4:8">
      <c r="D597" s="57"/>
      <c r="E597" s="57"/>
      <c r="F597" s="57"/>
      <c r="G597" s="57"/>
      <c r="H597" s="57"/>
    </row>
    <row r="598" spans="4:8">
      <c r="D598" s="57"/>
      <c r="E598" s="57"/>
      <c r="F598" s="57"/>
      <c r="G598" s="57"/>
      <c r="H598" s="57"/>
    </row>
    <row r="599" spans="4:8">
      <c r="D599" s="57"/>
      <c r="E599" s="57"/>
      <c r="F599" s="57"/>
      <c r="G599" s="57"/>
      <c r="H599" s="57"/>
    </row>
    <row r="600" spans="4:8">
      <c r="D600" s="57"/>
      <c r="E600" s="57"/>
      <c r="F600" s="57"/>
      <c r="G600" s="57"/>
      <c r="H600" s="57"/>
    </row>
    <row r="601" spans="4:8">
      <c r="D601" s="57"/>
      <c r="E601" s="57"/>
      <c r="F601" s="57"/>
      <c r="G601" s="57"/>
      <c r="H601" s="57"/>
    </row>
    <row r="602" spans="4:8">
      <c r="D602" s="57"/>
      <c r="E602" s="57"/>
      <c r="F602" s="57"/>
      <c r="G602" s="57"/>
      <c r="H602" s="57"/>
    </row>
    <row r="603" spans="4:8">
      <c r="D603" s="57"/>
      <c r="E603" s="57"/>
      <c r="F603" s="57"/>
      <c r="G603" s="57"/>
      <c r="H603" s="57"/>
    </row>
    <row r="604" spans="4:8">
      <c r="D604" s="57"/>
      <c r="E604" s="57"/>
      <c r="F604" s="57"/>
      <c r="G604" s="57"/>
      <c r="H604" s="57"/>
    </row>
    <row r="605" spans="4:8">
      <c r="D605" s="57"/>
      <c r="E605" s="57"/>
      <c r="F605" s="57"/>
      <c r="G605" s="57"/>
      <c r="H605" s="57"/>
    </row>
    <row r="606" spans="4:8">
      <c r="D606" s="57"/>
      <c r="E606" s="57"/>
      <c r="F606" s="57"/>
      <c r="G606" s="57"/>
      <c r="H606" s="57"/>
    </row>
    <row r="607" spans="4:8">
      <c r="D607" s="57"/>
      <c r="E607" s="57"/>
      <c r="F607" s="57"/>
      <c r="G607" s="57"/>
      <c r="H607" s="57"/>
    </row>
    <row r="608" spans="4:8">
      <c r="E608" s="147"/>
      <c r="G608" s="147"/>
    </row>
    <row r="609" spans="5:7">
      <c r="E609" s="147"/>
      <c r="G609" s="147"/>
    </row>
    <row r="610" spans="5:7">
      <c r="E610" s="147"/>
      <c r="G610" s="147"/>
    </row>
    <row r="611" spans="5:7">
      <c r="E611" s="147"/>
      <c r="G611" s="147"/>
    </row>
    <row r="612" spans="5:7">
      <c r="E612" s="147"/>
      <c r="G612" s="147"/>
    </row>
    <row r="613" spans="5:7">
      <c r="E613" s="147"/>
      <c r="G613" s="147"/>
    </row>
  </sheetData>
  <sheetProtection algorithmName="SHA-512" hashValue="eZKclNNMekxbTK0C7Dsy72NSi7N5gljBvj9pipIyAVXgsKQaG5XTKN2E9cjUX0e27lmu2cn+Mmj8RaCBPWT+1g==" saltValue="E8eJfRclsnO+OXSRek+8mg==" spinCount="100000" sheet="1" objects="1" scenarios="1"/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71"/>
  <sheetViews>
    <sheetView rightToLeft="1" workbookViewId="0"/>
  </sheetViews>
  <sheetFormatPr defaultColWidth="9.140625" defaultRowHeight="18"/>
  <cols>
    <col min="1" max="1" width="6.28515625" style="49" customWidth="1"/>
    <col min="2" max="2" width="47.28515625" style="48" customWidth="1"/>
    <col min="3" max="3" width="14.7109375" style="49" customWidth="1"/>
    <col min="4" max="4" width="11.85546875" style="49" bestFit="1" customWidth="1"/>
    <col min="5" max="5" width="7.140625" style="57" customWidth="1"/>
    <col min="6" max="6" width="6" style="57" customWidth="1"/>
    <col min="7" max="7" width="7.85546875" style="57" customWidth="1"/>
    <col min="8" max="8" width="8.140625" style="57" customWidth="1"/>
    <col min="9" max="9" width="6.28515625" style="57" customWidth="1"/>
    <col min="10" max="10" width="8" style="57" customWidth="1"/>
    <col min="11" max="11" width="8.7109375" style="57" customWidth="1"/>
    <col min="12" max="12" width="10" style="57" customWidth="1"/>
    <col min="13" max="13" width="9.5703125" style="57" customWidth="1"/>
    <col min="14" max="14" width="6.140625" style="57" customWidth="1"/>
    <col min="15" max="16" width="5.7109375" style="57" customWidth="1"/>
    <col min="17" max="17" width="6.85546875" style="57" customWidth="1"/>
    <col min="18" max="18" width="6.42578125" style="49" customWidth="1"/>
    <col min="19" max="19" width="6.7109375" style="49" customWidth="1"/>
    <col min="20" max="20" width="7.28515625" style="49" customWidth="1"/>
    <col min="21" max="32" width="5.7109375" style="49" customWidth="1"/>
    <col min="33" max="16384" width="9.140625" style="49"/>
  </cols>
  <sheetData>
    <row r="1" spans="2:17">
      <c r="B1" s="10" t="s">
        <v>308</v>
      </c>
    </row>
    <row r="2" spans="2:17">
      <c r="B2" s="10" t="s">
        <v>309</v>
      </c>
    </row>
    <row r="3" spans="2:17">
      <c r="B3" s="10" t="s">
        <v>310</v>
      </c>
    </row>
    <row r="4" spans="2:17">
      <c r="B4" s="10" t="s">
        <v>311</v>
      </c>
    </row>
    <row r="6" spans="2:17" ht="26.25" customHeight="1">
      <c r="B6" s="111" t="s">
        <v>222</v>
      </c>
      <c r="C6" s="112"/>
      <c r="D6" s="113"/>
    </row>
    <row r="7" spans="2:17" s="57" customFormat="1" ht="31.5">
      <c r="B7" s="127" t="s">
        <v>145</v>
      </c>
      <c r="C7" s="148" t="s">
        <v>136</v>
      </c>
      <c r="D7" s="149" t="s">
        <v>135</v>
      </c>
    </row>
    <row r="8" spans="2:17" s="57" customFormat="1">
      <c r="B8" s="150"/>
      <c r="C8" s="151" t="s">
        <v>260</v>
      </c>
      <c r="D8" s="105" t="s">
        <v>22</v>
      </c>
    </row>
    <row r="9" spans="2:17" s="63" customFormat="1" ht="18" customHeight="1">
      <c r="B9" s="152"/>
      <c r="C9" s="152" t="s">
        <v>1</v>
      </c>
      <c r="D9" s="152" t="s">
        <v>2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</row>
    <row r="10" spans="2:17" s="63" customFormat="1" ht="18" customHeight="1">
      <c r="B10" s="153" t="s">
        <v>134</v>
      </c>
      <c r="C10" s="154">
        <f>C11+C46</f>
        <v>33800.439999999995</v>
      </c>
      <c r="D10" s="92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</row>
    <row r="11" spans="2:17" s="71" customFormat="1" ht="15.75">
      <c r="B11" s="155" t="s">
        <v>250</v>
      </c>
      <c r="C11" s="154">
        <f>SUM(C12:C44)</f>
        <v>14696.139999999998</v>
      </c>
      <c r="D11" s="156"/>
    </row>
    <row r="12" spans="2:17" s="71" customFormat="1" ht="15">
      <c r="B12" s="157" t="s">
        <v>1543</v>
      </c>
      <c r="C12" s="158">
        <v>2.95</v>
      </c>
      <c r="D12" s="159">
        <v>42978</v>
      </c>
    </row>
    <row r="13" spans="2:17" s="71" customFormat="1" ht="15">
      <c r="B13" s="157" t="s">
        <v>1544</v>
      </c>
      <c r="C13" s="160">
        <v>1550.36</v>
      </c>
      <c r="D13" s="159">
        <v>42490</v>
      </c>
    </row>
    <row r="14" spans="2:17" s="71" customFormat="1" ht="15">
      <c r="B14" s="161" t="s">
        <v>1545</v>
      </c>
      <c r="C14" s="158">
        <v>68.02</v>
      </c>
      <c r="D14" s="162">
        <v>42967</v>
      </c>
    </row>
    <row r="15" spans="2:17" s="71" customFormat="1" ht="15">
      <c r="B15" s="163" t="s">
        <v>1546</v>
      </c>
      <c r="C15" s="158">
        <v>127.06</v>
      </c>
      <c r="D15" s="159">
        <v>41729</v>
      </c>
    </row>
    <row r="16" spans="2:17" s="71" customFormat="1" ht="15">
      <c r="B16" s="163" t="s">
        <v>1547</v>
      </c>
      <c r="C16" s="158">
        <v>2.8</v>
      </c>
      <c r="D16" s="159">
        <v>44287</v>
      </c>
    </row>
    <row r="17" spans="2:4" s="71" customFormat="1" ht="15">
      <c r="B17" s="163" t="s">
        <v>1548</v>
      </c>
      <c r="C17" s="158">
        <v>76.040000000000006</v>
      </c>
      <c r="D17" s="159">
        <v>43708</v>
      </c>
    </row>
    <row r="18" spans="2:4" s="71" customFormat="1" ht="30">
      <c r="B18" s="163" t="s">
        <v>1549</v>
      </c>
      <c r="C18" s="158">
        <v>113.02</v>
      </c>
      <c r="D18" s="164"/>
    </row>
    <row r="19" spans="2:4" s="71" customFormat="1" ht="15">
      <c r="B19" s="161" t="s">
        <v>1550</v>
      </c>
      <c r="C19" s="158">
        <v>446.8</v>
      </c>
      <c r="D19" s="164"/>
    </row>
    <row r="20" spans="2:4" s="71" customFormat="1" ht="15">
      <c r="B20" s="163" t="s">
        <v>1551</v>
      </c>
      <c r="C20" s="160">
        <v>0.37</v>
      </c>
      <c r="D20" s="164"/>
    </row>
    <row r="21" spans="2:4" s="71" customFormat="1" ht="15">
      <c r="B21" s="163" t="s">
        <v>1552</v>
      </c>
      <c r="C21" s="158">
        <v>806.9</v>
      </c>
      <c r="D21" s="164"/>
    </row>
    <row r="22" spans="2:4" s="71" customFormat="1" ht="15">
      <c r="B22" s="163" t="s">
        <v>1553</v>
      </c>
      <c r="C22" s="158">
        <v>408.15</v>
      </c>
      <c r="D22" s="164"/>
    </row>
    <row r="23" spans="2:4" s="71" customFormat="1" ht="30">
      <c r="B23" s="163" t="s">
        <v>1554</v>
      </c>
      <c r="C23" s="158">
        <v>726.28</v>
      </c>
      <c r="D23" s="164"/>
    </row>
    <row r="24" spans="2:4" s="71" customFormat="1" ht="30">
      <c r="B24" s="163" t="s">
        <v>1555</v>
      </c>
      <c r="C24" s="158">
        <v>103.23</v>
      </c>
      <c r="D24" s="164"/>
    </row>
    <row r="25" spans="2:4" s="71" customFormat="1" ht="15">
      <c r="B25" s="163" t="s">
        <v>1556</v>
      </c>
      <c r="C25" s="158">
        <v>35.630000000000003</v>
      </c>
      <c r="D25" s="164"/>
    </row>
    <row r="26" spans="2:4" s="71" customFormat="1" ht="30">
      <c r="B26" s="163" t="s">
        <v>1557</v>
      </c>
      <c r="C26" s="158">
        <v>70.03</v>
      </c>
      <c r="D26" s="164"/>
    </row>
    <row r="27" spans="2:4" s="71" customFormat="1" ht="30">
      <c r="B27" s="163" t="s">
        <v>1558</v>
      </c>
      <c r="C27" s="158">
        <v>126.28</v>
      </c>
      <c r="D27" s="164"/>
    </row>
    <row r="28" spans="2:4" s="71" customFormat="1" ht="15">
      <c r="B28" s="163" t="s">
        <v>1559</v>
      </c>
      <c r="C28" s="158">
        <v>52.14</v>
      </c>
      <c r="D28" s="164"/>
    </row>
    <row r="29" spans="2:4" s="71" customFormat="1" ht="15">
      <c r="B29" s="163" t="s">
        <v>1560</v>
      </c>
      <c r="C29" s="158">
        <v>1045.26</v>
      </c>
      <c r="D29" s="164"/>
    </row>
    <row r="30" spans="2:4" s="71" customFormat="1" ht="15">
      <c r="B30" s="163" t="s">
        <v>1561</v>
      </c>
      <c r="C30" s="158">
        <v>1487.37</v>
      </c>
      <c r="D30" s="164"/>
    </row>
    <row r="31" spans="2:4" s="71" customFormat="1" ht="15">
      <c r="B31" s="163" t="s">
        <v>1562</v>
      </c>
      <c r="C31" s="158">
        <v>68.83</v>
      </c>
      <c r="D31" s="164"/>
    </row>
    <row r="32" spans="2:4" s="71" customFormat="1" ht="15">
      <c r="B32" s="163" t="s">
        <v>1563</v>
      </c>
      <c r="C32" s="158">
        <v>1210.73</v>
      </c>
      <c r="D32" s="164"/>
    </row>
    <row r="33" spans="2:4" s="71" customFormat="1" ht="15">
      <c r="B33" s="163" t="s">
        <v>1564</v>
      </c>
      <c r="C33" s="158">
        <v>3375.45</v>
      </c>
      <c r="D33" s="164"/>
    </row>
    <row r="34" spans="2:4" s="71" customFormat="1" ht="15">
      <c r="B34" s="163" t="s">
        <v>1565</v>
      </c>
      <c r="C34" s="158">
        <v>1025.8699999999999</v>
      </c>
      <c r="D34" s="164"/>
    </row>
    <row r="35" spans="2:4" s="71" customFormat="1" ht="15">
      <c r="B35" s="163" t="s">
        <v>1566</v>
      </c>
      <c r="C35" s="158">
        <v>106.89</v>
      </c>
      <c r="D35" s="165"/>
    </row>
    <row r="36" spans="2:4" s="71" customFormat="1" ht="15">
      <c r="B36" s="163" t="s">
        <v>1567</v>
      </c>
      <c r="C36" s="158">
        <v>176.55</v>
      </c>
      <c r="D36" s="165"/>
    </row>
    <row r="37" spans="2:4" s="71" customFormat="1" ht="15">
      <c r="B37" s="163" t="s">
        <v>1568</v>
      </c>
      <c r="C37" s="158">
        <v>190.75</v>
      </c>
      <c r="D37" s="165"/>
    </row>
    <row r="38" spans="2:4" s="71" customFormat="1" ht="15">
      <c r="B38" s="163" t="s">
        <v>1569</v>
      </c>
      <c r="C38" s="158">
        <v>32.39</v>
      </c>
      <c r="D38" s="165"/>
    </row>
    <row r="39" spans="2:4" s="71" customFormat="1" ht="15">
      <c r="B39" s="163" t="s">
        <v>1570</v>
      </c>
      <c r="C39" s="158">
        <v>131.11000000000001</v>
      </c>
      <c r="D39" s="165"/>
    </row>
    <row r="40" spans="2:4" s="71" customFormat="1" ht="15">
      <c r="B40" s="163" t="s">
        <v>1571</v>
      </c>
      <c r="C40" s="158">
        <v>66.34</v>
      </c>
      <c r="D40" s="165"/>
    </row>
    <row r="41" spans="2:4" s="71" customFormat="1" ht="15">
      <c r="B41" s="163" t="s">
        <v>1572</v>
      </c>
      <c r="C41" s="158">
        <v>75.58</v>
      </c>
      <c r="D41" s="159">
        <v>42947</v>
      </c>
    </row>
    <row r="42" spans="2:4" s="71" customFormat="1" ht="30">
      <c r="B42" s="163" t="s">
        <v>1573</v>
      </c>
      <c r="C42" s="158">
        <v>455.26</v>
      </c>
      <c r="D42" s="159"/>
    </row>
    <row r="43" spans="2:4" s="71" customFormat="1" ht="15">
      <c r="B43" s="163" t="s">
        <v>1574</v>
      </c>
      <c r="C43" s="158">
        <v>305.48</v>
      </c>
      <c r="D43" s="159"/>
    </row>
    <row r="44" spans="2:4" s="71" customFormat="1" ht="15">
      <c r="B44" s="163" t="s">
        <v>1575</v>
      </c>
      <c r="C44" s="158">
        <v>226.22</v>
      </c>
      <c r="D44" s="159"/>
    </row>
    <row r="45" spans="2:4" s="71" customFormat="1" ht="15">
      <c r="B45" s="163"/>
      <c r="C45" s="158"/>
      <c r="D45" s="159"/>
    </row>
    <row r="46" spans="2:4" s="71" customFormat="1" ht="15">
      <c r="B46" s="163" t="s">
        <v>1576</v>
      </c>
      <c r="C46" s="166">
        <f>SUM(C48:C71)</f>
        <v>19104.299999999996</v>
      </c>
      <c r="D46" s="165"/>
    </row>
    <row r="47" spans="2:4" s="71" customFormat="1" ht="15">
      <c r="B47" s="163"/>
      <c r="C47" s="158"/>
      <c r="D47" s="164"/>
    </row>
    <row r="48" spans="2:4" s="71" customFormat="1" ht="15">
      <c r="B48" s="163"/>
      <c r="C48" s="158"/>
      <c r="D48" s="164"/>
    </row>
    <row r="49" spans="2:4" s="71" customFormat="1" ht="15">
      <c r="B49" s="163" t="s">
        <v>1577</v>
      </c>
      <c r="C49" s="158">
        <v>1834.46</v>
      </c>
      <c r="D49" s="164"/>
    </row>
    <row r="50" spans="2:4" s="71" customFormat="1" ht="15">
      <c r="B50" s="163" t="s">
        <v>1578</v>
      </c>
      <c r="C50" s="167">
        <v>5736.77</v>
      </c>
      <c r="D50" s="164"/>
    </row>
    <row r="51" spans="2:4" s="71" customFormat="1" ht="15">
      <c r="B51" s="163" t="s">
        <v>1579</v>
      </c>
      <c r="C51" s="158">
        <v>126.3</v>
      </c>
      <c r="D51" s="164"/>
    </row>
    <row r="52" spans="2:4" s="71" customFormat="1" ht="15">
      <c r="B52" s="163" t="s">
        <v>1580</v>
      </c>
      <c r="C52" s="158">
        <v>199.39</v>
      </c>
      <c r="D52" s="164"/>
    </row>
    <row r="53" spans="2:4" s="71" customFormat="1" ht="15">
      <c r="B53" s="163" t="s">
        <v>1581</v>
      </c>
      <c r="C53" s="158">
        <v>21.95</v>
      </c>
      <c r="D53" s="159">
        <v>41851</v>
      </c>
    </row>
    <row r="54" spans="2:4" s="71" customFormat="1" ht="15">
      <c r="B54" s="163" t="s">
        <v>1582</v>
      </c>
      <c r="C54" s="158">
        <v>180.44</v>
      </c>
      <c r="D54" s="159">
        <v>42429</v>
      </c>
    </row>
    <row r="55" spans="2:4">
      <c r="B55" s="163" t="s">
        <v>1583</v>
      </c>
      <c r="C55" s="158">
        <v>285.76</v>
      </c>
      <c r="D55" s="159"/>
    </row>
    <row r="56" spans="2:4">
      <c r="B56" s="163" t="s">
        <v>1584</v>
      </c>
      <c r="C56" s="158">
        <v>649.04999999999995</v>
      </c>
      <c r="D56" s="159"/>
    </row>
    <row r="57" spans="2:4">
      <c r="B57" s="163" t="s">
        <v>1585</v>
      </c>
      <c r="C57" s="158">
        <v>1474.55</v>
      </c>
      <c r="D57" s="159"/>
    </row>
    <row r="58" spans="2:4">
      <c r="B58" s="163" t="s">
        <v>1586</v>
      </c>
      <c r="C58" s="158">
        <v>609.33000000000004</v>
      </c>
      <c r="D58" s="159"/>
    </row>
    <row r="59" spans="2:4">
      <c r="B59" s="163" t="s">
        <v>1587</v>
      </c>
      <c r="C59" s="160">
        <v>744.72</v>
      </c>
      <c r="D59" s="164"/>
    </row>
    <row r="60" spans="2:4">
      <c r="B60" s="163" t="s">
        <v>1588</v>
      </c>
      <c r="C60" s="160">
        <v>1312.24</v>
      </c>
      <c r="D60" s="164"/>
    </row>
    <row r="61" spans="2:4">
      <c r="B61" s="163" t="s">
        <v>1589</v>
      </c>
      <c r="C61" s="160">
        <v>144.4</v>
      </c>
      <c r="D61" s="168"/>
    </row>
    <row r="62" spans="2:4">
      <c r="B62" s="163" t="s">
        <v>1590</v>
      </c>
      <c r="C62" s="160">
        <v>861.6</v>
      </c>
      <c r="D62" s="169"/>
    </row>
    <row r="63" spans="2:4">
      <c r="B63" s="163" t="s">
        <v>1591</v>
      </c>
      <c r="C63" s="160">
        <v>200.75</v>
      </c>
      <c r="D63" s="169"/>
    </row>
    <row r="64" spans="2:4">
      <c r="B64" s="163" t="s">
        <v>1592</v>
      </c>
      <c r="C64" s="160">
        <v>84.64</v>
      </c>
      <c r="D64" s="169"/>
    </row>
    <row r="65" spans="2:4">
      <c r="B65" s="163" t="s">
        <v>1593</v>
      </c>
      <c r="C65" s="160">
        <v>1118.27</v>
      </c>
      <c r="D65" s="169"/>
    </row>
    <row r="66" spans="2:4">
      <c r="B66" s="170" t="s">
        <v>1594</v>
      </c>
      <c r="C66" s="158">
        <v>1143.4000000000001</v>
      </c>
      <c r="D66" s="171"/>
    </row>
    <row r="67" spans="2:4">
      <c r="B67" s="163" t="s">
        <v>1595</v>
      </c>
      <c r="C67" s="158">
        <v>226.92</v>
      </c>
      <c r="D67" s="172"/>
    </row>
    <row r="68" spans="2:4">
      <c r="B68" s="163" t="s">
        <v>1596</v>
      </c>
      <c r="C68" s="158">
        <v>201.97</v>
      </c>
      <c r="D68" s="172"/>
    </row>
    <row r="69" spans="2:4">
      <c r="B69" s="163" t="s">
        <v>1597</v>
      </c>
      <c r="C69" s="158">
        <v>14.82</v>
      </c>
      <c r="D69" s="172"/>
    </row>
    <row r="70" spans="2:4">
      <c r="B70" s="163" t="s">
        <v>1598</v>
      </c>
      <c r="C70" s="158">
        <v>1493.57</v>
      </c>
      <c r="D70" s="169"/>
    </row>
    <row r="71" spans="2:4">
      <c r="B71" s="163" t="s">
        <v>1599</v>
      </c>
      <c r="C71" s="158">
        <v>439</v>
      </c>
      <c r="D71" s="169"/>
    </row>
  </sheetData>
  <sheetProtection algorithmName="SHA-512" hashValue="p9S36+gwv+jDkzG9sj86Mgq5IUX90mQvpGn/+aPw8d2vu5B+qEI/sOaCgWhbkomHk8b/3Jv4fo/oEh5swI58OA==" saltValue="KLvvczSwXQjnn1OTloyRkA==" spinCount="100000" sheet="1" objects="1" scenarios="1"/>
  <mergeCells count="1">
    <mergeCell ref="B6:D6"/>
  </mergeCells>
  <phoneticPr fontId="3" type="noConversion"/>
  <dataValidations count="1">
    <dataValidation allowBlank="1" showInputMessage="1" showErrorMessage="1" sqref="B72:D1048576 A55:A1048576 E55:XFD1048576 A5:XFD10 C46 C11 B31 B43 B47 B67:B69 D62:D65 B63:B64 B35:B39 B71 D67:D7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6.28515625" style="48" customWidth="1"/>
    <col min="4" max="4" width="9.7109375" style="48" bestFit="1" customWidth="1"/>
    <col min="5" max="5" width="5.5703125" style="49" customWidth="1"/>
    <col min="6" max="6" width="5.28515625" style="49" customWidth="1"/>
    <col min="7" max="7" width="11.7109375" style="49" customWidth="1"/>
    <col min="8" max="8" width="6" style="49" bestFit="1" customWidth="1"/>
    <col min="9" max="9" width="5.5703125" style="49" customWidth="1"/>
    <col min="10" max="11" width="11.140625" style="49" customWidth="1"/>
    <col min="12" max="12" width="5.5703125" style="49" customWidth="1"/>
    <col min="13" max="13" width="12.7109375" style="49" customWidth="1"/>
    <col min="14" max="14" width="11.28515625" style="49" bestFit="1" customWidth="1"/>
    <col min="15" max="15" width="11.85546875" style="49" bestFit="1" customWidth="1"/>
    <col min="16" max="16" width="11.140625" style="49" customWidth="1"/>
    <col min="17" max="17" width="7.5703125" style="49" customWidth="1"/>
    <col min="18" max="18" width="6.7109375" style="49" customWidth="1"/>
    <col min="19" max="19" width="7.7109375" style="49" customWidth="1"/>
    <col min="20" max="20" width="7.140625" style="49" customWidth="1"/>
    <col min="21" max="21" width="6" style="49" customWidth="1"/>
    <col min="22" max="22" width="7.85546875" style="49" customWidth="1"/>
    <col min="23" max="23" width="8.140625" style="49" customWidth="1"/>
    <col min="24" max="24" width="6.28515625" style="49" customWidth="1"/>
    <col min="25" max="25" width="8" style="49" customWidth="1"/>
    <col min="26" max="26" width="8.7109375" style="49" customWidth="1"/>
    <col min="27" max="27" width="10" style="49" customWidth="1"/>
    <col min="28" max="28" width="9.5703125" style="49" customWidth="1"/>
    <col min="29" max="29" width="6.140625" style="49" customWidth="1"/>
    <col min="30" max="31" width="5.7109375" style="49" customWidth="1"/>
    <col min="32" max="32" width="6.85546875" style="49" customWidth="1"/>
    <col min="33" max="33" width="6.42578125" style="49" customWidth="1"/>
    <col min="34" max="34" width="6.7109375" style="49" customWidth="1"/>
    <col min="35" max="35" width="7.28515625" style="49" customWidth="1"/>
    <col min="36" max="47" width="5.7109375" style="49" customWidth="1"/>
    <col min="48" max="16384" width="9.140625" style="49"/>
  </cols>
  <sheetData>
    <row r="1" spans="2:18">
      <c r="B1" s="10" t="s">
        <v>308</v>
      </c>
    </row>
    <row r="2" spans="2:18">
      <c r="B2" s="10" t="s">
        <v>309</v>
      </c>
    </row>
    <row r="3" spans="2:18">
      <c r="B3" s="10" t="s">
        <v>310</v>
      </c>
    </row>
    <row r="4" spans="2:18">
      <c r="B4" s="10" t="s">
        <v>311</v>
      </c>
    </row>
    <row r="6" spans="2:18" ht="26.25" customHeight="1">
      <c r="B6" s="111" t="s">
        <v>225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18" s="57" customFormat="1" ht="47.25">
      <c r="B7" s="15" t="s">
        <v>145</v>
      </c>
      <c r="C7" s="83" t="s">
        <v>48</v>
      </c>
      <c r="D7" s="84" t="s">
        <v>81</v>
      </c>
      <c r="E7" s="83" t="s">
        <v>15</v>
      </c>
      <c r="F7" s="83" t="s">
        <v>82</v>
      </c>
      <c r="G7" s="83" t="s">
        <v>131</v>
      </c>
      <c r="H7" s="85" t="s">
        <v>18</v>
      </c>
      <c r="I7" s="83" t="s">
        <v>130</v>
      </c>
      <c r="J7" s="83" t="s">
        <v>17</v>
      </c>
      <c r="K7" s="83" t="s">
        <v>223</v>
      </c>
      <c r="L7" s="83" t="s">
        <v>269</v>
      </c>
      <c r="M7" s="85" t="s">
        <v>224</v>
      </c>
      <c r="N7" s="83" t="s">
        <v>69</v>
      </c>
      <c r="O7" s="86" t="s">
        <v>187</v>
      </c>
      <c r="P7" s="114" t="s">
        <v>189</v>
      </c>
      <c r="R7" s="49"/>
    </row>
    <row r="8" spans="2:18" s="57" customFormat="1" ht="17.25" customHeight="1">
      <c r="B8" s="58"/>
      <c r="C8" s="88"/>
      <c r="D8" s="88"/>
      <c r="E8" s="88"/>
      <c r="F8" s="88"/>
      <c r="G8" s="88" t="s">
        <v>22</v>
      </c>
      <c r="H8" s="88" t="s">
        <v>21</v>
      </c>
      <c r="I8" s="88"/>
      <c r="J8" s="88" t="s">
        <v>20</v>
      </c>
      <c r="K8" s="88" t="s">
        <v>20</v>
      </c>
      <c r="L8" s="88" t="s">
        <v>268</v>
      </c>
      <c r="M8" s="88" t="s">
        <v>260</v>
      </c>
      <c r="N8" s="88" t="s">
        <v>20</v>
      </c>
      <c r="O8" s="88" t="s">
        <v>20</v>
      </c>
      <c r="P8" s="89" t="s">
        <v>20</v>
      </c>
    </row>
    <row r="9" spans="2:18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62" t="s">
        <v>7</v>
      </c>
      <c r="J9" s="62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62" t="s">
        <v>13</v>
      </c>
      <c r="P9" s="62" t="s">
        <v>14</v>
      </c>
      <c r="Q9" s="91"/>
    </row>
    <row r="10" spans="2:18" s="63" customFormat="1" ht="18" customHeight="1">
      <c r="B10" s="64" t="s">
        <v>228</v>
      </c>
      <c r="C10" s="65"/>
      <c r="D10" s="65"/>
      <c r="E10" s="65"/>
      <c r="F10" s="65"/>
      <c r="G10" s="92"/>
      <c r="H10" s="65"/>
      <c r="I10" s="65"/>
      <c r="J10" s="67"/>
      <c r="K10" s="67"/>
      <c r="L10" s="67"/>
      <c r="M10" s="67"/>
      <c r="N10" s="67"/>
      <c r="O10" s="67"/>
      <c r="P10" s="67"/>
      <c r="Q10" s="91"/>
    </row>
    <row r="11" spans="2:18" s="71" customFormat="1" ht="20.25" customHeight="1">
      <c r="B11" s="93" t="s">
        <v>250</v>
      </c>
      <c r="C11" s="69"/>
      <c r="D11" s="69"/>
      <c r="E11" s="69"/>
      <c r="F11" s="69"/>
      <c r="G11" s="94"/>
      <c r="H11" s="69"/>
      <c r="I11" s="69"/>
      <c r="J11" s="70"/>
      <c r="K11" s="70"/>
      <c r="L11" s="70"/>
      <c r="M11" s="70"/>
      <c r="N11" s="70"/>
      <c r="O11" s="70"/>
      <c r="P11" s="70"/>
    </row>
    <row r="12" spans="2:18" s="71" customFormat="1" ht="15.75">
      <c r="B12" s="93" t="s">
        <v>33</v>
      </c>
      <c r="C12" s="69"/>
      <c r="D12" s="69"/>
      <c r="E12" s="69"/>
      <c r="F12" s="69"/>
      <c r="G12" s="94"/>
      <c r="H12" s="69"/>
      <c r="I12" s="69"/>
      <c r="J12" s="70"/>
      <c r="K12" s="70"/>
      <c r="L12" s="70"/>
      <c r="M12" s="70"/>
      <c r="N12" s="70"/>
      <c r="O12" s="70"/>
      <c r="P12" s="70"/>
    </row>
    <row r="13" spans="2:18" s="71" customFormat="1" ht="15.75">
      <c r="B13" s="122" t="s">
        <v>294</v>
      </c>
      <c r="C13" s="75"/>
      <c r="D13" s="75"/>
      <c r="E13" s="75"/>
      <c r="F13" s="75"/>
      <c r="G13" s="109"/>
      <c r="H13" s="75"/>
      <c r="I13" s="75"/>
      <c r="J13" s="110"/>
      <c r="K13" s="110"/>
      <c r="L13" s="110"/>
      <c r="M13" s="110"/>
      <c r="N13" s="110"/>
      <c r="O13" s="110"/>
      <c r="P13" s="110"/>
    </row>
    <row r="14" spans="2:18" s="71" customFormat="1" ht="15.75">
      <c r="B14" s="93" t="s">
        <v>50</v>
      </c>
      <c r="C14" s="69"/>
      <c r="D14" s="69"/>
      <c r="E14" s="69"/>
      <c r="F14" s="69"/>
      <c r="G14" s="94"/>
      <c r="H14" s="69"/>
      <c r="I14" s="69"/>
      <c r="J14" s="70"/>
      <c r="K14" s="70"/>
      <c r="L14" s="70"/>
      <c r="M14" s="70"/>
      <c r="N14" s="70"/>
      <c r="O14" s="70"/>
      <c r="P14" s="70"/>
    </row>
    <row r="15" spans="2:18" s="71" customFormat="1" ht="15.75">
      <c r="B15" s="122" t="s">
        <v>294</v>
      </c>
      <c r="C15" s="75"/>
      <c r="D15" s="75"/>
      <c r="E15" s="75"/>
      <c r="F15" s="75"/>
      <c r="G15" s="109"/>
      <c r="H15" s="75"/>
      <c r="I15" s="75"/>
      <c r="J15" s="110"/>
      <c r="K15" s="110"/>
      <c r="L15" s="110"/>
      <c r="M15" s="110"/>
      <c r="N15" s="110"/>
      <c r="O15" s="110"/>
      <c r="P15" s="110"/>
    </row>
    <row r="16" spans="2:18" s="71" customFormat="1" ht="15.75">
      <c r="B16" s="93" t="s">
        <v>51</v>
      </c>
      <c r="C16" s="69"/>
      <c r="D16" s="69"/>
      <c r="E16" s="69"/>
      <c r="F16" s="69"/>
      <c r="G16" s="94"/>
      <c r="H16" s="69"/>
      <c r="I16" s="69"/>
      <c r="J16" s="70"/>
      <c r="K16" s="70"/>
      <c r="L16" s="70"/>
      <c r="M16" s="70"/>
      <c r="N16" s="70"/>
      <c r="O16" s="70"/>
      <c r="P16" s="70"/>
    </row>
    <row r="17" spans="1:16" s="71" customFormat="1" ht="15.75">
      <c r="B17" s="122" t="s">
        <v>294</v>
      </c>
      <c r="C17" s="75"/>
      <c r="D17" s="75"/>
      <c r="E17" s="75"/>
      <c r="F17" s="75"/>
      <c r="G17" s="109"/>
      <c r="H17" s="75"/>
      <c r="I17" s="75"/>
      <c r="J17" s="110"/>
      <c r="K17" s="110"/>
      <c r="L17" s="110"/>
      <c r="M17" s="110"/>
      <c r="N17" s="110"/>
      <c r="O17" s="110"/>
      <c r="P17" s="110"/>
    </row>
    <row r="18" spans="1:16" s="71" customFormat="1" ht="15.75">
      <c r="B18" s="93" t="s">
        <v>34</v>
      </c>
      <c r="C18" s="69"/>
      <c r="D18" s="69"/>
      <c r="E18" s="69"/>
      <c r="F18" s="69"/>
      <c r="G18" s="94"/>
      <c r="H18" s="69"/>
      <c r="I18" s="69"/>
      <c r="J18" s="70"/>
      <c r="K18" s="70"/>
      <c r="L18" s="70"/>
      <c r="M18" s="70"/>
      <c r="N18" s="70"/>
      <c r="O18" s="70"/>
      <c r="P18" s="70"/>
    </row>
    <row r="19" spans="1:16" s="71" customFormat="1" ht="15.75">
      <c r="B19" s="122" t="s">
        <v>294</v>
      </c>
      <c r="C19" s="75"/>
      <c r="D19" s="75"/>
      <c r="E19" s="75"/>
      <c r="F19" s="75"/>
      <c r="G19" s="109"/>
      <c r="H19" s="75"/>
      <c r="I19" s="75"/>
      <c r="J19" s="110"/>
      <c r="K19" s="110"/>
      <c r="L19" s="110"/>
      <c r="M19" s="110"/>
      <c r="N19" s="110"/>
      <c r="O19" s="110"/>
      <c r="P19" s="110"/>
    </row>
    <row r="20" spans="1:16" s="71" customFormat="1" ht="15.75">
      <c r="B20" s="93" t="s">
        <v>249</v>
      </c>
      <c r="C20" s="69"/>
      <c r="D20" s="69"/>
      <c r="E20" s="69"/>
      <c r="F20" s="69"/>
      <c r="G20" s="94"/>
      <c r="H20" s="69"/>
      <c r="I20" s="69"/>
      <c r="J20" s="70"/>
      <c r="K20" s="70"/>
      <c r="L20" s="70"/>
      <c r="M20" s="70"/>
      <c r="N20" s="70"/>
      <c r="O20" s="70"/>
      <c r="P20" s="70"/>
    </row>
    <row r="21" spans="1:16" s="71" customFormat="1" ht="15.75">
      <c r="B21" s="93" t="s">
        <v>80</v>
      </c>
      <c r="C21" s="69"/>
      <c r="D21" s="69"/>
      <c r="E21" s="69"/>
      <c r="F21" s="69"/>
      <c r="G21" s="94"/>
      <c r="H21" s="69"/>
      <c r="I21" s="69"/>
      <c r="J21" s="70"/>
      <c r="K21" s="70"/>
      <c r="L21" s="70"/>
      <c r="M21" s="70"/>
      <c r="N21" s="70"/>
      <c r="O21" s="70"/>
      <c r="P21" s="70"/>
    </row>
    <row r="22" spans="1:16" s="71" customFormat="1" ht="15.75">
      <c r="B22" s="122" t="s">
        <v>294</v>
      </c>
      <c r="C22" s="75"/>
      <c r="D22" s="75"/>
      <c r="E22" s="75"/>
      <c r="F22" s="75"/>
      <c r="G22" s="109"/>
      <c r="H22" s="75"/>
      <c r="I22" s="75"/>
      <c r="J22" s="110"/>
      <c r="K22" s="110"/>
      <c r="L22" s="110"/>
      <c r="M22" s="110"/>
      <c r="N22" s="110"/>
      <c r="O22" s="110"/>
      <c r="P22" s="110"/>
    </row>
    <row r="23" spans="1:16" s="71" customFormat="1" ht="15.75">
      <c r="B23" s="93" t="s">
        <v>79</v>
      </c>
      <c r="C23" s="69"/>
      <c r="D23" s="69"/>
      <c r="E23" s="69"/>
      <c r="F23" s="69"/>
      <c r="G23" s="94"/>
      <c r="H23" s="69"/>
      <c r="I23" s="69"/>
      <c r="J23" s="70"/>
      <c r="K23" s="70"/>
      <c r="L23" s="70"/>
      <c r="M23" s="70"/>
      <c r="N23" s="70"/>
      <c r="O23" s="70"/>
      <c r="P23" s="70"/>
    </row>
    <row r="24" spans="1:16" s="71" customFormat="1" ht="15.75">
      <c r="B24" s="123" t="s">
        <v>294</v>
      </c>
      <c r="C24" s="75"/>
      <c r="D24" s="75"/>
      <c r="E24" s="75"/>
      <c r="F24" s="75"/>
      <c r="G24" s="109"/>
      <c r="H24" s="75"/>
      <c r="I24" s="75"/>
      <c r="J24" s="110"/>
      <c r="K24" s="110"/>
      <c r="L24" s="110"/>
      <c r="M24" s="110"/>
      <c r="N24" s="110"/>
      <c r="O24" s="110"/>
      <c r="P24" s="110"/>
    </row>
    <row r="25" spans="1:16" s="71" customFormat="1">
      <c r="A25" s="49"/>
      <c r="B25" s="36" t="s">
        <v>267</v>
      </c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</row>
    <row r="26" spans="1:16" s="71" customFormat="1">
      <c r="A26" s="49"/>
      <c r="B26" s="36" t="s">
        <v>141</v>
      </c>
      <c r="C26" s="48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</row>
    <row r="27" spans="1:16" s="71" customFormat="1">
      <c r="A27" s="49"/>
      <c r="B27" s="36" t="s">
        <v>264</v>
      </c>
      <c r="C27" s="48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</row>
    <row r="28" spans="1:16" s="71" customFormat="1" ht="12.75"/>
    <row r="29" spans="1:16" s="71" customFormat="1" ht="12.75"/>
    <row r="30" spans="1:16" s="71" customFormat="1" ht="12.75"/>
    <row r="31" spans="1:16" s="71" customFormat="1" ht="12.75"/>
    <row r="32" spans="1:16" s="71" customFormat="1" ht="12.75"/>
    <row r="33" spans="4:4" s="71" customFormat="1" ht="12.75"/>
    <row r="34" spans="4:4">
      <c r="D34" s="49"/>
    </row>
    <row r="35" spans="4:4">
      <c r="D35" s="49"/>
    </row>
    <row r="36" spans="4:4">
      <c r="D36" s="49"/>
    </row>
    <row r="37" spans="4:4">
      <c r="D37" s="49"/>
    </row>
    <row r="38" spans="4:4">
      <c r="D38" s="49"/>
    </row>
    <row r="39" spans="4:4">
      <c r="D39" s="49"/>
    </row>
    <row r="40" spans="4:4">
      <c r="D40" s="49"/>
    </row>
    <row r="41" spans="4:4">
      <c r="D41" s="49"/>
    </row>
    <row r="42" spans="4:4">
      <c r="D42" s="49"/>
    </row>
    <row r="43" spans="4:4">
      <c r="D43" s="49"/>
    </row>
    <row r="44" spans="4:4">
      <c r="D44" s="49"/>
    </row>
    <row r="45" spans="4:4">
      <c r="D45" s="49"/>
    </row>
    <row r="46" spans="4:4">
      <c r="D46" s="49"/>
    </row>
    <row r="47" spans="4:4">
      <c r="D47" s="49"/>
    </row>
    <row r="48" spans="4:4">
      <c r="D48" s="49"/>
    </row>
    <row r="49" spans="4:4">
      <c r="D49" s="49"/>
    </row>
    <row r="50" spans="4:4">
      <c r="D50" s="49"/>
    </row>
    <row r="51" spans="4:4">
      <c r="D51" s="49"/>
    </row>
    <row r="52" spans="4:4">
      <c r="D52" s="49"/>
    </row>
    <row r="53" spans="4:4">
      <c r="D53" s="49"/>
    </row>
    <row r="54" spans="4:4">
      <c r="D54" s="49"/>
    </row>
    <row r="55" spans="4:4">
      <c r="D55" s="49"/>
    </row>
    <row r="56" spans="4:4">
      <c r="D56" s="49"/>
    </row>
    <row r="57" spans="4:4">
      <c r="D57" s="49"/>
    </row>
    <row r="58" spans="4:4">
      <c r="D58" s="49"/>
    </row>
    <row r="59" spans="4:4">
      <c r="D59" s="49"/>
    </row>
    <row r="60" spans="4:4">
      <c r="D60" s="49"/>
    </row>
    <row r="61" spans="4:4">
      <c r="D61" s="49"/>
    </row>
    <row r="62" spans="4:4">
      <c r="D62" s="49"/>
    </row>
    <row r="63" spans="4:4">
      <c r="D63" s="49"/>
    </row>
    <row r="64" spans="4:4">
      <c r="D64" s="49"/>
    </row>
    <row r="65" spans="4:4">
      <c r="D65" s="49"/>
    </row>
    <row r="66" spans="4:4">
      <c r="D66" s="49"/>
    </row>
    <row r="67" spans="4:4">
      <c r="D67" s="49"/>
    </row>
    <row r="68" spans="4:4">
      <c r="D68" s="49"/>
    </row>
    <row r="69" spans="4:4">
      <c r="D69" s="49"/>
    </row>
    <row r="70" spans="4:4">
      <c r="D70" s="49"/>
    </row>
    <row r="71" spans="4:4">
      <c r="D71" s="49"/>
    </row>
    <row r="72" spans="4:4">
      <c r="D72" s="49"/>
    </row>
    <row r="73" spans="4:4">
      <c r="D73" s="49"/>
    </row>
    <row r="74" spans="4:4">
      <c r="D74" s="49"/>
    </row>
    <row r="75" spans="4:4">
      <c r="D75" s="49"/>
    </row>
    <row r="76" spans="4:4">
      <c r="D76" s="49"/>
    </row>
    <row r="77" spans="4:4">
      <c r="D77" s="49"/>
    </row>
    <row r="78" spans="4:4">
      <c r="D78" s="49"/>
    </row>
    <row r="79" spans="4:4">
      <c r="D79" s="49"/>
    </row>
    <row r="80" spans="4:4">
      <c r="D80" s="49"/>
    </row>
    <row r="81" spans="4:4">
      <c r="D81" s="49"/>
    </row>
    <row r="82" spans="4:4">
      <c r="D82" s="49"/>
    </row>
    <row r="83" spans="4:4">
      <c r="D83" s="49"/>
    </row>
    <row r="84" spans="4:4">
      <c r="D84" s="49"/>
    </row>
    <row r="85" spans="4:4">
      <c r="D85" s="49"/>
    </row>
    <row r="86" spans="4:4">
      <c r="D86" s="49"/>
    </row>
    <row r="87" spans="4:4">
      <c r="D87" s="49"/>
    </row>
    <row r="88" spans="4:4">
      <c r="D88" s="49"/>
    </row>
    <row r="89" spans="4:4">
      <c r="D89" s="49"/>
    </row>
    <row r="90" spans="4:4">
      <c r="D90" s="49"/>
    </row>
    <row r="91" spans="4:4">
      <c r="D91" s="49"/>
    </row>
    <row r="92" spans="4:4">
      <c r="D92" s="49"/>
    </row>
    <row r="93" spans="4:4">
      <c r="D93" s="49"/>
    </row>
    <row r="94" spans="4:4">
      <c r="D94" s="49"/>
    </row>
    <row r="95" spans="4:4">
      <c r="D95" s="49"/>
    </row>
    <row r="96" spans="4:4">
      <c r="D96" s="49"/>
    </row>
    <row r="97" spans="4:4">
      <c r="D97" s="49"/>
    </row>
    <row r="98" spans="4:4">
      <c r="D98" s="49"/>
    </row>
    <row r="99" spans="4:4">
      <c r="D99" s="49"/>
    </row>
    <row r="100" spans="4:4">
      <c r="D100" s="49"/>
    </row>
    <row r="101" spans="4:4">
      <c r="D101" s="49"/>
    </row>
    <row r="102" spans="4:4">
      <c r="D102" s="49"/>
    </row>
    <row r="103" spans="4:4">
      <c r="D103" s="49"/>
    </row>
    <row r="104" spans="4:4">
      <c r="D104" s="49"/>
    </row>
    <row r="105" spans="4:4">
      <c r="D105" s="49"/>
    </row>
    <row r="106" spans="4:4">
      <c r="D106" s="49"/>
    </row>
    <row r="107" spans="4:4">
      <c r="D107" s="49"/>
    </row>
    <row r="108" spans="4:4">
      <c r="D108" s="49"/>
    </row>
    <row r="109" spans="4:4">
      <c r="D109" s="49"/>
    </row>
    <row r="110" spans="4:4">
      <c r="D110" s="49"/>
    </row>
    <row r="111" spans="4:4">
      <c r="D111" s="49"/>
    </row>
    <row r="112" spans="4:4">
      <c r="D112" s="49"/>
    </row>
    <row r="113" spans="4:4">
      <c r="D113" s="49"/>
    </row>
    <row r="114" spans="4:4">
      <c r="D114" s="49"/>
    </row>
    <row r="115" spans="4:4">
      <c r="D115" s="49"/>
    </row>
    <row r="116" spans="4:4">
      <c r="D116" s="49"/>
    </row>
    <row r="117" spans="4:4">
      <c r="D117" s="49"/>
    </row>
    <row r="118" spans="4:4">
      <c r="D118" s="49"/>
    </row>
    <row r="119" spans="4:4">
      <c r="D119" s="49"/>
    </row>
    <row r="120" spans="4:4">
      <c r="D120" s="49"/>
    </row>
    <row r="121" spans="4:4">
      <c r="D121" s="49"/>
    </row>
    <row r="122" spans="4:4">
      <c r="D122" s="49"/>
    </row>
    <row r="123" spans="4:4">
      <c r="D123" s="49"/>
    </row>
    <row r="124" spans="4:4">
      <c r="D124" s="49"/>
    </row>
    <row r="125" spans="4:4">
      <c r="D125" s="49"/>
    </row>
    <row r="126" spans="4:4">
      <c r="D126" s="49"/>
    </row>
    <row r="127" spans="4:4">
      <c r="D127" s="49"/>
    </row>
    <row r="128" spans="4:4">
      <c r="D128" s="49"/>
    </row>
    <row r="129" spans="4:4">
      <c r="D129" s="49"/>
    </row>
    <row r="130" spans="4:4">
      <c r="D130" s="49"/>
    </row>
    <row r="131" spans="4:4">
      <c r="D131" s="49"/>
    </row>
    <row r="132" spans="4:4">
      <c r="D132" s="49"/>
    </row>
    <row r="133" spans="4:4">
      <c r="D133" s="49"/>
    </row>
    <row r="134" spans="4:4">
      <c r="D134" s="49"/>
    </row>
    <row r="135" spans="4:4">
      <c r="D135" s="49"/>
    </row>
    <row r="136" spans="4:4">
      <c r="D136" s="49"/>
    </row>
    <row r="137" spans="4:4">
      <c r="D137" s="49"/>
    </row>
    <row r="138" spans="4:4">
      <c r="D138" s="49"/>
    </row>
    <row r="139" spans="4:4">
      <c r="D139" s="49"/>
    </row>
    <row r="140" spans="4:4">
      <c r="D140" s="49"/>
    </row>
    <row r="141" spans="4:4">
      <c r="D141" s="49"/>
    </row>
    <row r="142" spans="4:4">
      <c r="D142" s="49"/>
    </row>
    <row r="143" spans="4:4">
      <c r="D143" s="49"/>
    </row>
    <row r="144" spans="4:4">
      <c r="D144" s="49"/>
    </row>
    <row r="145" spans="4:4">
      <c r="D145" s="49"/>
    </row>
    <row r="146" spans="4:4">
      <c r="D146" s="49"/>
    </row>
    <row r="147" spans="4:4">
      <c r="D147" s="49"/>
    </row>
    <row r="148" spans="4:4">
      <c r="D148" s="49"/>
    </row>
    <row r="149" spans="4:4">
      <c r="D149" s="49"/>
    </row>
    <row r="150" spans="4:4">
      <c r="D150" s="49"/>
    </row>
    <row r="151" spans="4:4">
      <c r="D151" s="49"/>
    </row>
    <row r="152" spans="4:4">
      <c r="D152" s="49"/>
    </row>
    <row r="153" spans="4:4">
      <c r="D153" s="49"/>
    </row>
    <row r="154" spans="4:4">
      <c r="D154" s="49"/>
    </row>
    <row r="155" spans="4:4">
      <c r="D155" s="49"/>
    </row>
    <row r="156" spans="4:4">
      <c r="D156" s="49"/>
    </row>
    <row r="157" spans="4:4">
      <c r="D157" s="49"/>
    </row>
    <row r="158" spans="4:4">
      <c r="D158" s="49"/>
    </row>
    <row r="159" spans="4:4">
      <c r="D159" s="49"/>
    </row>
    <row r="160" spans="4:4">
      <c r="D160" s="49"/>
    </row>
    <row r="161" spans="4:4">
      <c r="D161" s="49"/>
    </row>
    <row r="162" spans="4:4">
      <c r="D162" s="49"/>
    </row>
    <row r="163" spans="4:4">
      <c r="D163" s="49"/>
    </row>
    <row r="164" spans="4:4">
      <c r="D164" s="49"/>
    </row>
    <row r="165" spans="4:4">
      <c r="D165" s="49"/>
    </row>
    <row r="166" spans="4:4">
      <c r="D166" s="49"/>
    </row>
    <row r="167" spans="4:4">
      <c r="D167" s="49"/>
    </row>
    <row r="168" spans="4:4">
      <c r="D168" s="49"/>
    </row>
    <row r="169" spans="4:4">
      <c r="D169" s="49"/>
    </row>
    <row r="170" spans="4:4">
      <c r="D170" s="49"/>
    </row>
    <row r="171" spans="4:4">
      <c r="D171" s="49"/>
    </row>
    <row r="172" spans="4:4">
      <c r="D172" s="49"/>
    </row>
    <row r="173" spans="4:4">
      <c r="D173" s="49"/>
    </row>
    <row r="174" spans="4:4">
      <c r="D174" s="49"/>
    </row>
    <row r="175" spans="4:4">
      <c r="D175" s="49"/>
    </row>
    <row r="176" spans="4:4">
      <c r="D176" s="49"/>
    </row>
    <row r="177" spans="4:4">
      <c r="D177" s="49"/>
    </row>
    <row r="178" spans="4:4">
      <c r="D178" s="49"/>
    </row>
    <row r="179" spans="4:4">
      <c r="D179" s="49"/>
    </row>
    <row r="180" spans="4:4">
      <c r="D180" s="49"/>
    </row>
    <row r="181" spans="4:4">
      <c r="D181" s="49"/>
    </row>
    <row r="182" spans="4:4">
      <c r="D182" s="49"/>
    </row>
    <row r="183" spans="4:4">
      <c r="D183" s="49"/>
    </row>
    <row r="184" spans="4:4">
      <c r="D184" s="49"/>
    </row>
    <row r="185" spans="4:4">
      <c r="D185" s="49"/>
    </row>
    <row r="186" spans="4:4">
      <c r="D186" s="49"/>
    </row>
    <row r="187" spans="4:4">
      <c r="D187" s="49"/>
    </row>
    <row r="188" spans="4:4">
      <c r="D188" s="49"/>
    </row>
    <row r="189" spans="4:4">
      <c r="D189" s="49"/>
    </row>
    <row r="190" spans="4:4">
      <c r="D190" s="49"/>
    </row>
    <row r="191" spans="4:4">
      <c r="D191" s="49"/>
    </row>
    <row r="192" spans="4:4">
      <c r="D192" s="49"/>
    </row>
    <row r="193" spans="4:4">
      <c r="D193" s="49"/>
    </row>
    <row r="194" spans="4:4">
      <c r="D194" s="49"/>
    </row>
    <row r="195" spans="4:4">
      <c r="D195" s="49"/>
    </row>
    <row r="196" spans="4:4">
      <c r="D196" s="49"/>
    </row>
    <row r="197" spans="4:4">
      <c r="D197" s="49"/>
    </row>
    <row r="198" spans="4:4">
      <c r="D198" s="49"/>
    </row>
    <row r="199" spans="4:4">
      <c r="D199" s="49"/>
    </row>
    <row r="200" spans="4:4">
      <c r="D200" s="49"/>
    </row>
    <row r="201" spans="4:4">
      <c r="D201" s="49"/>
    </row>
    <row r="202" spans="4:4">
      <c r="D202" s="49"/>
    </row>
    <row r="203" spans="4:4">
      <c r="D203" s="49"/>
    </row>
    <row r="204" spans="4:4">
      <c r="D204" s="49"/>
    </row>
    <row r="205" spans="4:4">
      <c r="D205" s="49"/>
    </row>
    <row r="206" spans="4:4">
      <c r="D206" s="49"/>
    </row>
    <row r="207" spans="4:4">
      <c r="D207" s="49"/>
    </row>
    <row r="208" spans="4:4">
      <c r="D208" s="49"/>
    </row>
    <row r="209" spans="4:4">
      <c r="D209" s="49"/>
    </row>
    <row r="210" spans="4:4">
      <c r="D210" s="49"/>
    </row>
    <row r="211" spans="4:4">
      <c r="D211" s="49"/>
    </row>
    <row r="212" spans="4:4">
      <c r="D212" s="49"/>
    </row>
    <row r="213" spans="4:4">
      <c r="D213" s="49"/>
    </row>
    <row r="214" spans="4:4">
      <c r="D214" s="49"/>
    </row>
    <row r="215" spans="4:4">
      <c r="D215" s="49"/>
    </row>
    <row r="216" spans="4:4">
      <c r="D216" s="49"/>
    </row>
    <row r="217" spans="4:4">
      <c r="D217" s="49"/>
    </row>
    <row r="218" spans="4:4">
      <c r="D218" s="49"/>
    </row>
    <row r="219" spans="4:4">
      <c r="D219" s="49"/>
    </row>
    <row r="220" spans="4:4">
      <c r="D220" s="49"/>
    </row>
    <row r="221" spans="4:4">
      <c r="D221" s="49"/>
    </row>
    <row r="222" spans="4:4">
      <c r="D222" s="49"/>
    </row>
    <row r="223" spans="4:4">
      <c r="D223" s="49"/>
    </row>
    <row r="224" spans="4:4">
      <c r="D224" s="49"/>
    </row>
    <row r="225" spans="4:4">
      <c r="D225" s="49"/>
    </row>
    <row r="226" spans="4:4">
      <c r="D226" s="49"/>
    </row>
    <row r="227" spans="4:4">
      <c r="D227" s="49"/>
    </row>
    <row r="228" spans="4:4">
      <c r="D228" s="49"/>
    </row>
    <row r="229" spans="4:4">
      <c r="D229" s="49"/>
    </row>
    <row r="230" spans="4:4">
      <c r="D230" s="49"/>
    </row>
    <row r="231" spans="4:4">
      <c r="D231" s="49"/>
    </row>
    <row r="232" spans="4:4">
      <c r="D232" s="49"/>
    </row>
    <row r="233" spans="4:4">
      <c r="D233" s="49"/>
    </row>
    <row r="234" spans="4:4">
      <c r="D234" s="49"/>
    </row>
    <row r="235" spans="4:4">
      <c r="D235" s="49"/>
    </row>
    <row r="236" spans="4:4">
      <c r="D236" s="49"/>
    </row>
    <row r="237" spans="4:4">
      <c r="D237" s="49"/>
    </row>
    <row r="238" spans="4:4">
      <c r="D238" s="49"/>
    </row>
    <row r="239" spans="4:4">
      <c r="D239" s="49"/>
    </row>
    <row r="240" spans="4:4">
      <c r="D240" s="49"/>
    </row>
    <row r="241" spans="4:4">
      <c r="D241" s="49"/>
    </row>
    <row r="242" spans="4:4">
      <c r="D242" s="49"/>
    </row>
    <row r="243" spans="4:4">
      <c r="D243" s="49"/>
    </row>
    <row r="244" spans="4:4">
      <c r="D244" s="49"/>
    </row>
    <row r="245" spans="4:4">
      <c r="D245" s="49"/>
    </row>
    <row r="246" spans="4:4">
      <c r="D246" s="49"/>
    </row>
    <row r="247" spans="4:4">
      <c r="D247" s="49"/>
    </row>
    <row r="248" spans="4:4">
      <c r="D248" s="49"/>
    </row>
    <row r="249" spans="4:4">
      <c r="D249" s="49"/>
    </row>
    <row r="250" spans="4:4">
      <c r="D250" s="49"/>
    </row>
    <row r="251" spans="4:4">
      <c r="D251" s="49"/>
    </row>
    <row r="252" spans="4:4">
      <c r="D252" s="49"/>
    </row>
    <row r="253" spans="4:4">
      <c r="D253" s="49"/>
    </row>
    <row r="254" spans="4:4">
      <c r="D254" s="49"/>
    </row>
    <row r="255" spans="4:4">
      <c r="D255" s="49"/>
    </row>
    <row r="256" spans="4:4">
      <c r="D256" s="49"/>
    </row>
    <row r="257" spans="4:4">
      <c r="D257" s="49"/>
    </row>
    <row r="258" spans="4:4">
      <c r="D258" s="49"/>
    </row>
    <row r="259" spans="4:4">
      <c r="D259" s="49"/>
    </row>
    <row r="260" spans="4:4">
      <c r="D260" s="49"/>
    </row>
    <row r="261" spans="4:4">
      <c r="D261" s="49"/>
    </row>
    <row r="262" spans="4:4">
      <c r="D262" s="49"/>
    </row>
    <row r="263" spans="4:4">
      <c r="D263" s="49"/>
    </row>
    <row r="264" spans="4:4">
      <c r="D264" s="49"/>
    </row>
    <row r="265" spans="4:4">
      <c r="D265" s="49"/>
    </row>
    <row r="266" spans="4:4">
      <c r="D266" s="49"/>
    </row>
    <row r="267" spans="4:4">
      <c r="D267" s="49"/>
    </row>
    <row r="268" spans="4:4">
      <c r="D268" s="49"/>
    </row>
    <row r="269" spans="4:4">
      <c r="D269" s="49"/>
    </row>
    <row r="270" spans="4:4">
      <c r="D270" s="49"/>
    </row>
    <row r="271" spans="4:4">
      <c r="D271" s="49"/>
    </row>
    <row r="272" spans="4:4">
      <c r="D272" s="49"/>
    </row>
    <row r="273" spans="4:4">
      <c r="D273" s="49"/>
    </row>
    <row r="274" spans="4:4">
      <c r="D274" s="49"/>
    </row>
    <row r="275" spans="4:4">
      <c r="D275" s="49"/>
    </row>
    <row r="276" spans="4:4">
      <c r="D276" s="49"/>
    </row>
    <row r="277" spans="4:4">
      <c r="D277" s="49"/>
    </row>
    <row r="278" spans="4:4">
      <c r="D278" s="49"/>
    </row>
    <row r="279" spans="4:4">
      <c r="D279" s="49"/>
    </row>
    <row r="280" spans="4:4">
      <c r="D280" s="49"/>
    </row>
    <row r="281" spans="4:4">
      <c r="D281" s="49"/>
    </row>
    <row r="282" spans="4:4">
      <c r="D282" s="49"/>
    </row>
    <row r="283" spans="4:4">
      <c r="D283" s="49"/>
    </row>
    <row r="284" spans="4:4">
      <c r="D284" s="49"/>
    </row>
    <row r="285" spans="4:4">
      <c r="D285" s="49"/>
    </row>
    <row r="286" spans="4:4">
      <c r="D286" s="49"/>
    </row>
    <row r="287" spans="4:4">
      <c r="D287" s="49"/>
    </row>
    <row r="288" spans="4:4">
      <c r="D288" s="49"/>
    </row>
    <row r="289" spans="4:4">
      <c r="D289" s="49"/>
    </row>
    <row r="290" spans="4:4">
      <c r="D290" s="49"/>
    </row>
    <row r="291" spans="4:4">
      <c r="D291" s="49"/>
    </row>
    <row r="292" spans="4:4">
      <c r="D292" s="49"/>
    </row>
    <row r="293" spans="4:4">
      <c r="D293" s="49"/>
    </row>
    <row r="294" spans="4:4">
      <c r="D294" s="49"/>
    </row>
    <row r="295" spans="4:4">
      <c r="D295" s="49"/>
    </row>
    <row r="296" spans="4:4">
      <c r="D296" s="49"/>
    </row>
    <row r="297" spans="4:4">
      <c r="D297" s="49"/>
    </row>
    <row r="298" spans="4:4">
      <c r="D298" s="49"/>
    </row>
    <row r="299" spans="4:4">
      <c r="D299" s="49"/>
    </row>
    <row r="300" spans="4:4">
      <c r="D300" s="49"/>
    </row>
    <row r="301" spans="4:4">
      <c r="D301" s="49"/>
    </row>
    <row r="302" spans="4:4">
      <c r="D302" s="49"/>
    </row>
    <row r="303" spans="4:4">
      <c r="D303" s="49"/>
    </row>
    <row r="304" spans="4:4">
      <c r="D304" s="49"/>
    </row>
    <row r="305" spans="4:4">
      <c r="D305" s="49"/>
    </row>
    <row r="306" spans="4:4">
      <c r="D306" s="49"/>
    </row>
    <row r="307" spans="4:4">
      <c r="D307" s="49"/>
    </row>
    <row r="308" spans="4:4">
      <c r="D308" s="49"/>
    </row>
    <row r="309" spans="4:4">
      <c r="D309" s="49"/>
    </row>
    <row r="310" spans="4:4">
      <c r="D310" s="49"/>
    </row>
    <row r="311" spans="4:4">
      <c r="D311" s="49"/>
    </row>
    <row r="312" spans="4:4">
      <c r="D312" s="49"/>
    </row>
    <row r="313" spans="4:4">
      <c r="D313" s="49"/>
    </row>
    <row r="314" spans="4:4">
      <c r="D314" s="49"/>
    </row>
    <row r="315" spans="4:4">
      <c r="D315" s="49"/>
    </row>
    <row r="316" spans="4:4">
      <c r="D316" s="49"/>
    </row>
    <row r="317" spans="4:4">
      <c r="D317" s="49"/>
    </row>
    <row r="318" spans="4:4">
      <c r="D318" s="49"/>
    </row>
    <row r="319" spans="4:4">
      <c r="D319" s="49"/>
    </row>
    <row r="320" spans="4:4">
      <c r="D320" s="49"/>
    </row>
    <row r="321" spans="4:4">
      <c r="D321" s="49"/>
    </row>
    <row r="322" spans="4:4">
      <c r="D322" s="49"/>
    </row>
    <row r="323" spans="4:4">
      <c r="D323" s="49"/>
    </row>
    <row r="324" spans="4:4">
      <c r="D324" s="49"/>
    </row>
    <row r="325" spans="4:4">
      <c r="D325" s="49"/>
    </row>
    <row r="326" spans="4:4">
      <c r="D326" s="49"/>
    </row>
    <row r="327" spans="4:4">
      <c r="D327" s="49"/>
    </row>
    <row r="328" spans="4:4">
      <c r="D328" s="49"/>
    </row>
    <row r="329" spans="4:4">
      <c r="D329" s="49"/>
    </row>
    <row r="330" spans="4:4">
      <c r="D330" s="49"/>
    </row>
    <row r="331" spans="4:4">
      <c r="D331" s="49"/>
    </row>
    <row r="332" spans="4:4">
      <c r="D332" s="49"/>
    </row>
    <row r="333" spans="4:4">
      <c r="D333" s="49"/>
    </row>
    <row r="334" spans="4:4">
      <c r="D334" s="49"/>
    </row>
    <row r="335" spans="4:4">
      <c r="D335" s="49"/>
    </row>
    <row r="336" spans="4:4">
      <c r="D336" s="49"/>
    </row>
    <row r="337" spans="4:4">
      <c r="D337" s="49"/>
    </row>
    <row r="338" spans="4:4">
      <c r="D338" s="49"/>
    </row>
    <row r="339" spans="4:4">
      <c r="D339" s="49"/>
    </row>
    <row r="340" spans="4:4">
      <c r="D340" s="49"/>
    </row>
    <row r="341" spans="4:4">
      <c r="D341" s="49"/>
    </row>
    <row r="342" spans="4:4">
      <c r="D342" s="49"/>
    </row>
    <row r="343" spans="4:4">
      <c r="D343" s="49"/>
    </row>
    <row r="344" spans="4:4">
      <c r="D344" s="49"/>
    </row>
    <row r="345" spans="4:4">
      <c r="D345" s="49"/>
    </row>
    <row r="346" spans="4:4">
      <c r="D346" s="49"/>
    </row>
    <row r="347" spans="4:4">
      <c r="D347" s="49"/>
    </row>
    <row r="348" spans="4:4">
      <c r="D348" s="49"/>
    </row>
    <row r="349" spans="4:4">
      <c r="D349" s="49"/>
    </row>
    <row r="350" spans="4:4">
      <c r="D350" s="49"/>
    </row>
    <row r="351" spans="4:4">
      <c r="D351" s="49"/>
    </row>
    <row r="352" spans="4:4">
      <c r="D352" s="49"/>
    </row>
    <row r="353" spans="4:4">
      <c r="D353" s="49"/>
    </row>
    <row r="354" spans="4:4">
      <c r="D354" s="49"/>
    </row>
    <row r="355" spans="4:4">
      <c r="D355" s="49"/>
    </row>
    <row r="356" spans="4:4">
      <c r="D356" s="49"/>
    </row>
    <row r="357" spans="4:4">
      <c r="D357" s="49"/>
    </row>
    <row r="358" spans="4:4">
      <c r="D358" s="49"/>
    </row>
    <row r="359" spans="4:4">
      <c r="D359" s="49"/>
    </row>
    <row r="360" spans="4:4">
      <c r="D360" s="49"/>
    </row>
    <row r="361" spans="4:4">
      <c r="D361" s="49"/>
    </row>
    <row r="362" spans="4:4">
      <c r="D362" s="49"/>
    </row>
    <row r="363" spans="4:4">
      <c r="D363" s="49"/>
    </row>
    <row r="364" spans="4:4">
      <c r="D364" s="49"/>
    </row>
    <row r="365" spans="4:4">
      <c r="D365" s="49"/>
    </row>
    <row r="366" spans="4:4">
      <c r="D366" s="49"/>
    </row>
    <row r="367" spans="4:4">
      <c r="D367" s="49"/>
    </row>
    <row r="368" spans="4:4">
      <c r="D368" s="49"/>
    </row>
    <row r="369" spans="4:4">
      <c r="D369" s="49"/>
    </row>
    <row r="370" spans="4:4">
      <c r="D370" s="49"/>
    </row>
    <row r="371" spans="4:4">
      <c r="D371" s="49"/>
    </row>
    <row r="372" spans="4:4">
      <c r="D372" s="49"/>
    </row>
    <row r="373" spans="4:4">
      <c r="D373" s="49"/>
    </row>
    <row r="374" spans="4:4">
      <c r="D374" s="49"/>
    </row>
    <row r="375" spans="4:4">
      <c r="D375" s="49"/>
    </row>
    <row r="376" spans="4:4">
      <c r="D376" s="49"/>
    </row>
    <row r="377" spans="4:4">
      <c r="D377" s="49"/>
    </row>
    <row r="378" spans="4:4">
      <c r="D378" s="49"/>
    </row>
    <row r="379" spans="4:4">
      <c r="D379" s="49"/>
    </row>
    <row r="380" spans="4:4">
      <c r="D380" s="49"/>
    </row>
    <row r="381" spans="4:4">
      <c r="D381" s="49"/>
    </row>
    <row r="382" spans="4:4">
      <c r="D382" s="49"/>
    </row>
    <row r="383" spans="4:4">
      <c r="D383" s="49"/>
    </row>
    <row r="384" spans="4:4">
      <c r="D384" s="49"/>
    </row>
    <row r="385" spans="2:4">
      <c r="D385" s="49"/>
    </row>
    <row r="386" spans="2:4">
      <c r="D386" s="49"/>
    </row>
    <row r="387" spans="2:4">
      <c r="D387" s="49"/>
    </row>
    <row r="388" spans="2:4">
      <c r="D388" s="49"/>
    </row>
    <row r="389" spans="2:4">
      <c r="D389" s="49"/>
    </row>
    <row r="390" spans="2:4">
      <c r="D390" s="49"/>
    </row>
    <row r="391" spans="2:4">
      <c r="B391" s="101"/>
      <c r="D391" s="49"/>
    </row>
    <row r="392" spans="2:4">
      <c r="B392" s="101"/>
      <c r="D392" s="49"/>
    </row>
    <row r="393" spans="2:4">
      <c r="B393" s="57"/>
      <c r="D393" s="49"/>
    </row>
  </sheetData>
  <sheetProtection algorithmName="SHA-512" hashValue="P51b0fWazHLoU0AZbg7lwQhYiE5L6Ma8a6mMK3HLJK5gQmi+aTfOD1aE/yOcntSFSp/9DwqgulRYypHHh9Jxmw==" saltValue="y1tEw1JhE8bIJOF+/v1SkQ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6.28515625" style="48" customWidth="1"/>
    <col min="4" max="4" width="9.7109375" style="48" bestFit="1" customWidth="1"/>
    <col min="5" max="5" width="5.5703125" style="49" customWidth="1"/>
    <col min="6" max="6" width="5.28515625" style="49" customWidth="1"/>
    <col min="7" max="7" width="11.7109375" style="49" customWidth="1"/>
    <col min="8" max="8" width="6" style="49" bestFit="1" customWidth="1"/>
    <col min="9" max="9" width="5.5703125" style="49" customWidth="1"/>
    <col min="10" max="11" width="11.140625" style="49" customWidth="1"/>
    <col min="12" max="12" width="5.5703125" style="49" bestFit="1" customWidth="1"/>
    <col min="13" max="13" width="12.28515625" style="49" customWidth="1"/>
    <col min="14" max="14" width="11.28515625" style="49" bestFit="1" customWidth="1"/>
    <col min="15" max="15" width="11.85546875" style="49" bestFit="1" customWidth="1"/>
    <col min="16" max="16" width="11.140625" style="49" customWidth="1"/>
    <col min="17" max="17" width="7.5703125" style="49" customWidth="1"/>
    <col min="18" max="18" width="6.7109375" style="49" customWidth="1"/>
    <col min="19" max="19" width="7.7109375" style="49" customWidth="1"/>
    <col min="20" max="20" width="7.140625" style="49" customWidth="1"/>
    <col min="21" max="21" width="6" style="49" customWidth="1"/>
    <col min="22" max="22" width="7.85546875" style="49" customWidth="1"/>
    <col min="23" max="23" width="8.140625" style="49" customWidth="1"/>
    <col min="24" max="24" width="6.28515625" style="49" customWidth="1"/>
    <col min="25" max="25" width="8" style="49" customWidth="1"/>
    <col min="26" max="26" width="8.7109375" style="49" customWidth="1"/>
    <col min="27" max="27" width="10" style="49" customWidth="1"/>
    <col min="28" max="28" width="9.5703125" style="49" customWidth="1"/>
    <col min="29" max="29" width="6.140625" style="49" customWidth="1"/>
    <col min="30" max="31" width="5.7109375" style="49" customWidth="1"/>
    <col min="32" max="32" width="6.85546875" style="49" customWidth="1"/>
    <col min="33" max="33" width="6.42578125" style="49" customWidth="1"/>
    <col min="34" max="34" width="6.7109375" style="49" customWidth="1"/>
    <col min="35" max="35" width="7.28515625" style="49" customWidth="1"/>
    <col min="36" max="47" width="5.7109375" style="49" customWidth="1"/>
    <col min="48" max="16384" width="9.140625" style="49"/>
  </cols>
  <sheetData>
    <row r="1" spans="2:18">
      <c r="B1" s="10" t="s">
        <v>308</v>
      </c>
    </row>
    <row r="2" spans="2:18">
      <c r="B2" s="10" t="s">
        <v>309</v>
      </c>
    </row>
    <row r="3" spans="2:18">
      <c r="B3" s="10" t="s">
        <v>310</v>
      </c>
    </row>
    <row r="4" spans="2:18">
      <c r="B4" s="10" t="s">
        <v>311</v>
      </c>
    </row>
    <row r="6" spans="2:18" ht="26.25" customHeight="1">
      <c r="B6" s="111" t="s">
        <v>226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18" s="57" customFormat="1" ht="47.25">
      <c r="B7" s="15" t="s">
        <v>145</v>
      </c>
      <c r="C7" s="83" t="s">
        <v>48</v>
      </c>
      <c r="D7" s="84" t="s">
        <v>81</v>
      </c>
      <c r="E7" s="83" t="s">
        <v>15</v>
      </c>
      <c r="F7" s="83" t="s">
        <v>82</v>
      </c>
      <c r="G7" s="83" t="s">
        <v>131</v>
      </c>
      <c r="H7" s="85" t="s">
        <v>18</v>
      </c>
      <c r="I7" s="83" t="s">
        <v>130</v>
      </c>
      <c r="J7" s="83" t="s">
        <v>17</v>
      </c>
      <c r="K7" s="83" t="s">
        <v>223</v>
      </c>
      <c r="L7" s="83" t="s">
        <v>269</v>
      </c>
      <c r="M7" s="83" t="s">
        <v>224</v>
      </c>
      <c r="N7" s="83" t="s">
        <v>69</v>
      </c>
      <c r="O7" s="86" t="s">
        <v>187</v>
      </c>
      <c r="P7" s="114" t="s">
        <v>189</v>
      </c>
      <c r="R7" s="49"/>
    </row>
    <row r="8" spans="2:18" s="57" customFormat="1" ht="17.25" customHeight="1">
      <c r="B8" s="58"/>
      <c r="C8" s="88"/>
      <c r="D8" s="88"/>
      <c r="E8" s="88"/>
      <c r="F8" s="88"/>
      <c r="G8" s="88" t="s">
        <v>22</v>
      </c>
      <c r="H8" s="88" t="s">
        <v>21</v>
      </c>
      <c r="I8" s="88"/>
      <c r="J8" s="88" t="s">
        <v>20</v>
      </c>
      <c r="K8" s="88" t="s">
        <v>20</v>
      </c>
      <c r="L8" s="88" t="s">
        <v>268</v>
      </c>
      <c r="M8" s="88" t="s">
        <v>260</v>
      </c>
      <c r="N8" s="88" t="s">
        <v>20</v>
      </c>
      <c r="O8" s="88" t="s">
        <v>20</v>
      </c>
      <c r="P8" s="89" t="s">
        <v>20</v>
      </c>
    </row>
    <row r="9" spans="2:18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62" t="s">
        <v>14</v>
      </c>
      <c r="Q9" s="91"/>
    </row>
    <row r="10" spans="2:18" s="63" customFormat="1" ht="18" customHeight="1">
      <c r="B10" s="64" t="s">
        <v>229</v>
      </c>
      <c r="C10" s="65"/>
      <c r="D10" s="65"/>
      <c r="E10" s="65"/>
      <c r="F10" s="65"/>
      <c r="G10" s="92"/>
      <c r="H10" s="65"/>
      <c r="I10" s="65"/>
      <c r="J10" s="67"/>
      <c r="K10" s="67"/>
      <c r="L10" s="67"/>
      <c r="M10" s="67"/>
      <c r="N10" s="67"/>
      <c r="O10" s="67"/>
      <c r="P10" s="67"/>
      <c r="Q10" s="91"/>
    </row>
    <row r="11" spans="2:18" s="71" customFormat="1" ht="20.25" customHeight="1">
      <c r="B11" s="93" t="s">
        <v>250</v>
      </c>
      <c r="C11" s="69"/>
      <c r="D11" s="69"/>
      <c r="E11" s="69"/>
      <c r="F11" s="69"/>
      <c r="G11" s="94"/>
      <c r="H11" s="69"/>
      <c r="I11" s="69"/>
      <c r="J11" s="70"/>
      <c r="K11" s="70"/>
      <c r="L11" s="70"/>
      <c r="M11" s="70"/>
      <c r="N11" s="70"/>
      <c r="O11" s="70"/>
      <c r="P11" s="70"/>
    </row>
    <row r="12" spans="2:18" s="71" customFormat="1" ht="15.75">
      <c r="B12" s="93" t="s">
        <v>33</v>
      </c>
      <c r="C12" s="69"/>
      <c r="D12" s="69"/>
      <c r="E12" s="69"/>
      <c r="F12" s="69"/>
      <c r="G12" s="94"/>
      <c r="H12" s="69"/>
      <c r="I12" s="69"/>
      <c r="J12" s="70"/>
      <c r="K12" s="70"/>
      <c r="L12" s="70"/>
      <c r="M12" s="70"/>
      <c r="N12" s="70"/>
      <c r="O12" s="70"/>
      <c r="P12" s="70"/>
    </row>
    <row r="13" spans="2:18" s="71" customFormat="1" ht="15.75">
      <c r="B13" s="122" t="s">
        <v>294</v>
      </c>
      <c r="C13" s="75"/>
      <c r="D13" s="75"/>
      <c r="E13" s="75"/>
      <c r="F13" s="75"/>
      <c r="G13" s="109"/>
      <c r="H13" s="75"/>
      <c r="I13" s="75"/>
      <c r="J13" s="110"/>
      <c r="K13" s="110"/>
      <c r="L13" s="110"/>
      <c r="M13" s="110"/>
      <c r="N13" s="110"/>
      <c r="O13" s="110"/>
      <c r="P13" s="110"/>
    </row>
    <row r="14" spans="2:18" s="71" customFormat="1" ht="15.75">
      <c r="B14" s="93" t="s">
        <v>50</v>
      </c>
      <c r="C14" s="69"/>
      <c r="D14" s="69"/>
      <c r="E14" s="69"/>
      <c r="F14" s="69"/>
      <c r="G14" s="94"/>
      <c r="H14" s="69"/>
      <c r="I14" s="69"/>
      <c r="J14" s="70"/>
      <c r="K14" s="70"/>
      <c r="L14" s="70"/>
      <c r="M14" s="70"/>
      <c r="N14" s="70"/>
      <c r="O14" s="70"/>
      <c r="P14" s="70"/>
    </row>
    <row r="15" spans="2:18" s="71" customFormat="1" ht="15.75">
      <c r="B15" s="122" t="s">
        <v>294</v>
      </c>
      <c r="C15" s="75"/>
      <c r="D15" s="75"/>
      <c r="E15" s="75"/>
      <c r="F15" s="75"/>
      <c r="G15" s="109"/>
      <c r="H15" s="75"/>
      <c r="I15" s="75"/>
      <c r="J15" s="110"/>
      <c r="K15" s="110"/>
      <c r="L15" s="110"/>
      <c r="M15" s="110"/>
      <c r="N15" s="110"/>
      <c r="O15" s="110"/>
      <c r="P15" s="110"/>
    </row>
    <row r="16" spans="2:18" s="71" customFormat="1" ht="15.75">
      <c r="B16" s="93" t="s">
        <v>51</v>
      </c>
      <c r="C16" s="69"/>
      <c r="D16" s="69"/>
      <c r="E16" s="69"/>
      <c r="F16" s="69"/>
      <c r="G16" s="94"/>
      <c r="H16" s="69"/>
      <c r="I16" s="69"/>
      <c r="J16" s="70"/>
      <c r="K16" s="70"/>
      <c r="L16" s="70"/>
      <c r="M16" s="70"/>
      <c r="N16" s="70"/>
      <c r="O16" s="70"/>
      <c r="P16" s="70"/>
    </row>
    <row r="17" spans="1:16" s="71" customFormat="1" ht="15.75">
      <c r="B17" s="122" t="s">
        <v>294</v>
      </c>
      <c r="C17" s="75"/>
      <c r="D17" s="75"/>
      <c r="E17" s="75"/>
      <c r="F17" s="75"/>
      <c r="G17" s="109"/>
      <c r="H17" s="75"/>
      <c r="I17" s="75"/>
      <c r="J17" s="110"/>
      <c r="K17" s="110"/>
      <c r="L17" s="110"/>
      <c r="M17" s="110"/>
      <c r="N17" s="110"/>
      <c r="O17" s="110"/>
      <c r="P17" s="110"/>
    </row>
    <row r="18" spans="1:16" s="71" customFormat="1" ht="15.75">
      <c r="B18" s="93" t="s">
        <v>73</v>
      </c>
      <c r="C18" s="69"/>
      <c r="D18" s="69"/>
      <c r="E18" s="69"/>
      <c r="F18" s="69"/>
      <c r="G18" s="94"/>
      <c r="H18" s="69"/>
      <c r="I18" s="69"/>
      <c r="J18" s="70"/>
      <c r="K18" s="70"/>
      <c r="L18" s="70"/>
      <c r="M18" s="70"/>
      <c r="N18" s="70"/>
      <c r="O18" s="70"/>
      <c r="P18" s="70"/>
    </row>
    <row r="19" spans="1:16" s="71" customFormat="1" ht="15.75">
      <c r="B19" s="122" t="s">
        <v>294</v>
      </c>
      <c r="C19" s="75"/>
      <c r="D19" s="75"/>
      <c r="E19" s="75"/>
      <c r="F19" s="75"/>
      <c r="G19" s="109"/>
      <c r="H19" s="75"/>
      <c r="I19" s="75"/>
      <c r="J19" s="110"/>
      <c r="K19" s="110"/>
      <c r="L19" s="110"/>
      <c r="M19" s="110"/>
      <c r="N19" s="110"/>
      <c r="O19" s="110"/>
      <c r="P19" s="110"/>
    </row>
    <row r="20" spans="1:16" s="71" customFormat="1" ht="15.75">
      <c r="B20" s="93" t="s">
        <v>249</v>
      </c>
      <c r="C20" s="69"/>
      <c r="D20" s="69"/>
      <c r="E20" s="69"/>
      <c r="F20" s="69"/>
      <c r="G20" s="94"/>
      <c r="H20" s="69"/>
      <c r="I20" s="69"/>
      <c r="J20" s="70"/>
      <c r="K20" s="70"/>
      <c r="L20" s="70"/>
      <c r="M20" s="70"/>
      <c r="N20" s="70"/>
      <c r="O20" s="70"/>
      <c r="P20" s="70"/>
    </row>
    <row r="21" spans="1:16" s="71" customFormat="1" ht="15.75">
      <c r="B21" s="93" t="s">
        <v>80</v>
      </c>
      <c r="C21" s="69"/>
      <c r="D21" s="69"/>
      <c r="E21" s="69"/>
      <c r="F21" s="69"/>
      <c r="G21" s="94"/>
      <c r="H21" s="69"/>
      <c r="I21" s="69"/>
      <c r="J21" s="70"/>
      <c r="K21" s="70"/>
      <c r="L21" s="70"/>
      <c r="M21" s="70"/>
      <c r="N21" s="70"/>
      <c r="O21" s="70"/>
      <c r="P21" s="70"/>
    </row>
    <row r="22" spans="1:16" s="71" customFormat="1" ht="15.75">
      <c r="B22" s="122" t="s">
        <v>294</v>
      </c>
      <c r="C22" s="75"/>
      <c r="D22" s="75"/>
      <c r="E22" s="75"/>
      <c r="F22" s="75"/>
      <c r="G22" s="109"/>
      <c r="H22" s="75"/>
      <c r="I22" s="75"/>
      <c r="J22" s="110"/>
      <c r="K22" s="110"/>
      <c r="L22" s="110"/>
      <c r="M22" s="110"/>
      <c r="N22" s="110"/>
      <c r="O22" s="110"/>
      <c r="P22" s="110"/>
    </row>
    <row r="23" spans="1:16" s="71" customFormat="1" ht="15.75">
      <c r="B23" s="93" t="s">
        <v>79</v>
      </c>
      <c r="C23" s="69"/>
      <c r="D23" s="69"/>
      <c r="E23" s="69"/>
      <c r="F23" s="69"/>
      <c r="G23" s="94"/>
      <c r="H23" s="69"/>
      <c r="I23" s="69"/>
      <c r="J23" s="70"/>
      <c r="K23" s="70"/>
      <c r="L23" s="70"/>
      <c r="M23" s="70"/>
      <c r="N23" s="70"/>
      <c r="O23" s="70"/>
      <c r="P23" s="70"/>
    </row>
    <row r="24" spans="1:16" s="71" customFormat="1" ht="15.75">
      <c r="B24" s="123" t="s">
        <v>294</v>
      </c>
      <c r="C24" s="75"/>
      <c r="D24" s="75"/>
      <c r="E24" s="75"/>
      <c r="F24" s="75"/>
      <c r="G24" s="109"/>
      <c r="H24" s="75"/>
      <c r="I24" s="75"/>
      <c r="J24" s="110"/>
      <c r="K24" s="110"/>
      <c r="L24" s="110"/>
      <c r="M24" s="110"/>
      <c r="N24" s="110"/>
      <c r="O24" s="110"/>
      <c r="P24" s="110"/>
    </row>
    <row r="25" spans="1:16" s="71" customFormat="1">
      <c r="A25" s="49"/>
      <c r="B25" s="36" t="s">
        <v>267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</row>
    <row r="26" spans="1:16" s="71" customFormat="1">
      <c r="A26" s="49"/>
      <c r="B26" s="36" t="s">
        <v>141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</row>
    <row r="27" spans="1:16" s="71" customFormat="1">
      <c r="A27" s="49"/>
      <c r="B27" s="36" t="s">
        <v>264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</row>
    <row r="28" spans="1:16" s="71" customFormat="1" ht="12.75"/>
    <row r="29" spans="1:16" s="71" customFormat="1" ht="12.75"/>
    <row r="30" spans="1:16" s="71" customFormat="1" ht="12.75"/>
    <row r="31" spans="1:16" s="71" customFormat="1" ht="12.75"/>
    <row r="32" spans="1:16" s="71" customFormat="1" ht="12.75"/>
    <row r="33" spans="3:4" s="71" customFormat="1" ht="12.75"/>
    <row r="34" spans="3:4">
      <c r="C34" s="49"/>
      <c r="D34" s="49"/>
    </row>
    <row r="35" spans="3:4">
      <c r="D35" s="49"/>
    </row>
    <row r="36" spans="3:4">
      <c r="D36" s="49"/>
    </row>
    <row r="37" spans="3:4">
      <c r="D37" s="49"/>
    </row>
    <row r="38" spans="3:4">
      <c r="D38" s="49"/>
    </row>
    <row r="39" spans="3:4">
      <c r="D39" s="49"/>
    </row>
    <row r="40" spans="3:4">
      <c r="D40" s="49"/>
    </row>
    <row r="41" spans="3:4">
      <c r="D41" s="49"/>
    </row>
    <row r="42" spans="3:4">
      <c r="D42" s="49"/>
    </row>
    <row r="43" spans="3:4">
      <c r="D43" s="49"/>
    </row>
    <row r="44" spans="3:4">
      <c r="D44" s="49"/>
    </row>
    <row r="45" spans="3:4">
      <c r="D45" s="49"/>
    </row>
    <row r="46" spans="3:4">
      <c r="D46" s="49"/>
    </row>
    <row r="47" spans="3:4">
      <c r="D47" s="49"/>
    </row>
    <row r="48" spans="3:4">
      <c r="D48" s="49"/>
    </row>
    <row r="49" spans="4:4">
      <c r="D49" s="49"/>
    </row>
    <row r="50" spans="4:4">
      <c r="D50" s="49"/>
    </row>
    <row r="51" spans="4:4">
      <c r="D51" s="49"/>
    </row>
    <row r="52" spans="4:4">
      <c r="D52" s="49"/>
    </row>
    <row r="53" spans="4:4">
      <c r="D53" s="49"/>
    </row>
    <row r="54" spans="4:4">
      <c r="D54" s="49"/>
    </row>
    <row r="55" spans="4:4">
      <c r="D55" s="49"/>
    </row>
    <row r="56" spans="4:4">
      <c r="D56" s="49"/>
    </row>
    <row r="57" spans="4:4">
      <c r="D57" s="49"/>
    </row>
    <row r="58" spans="4:4">
      <c r="D58" s="49"/>
    </row>
    <row r="59" spans="4:4">
      <c r="D59" s="49"/>
    </row>
    <row r="60" spans="4:4">
      <c r="D60" s="49"/>
    </row>
    <row r="61" spans="4:4">
      <c r="D61" s="49"/>
    </row>
    <row r="62" spans="4:4">
      <c r="D62" s="49"/>
    </row>
    <row r="63" spans="4:4">
      <c r="D63" s="49"/>
    </row>
    <row r="64" spans="4:4">
      <c r="D64" s="49"/>
    </row>
    <row r="65" spans="4:4">
      <c r="D65" s="49"/>
    </row>
    <row r="66" spans="4:4">
      <c r="D66" s="49"/>
    </row>
    <row r="67" spans="4:4">
      <c r="D67" s="49"/>
    </row>
    <row r="68" spans="4:4">
      <c r="D68" s="49"/>
    </row>
    <row r="69" spans="4:4">
      <c r="D69" s="49"/>
    </row>
    <row r="70" spans="4:4">
      <c r="D70" s="49"/>
    </row>
    <row r="71" spans="4:4">
      <c r="D71" s="49"/>
    </row>
    <row r="72" spans="4:4">
      <c r="D72" s="49"/>
    </row>
    <row r="73" spans="4:4">
      <c r="D73" s="49"/>
    </row>
    <row r="74" spans="4:4">
      <c r="D74" s="49"/>
    </row>
    <row r="75" spans="4:4">
      <c r="D75" s="49"/>
    </row>
    <row r="76" spans="4:4">
      <c r="D76" s="49"/>
    </row>
    <row r="77" spans="4:4">
      <c r="D77" s="49"/>
    </row>
    <row r="78" spans="4:4">
      <c r="D78" s="49"/>
    </row>
    <row r="79" spans="4:4">
      <c r="D79" s="49"/>
    </row>
    <row r="80" spans="4:4">
      <c r="D80" s="49"/>
    </row>
    <row r="81" spans="4:4">
      <c r="D81" s="49"/>
    </row>
    <row r="82" spans="4:4">
      <c r="D82" s="49"/>
    </row>
    <row r="83" spans="4:4">
      <c r="D83" s="49"/>
    </row>
    <row r="84" spans="4:4">
      <c r="D84" s="49"/>
    </row>
    <row r="85" spans="4:4">
      <c r="D85" s="49"/>
    </row>
    <row r="86" spans="4:4">
      <c r="D86" s="49"/>
    </row>
    <row r="87" spans="4:4">
      <c r="D87" s="49"/>
    </row>
    <row r="88" spans="4:4">
      <c r="D88" s="49"/>
    </row>
    <row r="89" spans="4:4">
      <c r="D89" s="49"/>
    </row>
    <row r="90" spans="4:4">
      <c r="D90" s="49"/>
    </row>
    <row r="91" spans="4:4">
      <c r="D91" s="49"/>
    </row>
    <row r="92" spans="4:4">
      <c r="D92" s="49"/>
    </row>
    <row r="93" spans="4:4">
      <c r="D93" s="49"/>
    </row>
    <row r="94" spans="4:4">
      <c r="D94" s="49"/>
    </row>
    <row r="95" spans="4:4">
      <c r="D95" s="49"/>
    </row>
    <row r="96" spans="4:4">
      <c r="D96" s="49"/>
    </row>
    <row r="97" spans="4:4">
      <c r="D97" s="49"/>
    </row>
    <row r="98" spans="4:4">
      <c r="D98" s="49"/>
    </row>
    <row r="99" spans="4:4">
      <c r="D99" s="49"/>
    </row>
    <row r="100" spans="4:4">
      <c r="D100" s="49"/>
    </row>
    <row r="101" spans="4:4">
      <c r="D101" s="49"/>
    </row>
    <row r="102" spans="4:4">
      <c r="D102" s="49"/>
    </row>
    <row r="103" spans="4:4">
      <c r="D103" s="49"/>
    </row>
    <row r="104" spans="4:4">
      <c r="D104" s="49"/>
    </row>
    <row r="105" spans="4:4">
      <c r="D105" s="49"/>
    </row>
    <row r="106" spans="4:4">
      <c r="D106" s="49"/>
    </row>
    <row r="107" spans="4:4">
      <c r="D107" s="49"/>
    </row>
    <row r="108" spans="4:4">
      <c r="D108" s="49"/>
    </row>
    <row r="109" spans="4:4">
      <c r="D109" s="49"/>
    </row>
    <row r="110" spans="4:4">
      <c r="D110" s="49"/>
    </row>
    <row r="111" spans="4:4">
      <c r="D111" s="49"/>
    </row>
    <row r="112" spans="4:4">
      <c r="D112" s="49"/>
    </row>
    <row r="113" spans="4:4">
      <c r="D113" s="49"/>
    </row>
    <row r="114" spans="4:4">
      <c r="D114" s="49"/>
    </row>
    <row r="115" spans="4:4">
      <c r="D115" s="49"/>
    </row>
    <row r="116" spans="4:4">
      <c r="D116" s="49"/>
    </row>
    <row r="117" spans="4:4">
      <c r="D117" s="49"/>
    </row>
    <row r="118" spans="4:4">
      <c r="D118" s="49"/>
    </row>
    <row r="119" spans="4:4">
      <c r="D119" s="49"/>
    </row>
    <row r="120" spans="4:4">
      <c r="D120" s="49"/>
    </row>
    <row r="121" spans="4:4">
      <c r="D121" s="49"/>
    </row>
    <row r="122" spans="4:4">
      <c r="D122" s="49"/>
    </row>
    <row r="123" spans="4:4">
      <c r="D123" s="49"/>
    </row>
    <row r="124" spans="4:4">
      <c r="D124" s="49"/>
    </row>
    <row r="125" spans="4:4">
      <c r="D125" s="49"/>
    </row>
    <row r="126" spans="4:4">
      <c r="D126" s="49"/>
    </row>
    <row r="127" spans="4:4">
      <c r="D127" s="49"/>
    </row>
    <row r="128" spans="4:4">
      <c r="D128" s="49"/>
    </row>
    <row r="129" spans="4:4">
      <c r="D129" s="49"/>
    </row>
    <row r="130" spans="4:4">
      <c r="D130" s="49"/>
    </row>
    <row r="131" spans="4:4">
      <c r="D131" s="49"/>
    </row>
    <row r="132" spans="4:4">
      <c r="D132" s="49"/>
    </row>
    <row r="133" spans="4:4">
      <c r="D133" s="49"/>
    </row>
    <row r="134" spans="4:4">
      <c r="D134" s="49"/>
    </row>
    <row r="135" spans="4:4">
      <c r="D135" s="49"/>
    </row>
    <row r="136" spans="4:4">
      <c r="D136" s="49"/>
    </row>
    <row r="137" spans="4:4">
      <c r="D137" s="49"/>
    </row>
    <row r="138" spans="4:4">
      <c r="D138" s="49"/>
    </row>
    <row r="139" spans="4:4">
      <c r="D139" s="49"/>
    </row>
    <row r="140" spans="4:4">
      <c r="D140" s="49"/>
    </row>
    <row r="141" spans="4:4">
      <c r="D141" s="49"/>
    </row>
    <row r="142" spans="4:4">
      <c r="D142" s="49"/>
    </row>
    <row r="143" spans="4:4">
      <c r="D143" s="49"/>
    </row>
    <row r="144" spans="4:4">
      <c r="D144" s="49"/>
    </row>
    <row r="145" spans="4:4">
      <c r="D145" s="49"/>
    </row>
    <row r="146" spans="4:4">
      <c r="D146" s="49"/>
    </row>
    <row r="147" spans="4:4">
      <c r="D147" s="49"/>
    </row>
    <row r="148" spans="4:4">
      <c r="D148" s="49"/>
    </row>
    <row r="149" spans="4:4">
      <c r="D149" s="49"/>
    </row>
    <row r="150" spans="4:4">
      <c r="D150" s="49"/>
    </row>
    <row r="151" spans="4:4">
      <c r="D151" s="49"/>
    </row>
    <row r="152" spans="4:4">
      <c r="D152" s="49"/>
    </row>
    <row r="153" spans="4:4">
      <c r="D153" s="49"/>
    </row>
    <row r="154" spans="4:4">
      <c r="D154" s="49"/>
    </row>
    <row r="155" spans="4:4">
      <c r="D155" s="49"/>
    </row>
    <row r="156" spans="4:4">
      <c r="D156" s="49"/>
    </row>
    <row r="157" spans="4:4">
      <c r="D157" s="49"/>
    </row>
    <row r="158" spans="4:4">
      <c r="D158" s="49"/>
    </row>
    <row r="159" spans="4:4">
      <c r="D159" s="49"/>
    </row>
    <row r="160" spans="4:4">
      <c r="D160" s="49"/>
    </row>
    <row r="161" spans="4:4">
      <c r="D161" s="49"/>
    </row>
    <row r="162" spans="4:4">
      <c r="D162" s="49"/>
    </row>
    <row r="163" spans="4:4">
      <c r="D163" s="49"/>
    </row>
    <row r="164" spans="4:4">
      <c r="D164" s="49"/>
    </row>
    <row r="165" spans="4:4">
      <c r="D165" s="49"/>
    </row>
    <row r="166" spans="4:4">
      <c r="D166" s="49"/>
    </row>
    <row r="167" spans="4:4">
      <c r="D167" s="49"/>
    </row>
    <row r="168" spans="4:4">
      <c r="D168" s="49"/>
    </row>
    <row r="169" spans="4:4">
      <c r="D169" s="49"/>
    </row>
    <row r="170" spans="4:4">
      <c r="D170" s="49"/>
    </row>
    <row r="171" spans="4:4">
      <c r="D171" s="49"/>
    </row>
    <row r="172" spans="4:4">
      <c r="D172" s="49"/>
    </row>
    <row r="173" spans="4:4">
      <c r="D173" s="49"/>
    </row>
    <row r="174" spans="4:4">
      <c r="D174" s="49"/>
    </row>
    <row r="175" spans="4:4">
      <c r="D175" s="49"/>
    </row>
    <row r="176" spans="4:4">
      <c r="D176" s="49"/>
    </row>
    <row r="177" spans="4:4">
      <c r="D177" s="49"/>
    </row>
    <row r="178" spans="4:4">
      <c r="D178" s="49"/>
    </row>
    <row r="179" spans="4:4">
      <c r="D179" s="49"/>
    </row>
    <row r="180" spans="4:4">
      <c r="D180" s="49"/>
    </row>
    <row r="181" spans="4:4">
      <c r="D181" s="49"/>
    </row>
    <row r="182" spans="4:4">
      <c r="D182" s="49"/>
    </row>
    <row r="183" spans="4:4">
      <c r="D183" s="49"/>
    </row>
    <row r="184" spans="4:4">
      <c r="D184" s="49"/>
    </row>
    <row r="185" spans="4:4">
      <c r="D185" s="49"/>
    </row>
    <row r="186" spans="4:4">
      <c r="D186" s="49"/>
    </row>
    <row r="187" spans="4:4">
      <c r="D187" s="49"/>
    </row>
    <row r="188" spans="4:4">
      <c r="D188" s="49"/>
    </row>
    <row r="189" spans="4:4">
      <c r="D189" s="49"/>
    </row>
    <row r="190" spans="4:4">
      <c r="D190" s="49"/>
    </row>
    <row r="191" spans="4:4">
      <c r="D191" s="49"/>
    </row>
    <row r="192" spans="4:4">
      <c r="D192" s="49"/>
    </row>
    <row r="193" spans="4:4">
      <c r="D193" s="49"/>
    </row>
    <row r="194" spans="4:4">
      <c r="D194" s="49"/>
    </row>
    <row r="195" spans="4:4">
      <c r="D195" s="49"/>
    </row>
    <row r="196" spans="4:4">
      <c r="D196" s="49"/>
    </row>
    <row r="197" spans="4:4">
      <c r="D197" s="49"/>
    </row>
    <row r="198" spans="4:4">
      <c r="D198" s="49"/>
    </row>
    <row r="199" spans="4:4">
      <c r="D199" s="49"/>
    </row>
    <row r="200" spans="4:4">
      <c r="D200" s="49"/>
    </row>
    <row r="201" spans="4:4">
      <c r="D201" s="49"/>
    </row>
    <row r="202" spans="4:4">
      <c r="D202" s="49"/>
    </row>
    <row r="203" spans="4:4">
      <c r="D203" s="49"/>
    </row>
    <row r="204" spans="4:4">
      <c r="D204" s="49"/>
    </row>
    <row r="205" spans="4:4">
      <c r="D205" s="49"/>
    </row>
    <row r="206" spans="4:4">
      <c r="D206" s="49"/>
    </row>
    <row r="207" spans="4:4">
      <c r="D207" s="49"/>
    </row>
    <row r="208" spans="4:4">
      <c r="D208" s="49"/>
    </row>
    <row r="209" spans="4:4">
      <c r="D209" s="49"/>
    </row>
    <row r="210" spans="4:4">
      <c r="D210" s="49"/>
    </row>
    <row r="211" spans="4:4">
      <c r="D211" s="49"/>
    </row>
    <row r="212" spans="4:4">
      <c r="D212" s="49"/>
    </row>
    <row r="213" spans="4:4">
      <c r="D213" s="49"/>
    </row>
    <row r="214" spans="4:4">
      <c r="D214" s="49"/>
    </row>
    <row r="215" spans="4:4">
      <c r="D215" s="49"/>
    </row>
    <row r="216" spans="4:4">
      <c r="D216" s="49"/>
    </row>
    <row r="217" spans="4:4">
      <c r="D217" s="49"/>
    </row>
    <row r="218" spans="4:4">
      <c r="D218" s="49"/>
    </row>
    <row r="219" spans="4:4">
      <c r="D219" s="49"/>
    </row>
    <row r="220" spans="4:4">
      <c r="D220" s="49"/>
    </row>
    <row r="221" spans="4:4">
      <c r="D221" s="49"/>
    </row>
    <row r="222" spans="4:4">
      <c r="D222" s="49"/>
    </row>
    <row r="223" spans="4:4">
      <c r="D223" s="49"/>
    </row>
    <row r="224" spans="4:4">
      <c r="D224" s="49"/>
    </row>
    <row r="225" spans="4:4">
      <c r="D225" s="49"/>
    </row>
    <row r="226" spans="4:4">
      <c r="D226" s="49"/>
    </row>
    <row r="227" spans="4:4">
      <c r="D227" s="49"/>
    </row>
    <row r="228" spans="4:4">
      <c r="D228" s="49"/>
    </row>
    <row r="229" spans="4:4">
      <c r="D229" s="49"/>
    </row>
    <row r="230" spans="4:4">
      <c r="D230" s="49"/>
    </row>
    <row r="231" spans="4:4">
      <c r="D231" s="49"/>
    </row>
    <row r="232" spans="4:4">
      <c r="D232" s="49"/>
    </row>
    <row r="233" spans="4:4">
      <c r="D233" s="49"/>
    </row>
    <row r="234" spans="4:4">
      <c r="D234" s="49"/>
    </row>
    <row r="235" spans="4:4">
      <c r="D235" s="49"/>
    </row>
    <row r="236" spans="4:4">
      <c r="D236" s="49"/>
    </row>
    <row r="237" spans="4:4">
      <c r="D237" s="49"/>
    </row>
    <row r="238" spans="4:4">
      <c r="D238" s="49"/>
    </row>
    <row r="239" spans="4:4">
      <c r="D239" s="49"/>
    </row>
    <row r="240" spans="4:4">
      <c r="D240" s="49"/>
    </row>
    <row r="241" spans="4:4">
      <c r="D241" s="49"/>
    </row>
    <row r="242" spans="4:4">
      <c r="D242" s="49"/>
    </row>
    <row r="243" spans="4:4">
      <c r="D243" s="49"/>
    </row>
    <row r="244" spans="4:4">
      <c r="D244" s="49"/>
    </row>
    <row r="245" spans="4:4">
      <c r="D245" s="49"/>
    </row>
    <row r="246" spans="4:4">
      <c r="D246" s="49"/>
    </row>
    <row r="247" spans="4:4">
      <c r="D247" s="49"/>
    </row>
    <row r="248" spans="4:4">
      <c r="D248" s="49"/>
    </row>
    <row r="249" spans="4:4">
      <c r="D249" s="49"/>
    </row>
    <row r="250" spans="4:4">
      <c r="D250" s="49"/>
    </row>
    <row r="251" spans="4:4">
      <c r="D251" s="49"/>
    </row>
    <row r="252" spans="4:4">
      <c r="D252" s="49"/>
    </row>
    <row r="253" spans="4:4">
      <c r="D253" s="49"/>
    </row>
    <row r="254" spans="4:4">
      <c r="D254" s="49"/>
    </row>
    <row r="255" spans="4:4">
      <c r="D255" s="49"/>
    </row>
    <row r="256" spans="4:4">
      <c r="D256" s="49"/>
    </row>
    <row r="257" spans="4:4">
      <c r="D257" s="49"/>
    </row>
    <row r="258" spans="4:4">
      <c r="D258" s="49"/>
    </row>
    <row r="259" spans="4:4">
      <c r="D259" s="49"/>
    </row>
    <row r="260" spans="4:4">
      <c r="D260" s="49"/>
    </row>
    <row r="261" spans="4:4">
      <c r="D261" s="49"/>
    </row>
    <row r="262" spans="4:4">
      <c r="D262" s="49"/>
    </row>
    <row r="263" spans="4:4">
      <c r="D263" s="49"/>
    </row>
    <row r="264" spans="4:4">
      <c r="D264" s="49"/>
    </row>
    <row r="265" spans="4:4">
      <c r="D265" s="49"/>
    </row>
    <row r="266" spans="4:4">
      <c r="D266" s="49"/>
    </row>
    <row r="267" spans="4:4">
      <c r="D267" s="49"/>
    </row>
    <row r="268" spans="4:4">
      <c r="D268" s="49"/>
    </row>
    <row r="269" spans="4:4">
      <c r="D269" s="49"/>
    </row>
    <row r="270" spans="4:4">
      <c r="D270" s="49"/>
    </row>
    <row r="271" spans="4:4">
      <c r="D271" s="49"/>
    </row>
    <row r="272" spans="4:4">
      <c r="D272" s="49"/>
    </row>
    <row r="273" spans="4:4">
      <c r="D273" s="49"/>
    </row>
    <row r="274" spans="4:4">
      <c r="D274" s="49"/>
    </row>
    <row r="275" spans="4:4">
      <c r="D275" s="49"/>
    </row>
    <row r="276" spans="4:4">
      <c r="D276" s="49"/>
    </row>
    <row r="277" spans="4:4">
      <c r="D277" s="49"/>
    </row>
    <row r="278" spans="4:4">
      <c r="D278" s="49"/>
    </row>
    <row r="279" spans="4:4">
      <c r="D279" s="49"/>
    </row>
    <row r="280" spans="4:4">
      <c r="D280" s="49"/>
    </row>
    <row r="281" spans="4:4">
      <c r="D281" s="49"/>
    </row>
    <row r="282" spans="4:4">
      <c r="D282" s="49"/>
    </row>
    <row r="283" spans="4:4">
      <c r="D283" s="49"/>
    </row>
    <row r="284" spans="4:4">
      <c r="D284" s="49"/>
    </row>
    <row r="285" spans="4:4">
      <c r="D285" s="49"/>
    </row>
    <row r="286" spans="4:4">
      <c r="D286" s="49"/>
    </row>
    <row r="287" spans="4:4">
      <c r="D287" s="49"/>
    </row>
    <row r="288" spans="4:4">
      <c r="D288" s="49"/>
    </row>
    <row r="289" spans="4:4">
      <c r="D289" s="49"/>
    </row>
    <row r="290" spans="4:4">
      <c r="D290" s="49"/>
    </row>
    <row r="291" spans="4:4">
      <c r="D291" s="49"/>
    </row>
    <row r="292" spans="4:4">
      <c r="D292" s="49"/>
    </row>
    <row r="293" spans="4:4">
      <c r="D293" s="49"/>
    </row>
    <row r="294" spans="4:4">
      <c r="D294" s="49"/>
    </row>
    <row r="295" spans="4:4">
      <c r="D295" s="49"/>
    </row>
    <row r="296" spans="4:4">
      <c r="D296" s="49"/>
    </row>
    <row r="297" spans="4:4">
      <c r="D297" s="49"/>
    </row>
    <row r="298" spans="4:4">
      <c r="D298" s="49"/>
    </row>
    <row r="299" spans="4:4">
      <c r="D299" s="49"/>
    </row>
    <row r="300" spans="4:4">
      <c r="D300" s="49"/>
    </row>
    <row r="301" spans="4:4">
      <c r="D301" s="49"/>
    </row>
    <row r="302" spans="4:4">
      <c r="D302" s="49"/>
    </row>
    <row r="303" spans="4:4">
      <c r="D303" s="49"/>
    </row>
    <row r="304" spans="4:4">
      <c r="D304" s="49"/>
    </row>
    <row r="305" spans="4:4">
      <c r="D305" s="49"/>
    </row>
    <row r="306" spans="4:4">
      <c r="D306" s="49"/>
    </row>
    <row r="307" spans="4:4">
      <c r="D307" s="49"/>
    </row>
    <row r="308" spans="4:4">
      <c r="D308" s="49"/>
    </row>
    <row r="309" spans="4:4">
      <c r="D309" s="49"/>
    </row>
    <row r="310" spans="4:4">
      <c r="D310" s="49"/>
    </row>
    <row r="311" spans="4:4">
      <c r="D311" s="49"/>
    </row>
    <row r="312" spans="4:4">
      <c r="D312" s="49"/>
    </row>
    <row r="313" spans="4:4">
      <c r="D313" s="49"/>
    </row>
    <row r="314" spans="4:4">
      <c r="D314" s="49"/>
    </row>
    <row r="315" spans="4:4">
      <c r="D315" s="49"/>
    </row>
    <row r="316" spans="4:4">
      <c r="D316" s="49"/>
    </row>
    <row r="317" spans="4:4">
      <c r="D317" s="49"/>
    </row>
    <row r="318" spans="4:4">
      <c r="D318" s="49"/>
    </row>
    <row r="319" spans="4:4">
      <c r="D319" s="49"/>
    </row>
    <row r="320" spans="4:4">
      <c r="D320" s="49"/>
    </row>
    <row r="321" spans="4:4">
      <c r="D321" s="49"/>
    </row>
    <row r="322" spans="4:4">
      <c r="D322" s="49"/>
    </row>
    <row r="323" spans="4:4">
      <c r="D323" s="49"/>
    </row>
    <row r="324" spans="4:4">
      <c r="D324" s="49"/>
    </row>
    <row r="325" spans="4:4">
      <c r="D325" s="49"/>
    </row>
    <row r="326" spans="4:4">
      <c r="D326" s="49"/>
    </row>
    <row r="327" spans="4:4">
      <c r="D327" s="49"/>
    </row>
    <row r="328" spans="4:4">
      <c r="D328" s="49"/>
    </row>
    <row r="329" spans="4:4">
      <c r="D329" s="49"/>
    </row>
    <row r="330" spans="4:4">
      <c r="D330" s="49"/>
    </row>
    <row r="331" spans="4:4">
      <c r="D331" s="49"/>
    </row>
    <row r="332" spans="4:4">
      <c r="D332" s="49"/>
    </row>
    <row r="333" spans="4:4">
      <c r="D333" s="49"/>
    </row>
    <row r="334" spans="4:4">
      <c r="D334" s="49"/>
    </row>
    <row r="335" spans="4:4">
      <c r="D335" s="49"/>
    </row>
    <row r="336" spans="4:4">
      <c r="D336" s="49"/>
    </row>
    <row r="337" spans="4:4">
      <c r="D337" s="49"/>
    </row>
    <row r="338" spans="4:4">
      <c r="D338" s="49"/>
    </row>
    <row r="339" spans="4:4">
      <c r="D339" s="49"/>
    </row>
    <row r="340" spans="4:4">
      <c r="D340" s="49"/>
    </row>
    <row r="341" spans="4:4">
      <c r="D341" s="49"/>
    </row>
    <row r="342" spans="4:4">
      <c r="D342" s="49"/>
    </row>
    <row r="343" spans="4:4">
      <c r="D343" s="49"/>
    </row>
    <row r="344" spans="4:4">
      <c r="D344" s="49"/>
    </row>
    <row r="345" spans="4:4">
      <c r="D345" s="49"/>
    </row>
    <row r="346" spans="4:4">
      <c r="D346" s="49"/>
    </row>
    <row r="347" spans="4:4">
      <c r="D347" s="49"/>
    </row>
    <row r="348" spans="4:4">
      <c r="D348" s="49"/>
    </row>
    <row r="349" spans="4:4">
      <c r="D349" s="49"/>
    </row>
    <row r="350" spans="4:4">
      <c r="D350" s="49"/>
    </row>
    <row r="351" spans="4:4">
      <c r="D351" s="49"/>
    </row>
    <row r="352" spans="4:4">
      <c r="D352" s="49"/>
    </row>
    <row r="353" spans="4:4">
      <c r="D353" s="49"/>
    </row>
    <row r="354" spans="4:4">
      <c r="D354" s="49"/>
    </row>
    <row r="355" spans="4:4">
      <c r="D355" s="49"/>
    </row>
    <row r="356" spans="4:4">
      <c r="D356" s="49"/>
    </row>
    <row r="357" spans="4:4">
      <c r="D357" s="49"/>
    </row>
    <row r="358" spans="4:4">
      <c r="D358" s="49"/>
    </row>
    <row r="359" spans="4:4">
      <c r="D359" s="49"/>
    </row>
    <row r="360" spans="4:4">
      <c r="D360" s="49"/>
    </row>
    <row r="361" spans="4:4">
      <c r="D361" s="49"/>
    </row>
    <row r="362" spans="4:4">
      <c r="D362" s="49"/>
    </row>
    <row r="363" spans="4:4">
      <c r="D363" s="49"/>
    </row>
    <row r="364" spans="4:4">
      <c r="D364" s="49"/>
    </row>
    <row r="365" spans="4:4">
      <c r="D365" s="49"/>
    </row>
    <row r="366" spans="4:4">
      <c r="D366" s="49"/>
    </row>
    <row r="367" spans="4:4">
      <c r="D367" s="49"/>
    </row>
    <row r="368" spans="4:4">
      <c r="D368" s="49"/>
    </row>
    <row r="369" spans="4:4">
      <c r="D369" s="49"/>
    </row>
    <row r="370" spans="4:4">
      <c r="D370" s="49"/>
    </row>
    <row r="371" spans="4:4">
      <c r="D371" s="49"/>
    </row>
    <row r="372" spans="4:4">
      <c r="D372" s="49"/>
    </row>
    <row r="373" spans="4:4">
      <c r="D373" s="49"/>
    </row>
    <row r="374" spans="4:4">
      <c r="D374" s="49"/>
    </row>
    <row r="375" spans="4:4">
      <c r="D375" s="49"/>
    </row>
    <row r="376" spans="4:4">
      <c r="D376" s="49"/>
    </row>
    <row r="377" spans="4:4">
      <c r="D377" s="49"/>
    </row>
    <row r="378" spans="4:4">
      <c r="D378" s="49"/>
    </row>
    <row r="379" spans="4:4">
      <c r="D379" s="49"/>
    </row>
    <row r="380" spans="4:4">
      <c r="D380" s="49"/>
    </row>
    <row r="381" spans="4:4">
      <c r="D381" s="49"/>
    </row>
    <row r="382" spans="4:4">
      <c r="D382" s="49"/>
    </row>
    <row r="383" spans="4:4">
      <c r="D383" s="49"/>
    </row>
    <row r="384" spans="4:4">
      <c r="D384" s="49"/>
    </row>
    <row r="385" spans="2:4">
      <c r="D385" s="49"/>
    </row>
    <row r="386" spans="2:4">
      <c r="D386" s="49"/>
    </row>
    <row r="387" spans="2:4">
      <c r="D387" s="49"/>
    </row>
    <row r="388" spans="2:4">
      <c r="D388" s="49"/>
    </row>
    <row r="389" spans="2:4">
      <c r="D389" s="49"/>
    </row>
    <row r="390" spans="2:4">
      <c r="D390" s="49"/>
    </row>
    <row r="391" spans="2:4">
      <c r="B391" s="101"/>
      <c r="D391" s="49"/>
    </row>
    <row r="392" spans="2:4">
      <c r="B392" s="101"/>
      <c r="D392" s="49"/>
    </row>
    <row r="393" spans="2:4">
      <c r="B393" s="57"/>
      <c r="D393" s="49"/>
    </row>
    <row r="394" spans="2:4">
      <c r="D394" s="49"/>
    </row>
    <row r="395" spans="2:4">
      <c r="D395" s="49"/>
    </row>
    <row r="396" spans="2:4">
      <c r="D396" s="49"/>
    </row>
    <row r="397" spans="2:4">
      <c r="D397" s="49"/>
    </row>
    <row r="398" spans="2:4">
      <c r="D398" s="49"/>
    </row>
    <row r="399" spans="2:4">
      <c r="D399" s="49"/>
    </row>
    <row r="400" spans="2:4">
      <c r="D400" s="49"/>
    </row>
    <row r="401" spans="4:4">
      <c r="D401" s="49"/>
    </row>
    <row r="402" spans="4:4">
      <c r="D402" s="49"/>
    </row>
    <row r="403" spans="4:4">
      <c r="D403" s="49"/>
    </row>
  </sheetData>
  <sheetProtection algorithmName="SHA-512" hashValue="37FJrPBaTYHELcrXBUoGZoBS52h5DNVk8MUcV7jAzn/xvvvtfiI1Oza1fg8TzhMm2wIZFa4OZpdH2h62f4G4gg==" saltValue="KCuS5bqJ1dAHrW9rhttDTw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/>
  </sheetViews>
  <sheetFormatPr defaultColWidth="9.140625" defaultRowHeight="18"/>
  <cols>
    <col min="1" max="1" width="6.28515625" style="49" customWidth="1"/>
    <col min="2" max="2" width="44.85546875" style="48" bestFit="1" customWidth="1"/>
    <col min="3" max="3" width="16.85546875" style="48" bestFit="1" customWidth="1"/>
    <col min="4" max="4" width="10.5703125" style="48" bestFit="1" customWidth="1"/>
    <col min="5" max="5" width="7" style="49" bestFit="1" customWidth="1"/>
    <col min="6" max="6" width="9.28515625" style="49" bestFit="1" customWidth="1"/>
    <col min="7" max="7" width="11.7109375" style="49" customWidth="1"/>
    <col min="8" max="8" width="8.140625" style="49" bestFit="1" customWidth="1"/>
    <col min="9" max="9" width="12.5703125" style="49" bestFit="1" customWidth="1"/>
    <col min="10" max="10" width="7.28515625" style="49" bestFit="1" customWidth="1"/>
    <col min="11" max="11" width="8" style="49" bestFit="1" customWidth="1"/>
    <col min="12" max="12" width="19.140625" style="49" bestFit="1" customWidth="1"/>
    <col min="13" max="13" width="8.28515625" style="49" bestFit="1" customWidth="1"/>
    <col min="14" max="14" width="10" style="49" bestFit="1" customWidth="1"/>
    <col min="15" max="15" width="14.5703125" style="49" bestFit="1" customWidth="1"/>
    <col min="16" max="16" width="11.28515625" style="49" bestFit="1" customWidth="1"/>
    <col min="17" max="17" width="11.85546875" style="49" bestFit="1" customWidth="1"/>
    <col min="18" max="18" width="11.140625" style="49" customWidth="1"/>
    <col min="19" max="38" width="7.5703125" style="49" customWidth="1"/>
    <col min="39" max="39" width="6.7109375" style="49" customWidth="1"/>
    <col min="40" max="40" width="7.7109375" style="49" customWidth="1"/>
    <col min="41" max="41" width="7.140625" style="49" customWidth="1"/>
    <col min="42" max="42" width="6" style="49" customWidth="1"/>
    <col min="43" max="43" width="7.85546875" style="49" customWidth="1"/>
    <col min="44" max="44" width="8.140625" style="49" customWidth="1"/>
    <col min="45" max="45" width="1.7109375" style="49" customWidth="1"/>
    <col min="46" max="46" width="15" style="49" customWidth="1"/>
    <col min="47" max="47" width="8.7109375" style="49" customWidth="1"/>
    <col min="48" max="48" width="10" style="49" customWidth="1"/>
    <col min="49" max="49" width="9.5703125" style="49" customWidth="1"/>
    <col min="50" max="50" width="6.140625" style="49" customWidth="1"/>
    <col min="51" max="52" width="5.7109375" style="49" customWidth="1"/>
    <col min="53" max="53" width="6.85546875" style="49" customWidth="1"/>
    <col min="54" max="54" width="6.42578125" style="49" customWidth="1"/>
    <col min="55" max="55" width="6.7109375" style="49" customWidth="1"/>
    <col min="56" max="56" width="7.28515625" style="49" customWidth="1"/>
    <col min="57" max="68" width="5.7109375" style="49" customWidth="1"/>
    <col min="69" max="16384" width="9.140625" style="49"/>
  </cols>
  <sheetData>
    <row r="1" spans="2:53">
      <c r="B1" s="10" t="s">
        <v>308</v>
      </c>
    </row>
    <row r="2" spans="2:53">
      <c r="B2" s="10" t="s">
        <v>309</v>
      </c>
    </row>
    <row r="3" spans="2:53">
      <c r="B3" s="10" t="s">
        <v>310</v>
      </c>
    </row>
    <row r="4" spans="2:53">
      <c r="B4" s="10" t="s">
        <v>311</v>
      </c>
    </row>
    <row r="6" spans="2:53" ht="21.75" customHeight="1">
      <c r="B6" s="77" t="s">
        <v>215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9"/>
    </row>
    <row r="7" spans="2:53" ht="27.75" customHeight="1">
      <c r="B7" s="80" t="s">
        <v>115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2"/>
      <c r="AU7" s="57"/>
      <c r="AV7" s="57"/>
    </row>
    <row r="8" spans="2:53" s="57" customFormat="1" ht="55.5" customHeight="1">
      <c r="B8" s="15" t="s">
        <v>144</v>
      </c>
      <c r="C8" s="83" t="s">
        <v>48</v>
      </c>
      <c r="D8" s="84" t="s">
        <v>149</v>
      </c>
      <c r="E8" s="83" t="s">
        <v>15</v>
      </c>
      <c r="F8" s="83" t="s">
        <v>82</v>
      </c>
      <c r="G8" s="83" t="s">
        <v>131</v>
      </c>
      <c r="H8" s="85" t="s">
        <v>18</v>
      </c>
      <c r="I8" s="83" t="s">
        <v>130</v>
      </c>
      <c r="J8" s="83" t="s">
        <v>17</v>
      </c>
      <c r="K8" s="83" t="s">
        <v>19</v>
      </c>
      <c r="L8" s="83" t="s">
        <v>266</v>
      </c>
      <c r="M8" s="83" t="s">
        <v>273</v>
      </c>
      <c r="N8" s="83" t="s">
        <v>272</v>
      </c>
      <c r="O8" s="83" t="s">
        <v>75</v>
      </c>
      <c r="P8" s="83" t="s">
        <v>271</v>
      </c>
      <c r="Q8" s="86" t="s">
        <v>187</v>
      </c>
      <c r="R8" s="87" t="s">
        <v>189</v>
      </c>
      <c r="AM8" s="49"/>
      <c r="AU8" s="49"/>
      <c r="AV8" s="49"/>
      <c r="AW8" s="49"/>
    </row>
    <row r="9" spans="2:53" s="57" customFormat="1" ht="21.75" customHeight="1">
      <c r="B9" s="58"/>
      <c r="C9" s="88"/>
      <c r="D9" s="88"/>
      <c r="E9" s="88"/>
      <c r="F9" s="88"/>
      <c r="G9" s="88" t="s">
        <v>22</v>
      </c>
      <c r="H9" s="88" t="s">
        <v>21</v>
      </c>
      <c r="I9" s="88"/>
      <c r="J9" s="88" t="s">
        <v>20</v>
      </c>
      <c r="K9" s="88" t="s">
        <v>20</v>
      </c>
      <c r="L9" s="88" t="s">
        <v>268</v>
      </c>
      <c r="M9" s="88" t="s">
        <v>76</v>
      </c>
      <c r="N9" s="88" t="s">
        <v>260</v>
      </c>
      <c r="O9" s="88" t="s">
        <v>260</v>
      </c>
      <c r="P9" s="88" t="s">
        <v>20</v>
      </c>
      <c r="Q9" s="88" t="s">
        <v>20</v>
      </c>
      <c r="R9" s="89" t="s">
        <v>20</v>
      </c>
      <c r="AU9" s="49"/>
      <c r="AV9" s="49"/>
    </row>
    <row r="10" spans="2:53" s="63" customFormat="1" ht="18" customHeight="1">
      <c r="B10" s="61"/>
      <c r="C10" s="90" t="s">
        <v>1</v>
      </c>
      <c r="D10" s="90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62" t="s">
        <v>143</v>
      </c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U10" s="49"/>
      <c r="AV10" s="49"/>
      <c r="AW10" s="57"/>
    </row>
    <row r="11" spans="2:53" s="63" customFormat="1" ht="18" customHeight="1">
      <c r="B11" s="64" t="s">
        <v>25</v>
      </c>
      <c r="C11" s="65"/>
      <c r="D11" s="65"/>
      <c r="E11" s="65"/>
      <c r="F11" s="65"/>
      <c r="G11" s="92"/>
      <c r="H11" s="65">
        <v>4.17</v>
      </c>
      <c r="I11" s="65"/>
      <c r="J11" s="67"/>
      <c r="K11" s="67">
        <v>0.65</v>
      </c>
      <c r="L11" s="67">
        <v>279214601.47000003</v>
      </c>
      <c r="M11" s="67"/>
      <c r="N11" s="67">
        <v>211.54400000000001</v>
      </c>
      <c r="O11" s="67">
        <v>295268.93</v>
      </c>
      <c r="P11" s="67"/>
      <c r="Q11" s="67"/>
      <c r="R11" s="67">
        <v>23.91</v>
      </c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U11" s="49"/>
      <c r="AV11" s="49"/>
      <c r="AW11" s="57"/>
      <c r="BA11" s="49"/>
    </row>
    <row r="12" spans="2:53" s="71" customFormat="1" ht="22.5" customHeight="1">
      <c r="B12" s="93" t="s">
        <v>250</v>
      </c>
      <c r="C12" s="69"/>
      <c r="D12" s="69"/>
      <c r="E12" s="69"/>
      <c r="F12" s="69"/>
      <c r="G12" s="94"/>
      <c r="H12" s="69">
        <v>4.07</v>
      </c>
      <c r="I12" s="69"/>
      <c r="J12" s="70"/>
      <c r="K12" s="70">
        <v>0.49</v>
      </c>
      <c r="L12" s="70">
        <v>266813601.47</v>
      </c>
      <c r="M12" s="70"/>
      <c r="N12" s="70">
        <v>211.54400000000001</v>
      </c>
      <c r="O12" s="70">
        <v>282851.78999999998</v>
      </c>
      <c r="P12" s="70"/>
      <c r="Q12" s="70"/>
      <c r="R12" s="70">
        <v>22.9</v>
      </c>
    </row>
    <row r="13" spans="2:53" s="71" customFormat="1" ht="15.75">
      <c r="B13" s="93" t="s">
        <v>23</v>
      </c>
      <c r="C13" s="69"/>
      <c r="D13" s="69"/>
      <c r="E13" s="69"/>
      <c r="F13" s="69"/>
      <c r="G13" s="94"/>
      <c r="H13" s="69">
        <v>5.67</v>
      </c>
      <c r="I13" s="69"/>
      <c r="J13" s="70"/>
      <c r="K13" s="70">
        <v>-0.23</v>
      </c>
      <c r="L13" s="70">
        <v>55809027.719999999</v>
      </c>
      <c r="M13" s="70"/>
      <c r="N13" s="70">
        <v>160.13900000000001</v>
      </c>
      <c r="O13" s="70">
        <v>67561.86</v>
      </c>
      <c r="P13" s="70"/>
      <c r="Q13" s="70"/>
      <c r="R13" s="70">
        <v>5.47</v>
      </c>
    </row>
    <row r="14" spans="2:53" s="71" customFormat="1" ht="15.75">
      <c r="B14" s="95" t="s">
        <v>312</v>
      </c>
      <c r="C14" s="73">
        <v>9590332</v>
      </c>
      <c r="D14" s="73" t="s">
        <v>150</v>
      </c>
      <c r="E14" s="73">
        <v>0</v>
      </c>
      <c r="F14" s="73" t="s">
        <v>313</v>
      </c>
      <c r="G14" s="96"/>
      <c r="H14" s="73">
        <v>2.73</v>
      </c>
      <c r="I14" s="73" t="s">
        <v>177</v>
      </c>
      <c r="J14" s="74">
        <v>4</v>
      </c>
      <c r="K14" s="74">
        <v>-0.57999999999999996</v>
      </c>
      <c r="L14" s="74">
        <v>15977015.57</v>
      </c>
      <c r="M14" s="74">
        <v>148.85</v>
      </c>
      <c r="N14" s="74">
        <v>0</v>
      </c>
      <c r="O14" s="74">
        <v>23781.79</v>
      </c>
      <c r="P14" s="74">
        <v>0.1</v>
      </c>
      <c r="Q14" s="74">
        <v>8.0500000000000007</v>
      </c>
      <c r="R14" s="74">
        <v>1.93</v>
      </c>
    </row>
    <row r="15" spans="2:53" s="71" customFormat="1" ht="15.75">
      <c r="B15" s="95" t="s">
        <v>314</v>
      </c>
      <c r="C15" s="73">
        <v>9590431</v>
      </c>
      <c r="D15" s="73" t="s">
        <v>150</v>
      </c>
      <c r="E15" s="73">
        <v>0</v>
      </c>
      <c r="F15" s="73" t="s">
        <v>313</v>
      </c>
      <c r="G15" s="96"/>
      <c r="H15" s="73">
        <v>5.36</v>
      </c>
      <c r="I15" s="73" t="s">
        <v>177</v>
      </c>
      <c r="J15" s="74">
        <v>4</v>
      </c>
      <c r="K15" s="74">
        <v>-0.03</v>
      </c>
      <c r="L15" s="74">
        <v>958</v>
      </c>
      <c r="M15" s="74">
        <v>153.77000000000001</v>
      </c>
      <c r="N15" s="74">
        <v>0</v>
      </c>
      <c r="O15" s="74">
        <v>1.47</v>
      </c>
      <c r="P15" s="74">
        <v>0</v>
      </c>
      <c r="Q15" s="74">
        <v>0</v>
      </c>
      <c r="R15" s="74">
        <v>0</v>
      </c>
    </row>
    <row r="16" spans="2:53" s="71" customFormat="1" ht="15.75">
      <c r="B16" s="95" t="s">
        <v>315</v>
      </c>
      <c r="C16" s="73">
        <v>1140847</v>
      </c>
      <c r="D16" s="73" t="s">
        <v>150</v>
      </c>
      <c r="E16" s="73">
        <v>0</v>
      </c>
      <c r="F16" s="73" t="s">
        <v>313</v>
      </c>
      <c r="G16" s="96"/>
      <c r="H16" s="73">
        <v>8.42</v>
      </c>
      <c r="I16" s="73" t="s">
        <v>177</v>
      </c>
      <c r="J16" s="74">
        <v>0.85</v>
      </c>
      <c r="K16" s="74">
        <v>0.41</v>
      </c>
      <c r="L16" s="74">
        <v>2740993</v>
      </c>
      <c r="M16" s="74">
        <v>104.47</v>
      </c>
      <c r="N16" s="74">
        <v>0</v>
      </c>
      <c r="O16" s="74">
        <v>2863.52</v>
      </c>
      <c r="P16" s="74">
        <v>0.03</v>
      </c>
      <c r="Q16" s="74">
        <v>0.97</v>
      </c>
      <c r="R16" s="74">
        <v>0.23</v>
      </c>
    </row>
    <row r="17" spans="2:18" s="71" customFormat="1" ht="15.75">
      <c r="B17" s="95" t="s">
        <v>316</v>
      </c>
      <c r="C17" s="73">
        <v>1114750</v>
      </c>
      <c r="D17" s="73" t="s">
        <v>150</v>
      </c>
      <c r="E17" s="73">
        <v>0</v>
      </c>
      <c r="F17" s="73" t="s">
        <v>313</v>
      </c>
      <c r="G17" s="96"/>
      <c r="H17" s="73">
        <v>1.06</v>
      </c>
      <c r="I17" s="73" t="s">
        <v>177</v>
      </c>
      <c r="J17" s="74">
        <v>3</v>
      </c>
      <c r="K17" s="74">
        <v>-0.89</v>
      </c>
      <c r="L17" s="74">
        <v>4518664</v>
      </c>
      <c r="M17" s="74">
        <v>118.16</v>
      </c>
      <c r="N17" s="74">
        <v>0</v>
      </c>
      <c r="O17" s="74">
        <v>5339.25</v>
      </c>
      <c r="P17" s="74">
        <v>0.03</v>
      </c>
      <c r="Q17" s="74">
        <v>1.81</v>
      </c>
      <c r="R17" s="74">
        <v>0.43</v>
      </c>
    </row>
    <row r="18" spans="2:18" s="71" customFormat="1" ht="15.75">
      <c r="B18" s="95" t="s">
        <v>317</v>
      </c>
      <c r="C18" s="73">
        <v>1120583</v>
      </c>
      <c r="D18" s="73" t="s">
        <v>150</v>
      </c>
      <c r="E18" s="73">
        <v>0</v>
      </c>
      <c r="F18" s="73" t="s">
        <v>313</v>
      </c>
      <c r="G18" s="96"/>
      <c r="H18" s="73">
        <v>18.04</v>
      </c>
      <c r="I18" s="73" t="s">
        <v>177</v>
      </c>
      <c r="J18" s="74">
        <v>2.75</v>
      </c>
      <c r="K18" s="74">
        <v>1.3</v>
      </c>
      <c r="L18" s="74">
        <v>2691415</v>
      </c>
      <c r="M18" s="74">
        <v>138.25</v>
      </c>
      <c r="N18" s="74">
        <v>0</v>
      </c>
      <c r="O18" s="74">
        <v>3720.88</v>
      </c>
      <c r="P18" s="74">
        <v>0.02</v>
      </c>
      <c r="Q18" s="74">
        <v>1.26</v>
      </c>
      <c r="R18" s="74">
        <v>0.3</v>
      </c>
    </row>
    <row r="19" spans="2:18" s="71" customFormat="1" ht="15.75">
      <c r="B19" s="95" t="s">
        <v>318</v>
      </c>
      <c r="C19" s="73">
        <v>1128081</v>
      </c>
      <c r="D19" s="73" t="s">
        <v>150</v>
      </c>
      <c r="E19" s="73">
        <v>0</v>
      </c>
      <c r="F19" s="73" t="s">
        <v>313</v>
      </c>
      <c r="G19" s="96"/>
      <c r="H19" s="73">
        <v>4.8499999999999996</v>
      </c>
      <c r="I19" s="73" t="s">
        <v>177</v>
      </c>
      <c r="J19" s="74">
        <v>1.75</v>
      </c>
      <c r="K19" s="74">
        <v>-0.17</v>
      </c>
      <c r="L19" s="74">
        <v>6588679</v>
      </c>
      <c r="M19" s="74">
        <v>111.8</v>
      </c>
      <c r="N19" s="74">
        <v>114.348</v>
      </c>
      <c r="O19" s="74">
        <v>7480.49</v>
      </c>
      <c r="P19" s="74">
        <v>0.05</v>
      </c>
      <c r="Q19" s="74">
        <v>2.5299999999999998</v>
      </c>
      <c r="R19" s="74">
        <v>0.61</v>
      </c>
    </row>
    <row r="20" spans="2:18" s="71" customFormat="1" ht="15.75">
      <c r="B20" s="95" t="s">
        <v>319</v>
      </c>
      <c r="C20" s="73">
        <v>1134865</v>
      </c>
      <c r="D20" s="73" t="s">
        <v>150</v>
      </c>
      <c r="E20" s="73">
        <v>0</v>
      </c>
      <c r="F20" s="73" t="s">
        <v>313</v>
      </c>
      <c r="G20" s="96"/>
      <c r="H20" s="73">
        <v>23.22</v>
      </c>
      <c r="I20" s="73" t="s">
        <v>177</v>
      </c>
      <c r="J20" s="74">
        <v>1</v>
      </c>
      <c r="K20" s="74">
        <v>1.53</v>
      </c>
      <c r="L20" s="74">
        <v>5574842</v>
      </c>
      <c r="M20" s="74">
        <v>89.81</v>
      </c>
      <c r="N20" s="74">
        <v>0</v>
      </c>
      <c r="O20" s="74">
        <v>5006.7700000000004</v>
      </c>
      <c r="P20" s="74">
        <v>0.05</v>
      </c>
      <c r="Q20" s="74">
        <v>1.7</v>
      </c>
      <c r="R20" s="74">
        <v>0.41</v>
      </c>
    </row>
    <row r="21" spans="2:18" s="71" customFormat="1" ht="15.75">
      <c r="B21" s="95" t="s">
        <v>320</v>
      </c>
      <c r="C21" s="73">
        <v>1135912</v>
      </c>
      <c r="D21" s="73" t="s">
        <v>150</v>
      </c>
      <c r="E21" s="73">
        <v>0</v>
      </c>
      <c r="F21" s="73" t="s">
        <v>313</v>
      </c>
      <c r="G21" s="96"/>
      <c r="H21" s="73">
        <v>6.9</v>
      </c>
      <c r="I21" s="73" t="s">
        <v>177</v>
      </c>
      <c r="J21" s="74">
        <v>0.75</v>
      </c>
      <c r="K21" s="74">
        <v>0.18</v>
      </c>
      <c r="L21" s="74">
        <v>5669</v>
      </c>
      <c r="M21" s="74">
        <v>105.4</v>
      </c>
      <c r="N21" s="74">
        <v>0</v>
      </c>
      <c r="O21" s="74">
        <v>5.98</v>
      </c>
      <c r="P21" s="74">
        <v>0</v>
      </c>
      <c r="Q21" s="74">
        <v>0</v>
      </c>
      <c r="R21" s="74">
        <v>0</v>
      </c>
    </row>
    <row r="22" spans="2:18" s="71" customFormat="1" ht="15.75">
      <c r="B22" s="95" t="s">
        <v>321</v>
      </c>
      <c r="C22" s="73">
        <v>1137181</v>
      </c>
      <c r="D22" s="73" t="s">
        <v>150</v>
      </c>
      <c r="E22" s="73">
        <v>0</v>
      </c>
      <c r="F22" s="73" t="s">
        <v>313</v>
      </c>
      <c r="G22" s="96"/>
      <c r="H22" s="73">
        <v>2.09</v>
      </c>
      <c r="I22" s="73" t="s">
        <v>177</v>
      </c>
      <c r="J22" s="74">
        <v>0.1</v>
      </c>
      <c r="K22" s="74">
        <v>-0.69</v>
      </c>
      <c r="L22" s="74">
        <v>15138139</v>
      </c>
      <c r="M22" s="74">
        <v>102.87</v>
      </c>
      <c r="N22" s="74">
        <v>0</v>
      </c>
      <c r="O22" s="74">
        <v>15572.6</v>
      </c>
      <c r="P22" s="74">
        <v>0.1</v>
      </c>
      <c r="Q22" s="74">
        <v>5.27</v>
      </c>
      <c r="R22" s="74">
        <v>1.26</v>
      </c>
    </row>
    <row r="23" spans="2:18" s="71" customFormat="1" ht="15.75">
      <c r="B23" s="95" t="s">
        <v>322</v>
      </c>
      <c r="C23" s="73">
        <v>1097708</v>
      </c>
      <c r="D23" s="73" t="s">
        <v>150</v>
      </c>
      <c r="E23" s="73">
        <v>0</v>
      </c>
      <c r="F23" s="73" t="s">
        <v>313</v>
      </c>
      <c r="G23" s="96"/>
      <c r="H23" s="73">
        <v>13.81</v>
      </c>
      <c r="I23" s="73" t="s">
        <v>177</v>
      </c>
      <c r="J23" s="74">
        <v>4</v>
      </c>
      <c r="K23" s="74">
        <v>1.05</v>
      </c>
      <c r="L23" s="74">
        <v>1219000</v>
      </c>
      <c r="M23" s="74">
        <v>177.18</v>
      </c>
      <c r="N23" s="74">
        <v>0</v>
      </c>
      <c r="O23" s="74">
        <v>2159.8200000000002</v>
      </c>
      <c r="P23" s="74">
        <v>0.01</v>
      </c>
      <c r="Q23" s="74">
        <v>0.73</v>
      </c>
      <c r="R23" s="74">
        <v>0.17</v>
      </c>
    </row>
    <row r="24" spans="2:18" s="71" customFormat="1" ht="15.75">
      <c r="B24" s="95" t="s">
        <v>323</v>
      </c>
      <c r="C24" s="73">
        <v>1124056</v>
      </c>
      <c r="D24" s="73" t="s">
        <v>150</v>
      </c>
      <c r="E24" s="73">
        <v>0</v>
      </c>
      <c r="F24" s="73" t="s">
        <v>313</v>
      </c>
      <c r="G24" s="96"/>
      <c r="H24" s="73">
        <v>3.86</v>
      </c>
      <c r="I24" s="73" t="s">
        <v>177</v>
      </c>
      <c r="J24" s="74">
        <v>2.75</v>
      </c>
      <c r="K24" s="74">
        <v>-0.37</v>
      </c>
      <c r="L24" s="74">
        <v>1353653.15</v>
      </c>
      <c r="M24" s="74">
        <v>116.98</v>
      </c>
      <c r="N24" s="74">
        <v>45.790999999999997</v>
      </c>
      <c r="O24" s="74">
        <v>1629.29</v>
      </c>
      <c r="P24" s="74">
        <v>0.01</v>
      </c>
      <c r="Q24" s="74">
        <v>0.55000000000000004</v>
      </c>
      <c r="R24" s="74">
        <v>0.13</v>
      </c>
    </row>
    <row r="25" spans="2:18" s="71" customFormat="1" ht="15.75">
      <c r="B25" s="93" t="s">
        <v>50</v>
      </c>
      <c r="C25" s="69"/>
      <c r="D25" s="69"/>
      <c r="E25" s="69"/>
      <c r="F25" s="69"/>
      <c r="G25" s="94"/>
      <c r="H25" s="69">
        <v>3.57</v>
      </c>
      <c r="I25" s="69"/>
      <c r="J25" s="70"/>
      <c r="K25" s="70">
        <v>0.71</v>
      </c>
      <c r="L25" s="70">
        <v>211004573.75</v>
      </c>
      <c r="M25" s="70"/>
      <c r="N25" s="70">
        <v>51.405000000000001</v>
      </c>
      <c r="O25" s="70">
        <v>215289.93</v>
      </c>
      <c r="P25" s="70"/>
      <c r="Q25" s="70"/>
      <c r="R25" s="70">
        <v>17.43</v>
      </c>
    </row>
    <row r="26" spans="2:18" s="71" customFormat="1" ht="15.75">
      <c r="B26" s="95" t="s">
        <v>324</v>
      </c>
      <c r="C26" s="73">
        <v>8190217</v>
      </c>
      <c r="D26" s="73" t="s">
        <v>150</v>
      </c>
      <c r="E26" s="73">
        <v>0</v>
      </c>
      <c r="F26" s="73" t="s">
        <v>313</v>
      </c>
      <c r="G26" s="96"/>
      <c r="H26" s="73">
        <v>0.36</v>
      </c>
      <c r="I26" s="73" t="s">
        <v>177</v>
      </c>
      <c r="J26" s="74">
        <v>0</v>
      </c>
      <c r="K26" s="74">
        <v>0.11</v>
      </c>
      <c r="L26" s="74">
        <v>7149106</v>
      </c>
      <c r="M26" s="74">
        <v>99.96</v>
      </c>
      <c r="N26" s="74">
        <v>0</v>
      </c>
      <c r="O26" s="74">
        <v>7146.25</v>
      </c>
      <c r="P26" s="74">
        <v>0.09</v>
      </c>
      <c r="Q26" s="74">
        <v>2.42</v>
      </c>
      <c r="R26" s="74">
        <v>0.57999999999999996</v>
      </c>
    </row>
    <row r="27" spans="2:18" s="71" customFormat="1" ht="15.75">
      <c r="B27" s="95" t="s">
        <v>325</v>
      </c>
      <c r="C27" s="73">
        <v>8190811</v>
      </c>
      <c r="D27" s="73" t="s">
        <v>150</v>
      </c>
      <c r="E27" s="73">
        <v>0</v>
      </c>
      <c r="F27" s="73" t="s">
        <v>313</v>
      </c>
      <c r="G27" s="96"/>
      <c r="H27" s="73">
        <v>0.86</v>
      </c>
      <c r="I27" s="73" t="s">
        <v>177</v>
      </c>
      <c r="J27" s="74">
        <v>0</v>
      </c>
      <c r="K27" s="74">
        <v>0.21</v>
      </c>
      <c r="L27" s="74">
        <v>15000000</v>
      </c>
      <c r="M27" s="74">
        <v>99.82</v>
      </c>
      <c r="N27" s="74">
        <v>0</v>
      </c>
      <c r="O27" s="74">
        <v>14973</v>
      </c>
      <c r="P27" s="74">
        <v>0.19</v>
      </c>
      <c r="Q27" s="74">
        <v>5.07</v>
      </c>
      <c r="R27" s="74">
        <v>1.21</v>
      </c>
    </row>
    <row r="28" spans="2:18" s="71" customFormat="1" ht="15.75">
      <c r="B28" s="95" t="s">
        <v>326</v>
      </c>
      <c r="C28" s="73">
        <v>8181117</v>
      </c>
      <c r="D28" s="73" t="s">
        <v>150</v>
      </c>
      <c r="E28" s="73">
        <v>0</v>
      </c>
      <c r="F28" s="73" t="s">
        <v>313</v>
      </c>
      <c r="G28" s="96"/>
      <c r="H28" s="73">
        <v>0.11</v>
      </c>
      <c r="I28" s="73" t="s">
        <v>177</v>
      </c>
      <c r="J28" s="74">
        <v>0</v>
      </c>
      <c r="K28" s="74">
        <v>0.11</v>
      </c>
      <c r="L28" s="74">
        <v>587908</v>
      </c>
      <c r="M28" s="74">
        <v>100</v>
      </c>
      <c r="N28" s="74">
        <v>0</v>
      </c>
      <c r="O28" s="74">
        <v>587.91</v>
      </c>
      <c r="P28" s="74">
        <v>0.01</v>
      </c>
      <c r="Q28" s="74">
        <v>0.2</v>
      </c>
      <c r="R28" s="74">
        <v>0.05</v>
      </c>
    </row>
    <row r="29" spans="2:18" s="71" customFormat="1" ht="15.75">
      <c r="B29" s="95" t="s">
        <v>327</v>
      </c>
      <c r="C29" s="73">
        <v>8190415</v>
      </c>
      <c r="D29" s="73" t="s">
        <v>150</v>
      </c>
      <c r="E29" s="73">
        <v>0</v>
      </c>
      <c r="F29" s="73" t="s">
        <v>313</v>
      </c>
      <c r="G29" s="96"/>
      <c r="H29" s="73">
        <v>0.51</v>
      </c>
      <c r="I29" s="73" t="s">
        <v>177</v>
      </c>
      <c r="J29" s="74">
        <v>0</v>
      </c>
      <c r="K29" s="74">
        <v>0.18</v>
      </c>
      <c r="L29" s="74">
        <v>1757388</v>
      </c>
      <c r="M29" s="74">
        <v>99.91</v>
      </c>
      <c r="N29" s="74">
        <v>0</v>
      </c>
      <c r="O29" s="74">
        <v>1755.81</v>
      </c>
      <c r="P29" s="74">
        <v>0.02</v>
      </c>
      <c r="Q29" s="74">
        <v>0.59</v>
      </c>
      <c r="R29" s="74">
        <v>0.14000000000000001</v>
      </c>
    </row>
    <row r="30" spans="2:18" s="71" customFormat="1" ht="15.75">
      <c r="B30" s="95" t="s">
        <v>328</v>
      </c>
      <c r="C30" s="73">
        <v>8190522</v>
      </c>
      <c r="D30" s="73" t="s">
        <v>150</v>
      </c>
      <c r="E30" s="73">
        <v>0</v>
      </c>
      <c r="F30" s="73" t="s">
        <v>313</v>
      </c>
      <c r="G30" s="96"/>
      <c r="H30" s="73">
        <v>0.61</v>
      </c>
      <c r="I30" s="73" t="s">
        <v>177</v>
      </c>
      <c r="J30" s="74">
        <v>0</v>
      </c>
      <c r="K30" s="74">
        <v>0.18</v>
      </c>
      <c r="L30" s="74">
        <v>489600</v>
      </c>
      <c r="M30" s="74">
        <v>99.89</v>
      </c>
      <c r="N30" s="74">
        <v>0</v>
      </c>
      <c r="O30" s="74">
        <v>489.06</v>
      </c>
      <c r="P30" s="74">
        <v>0.01</v>
      </c>
      <c r="Q30" s="74">
        <v>0.17</v>
      </c>
      <c r="R30" s="74">
        <v>0.04</v>
      </c>
    </row>
    <row r="31" spans="2:18" s="71" customFormat="1" ht="15.75">
      <c r="B31" s="95" t="s">
        <v>329</v>
      </c>
      <c r="C31" s="73">
        <v>8190613</v>
      </c>
      <c r="D31" s="73" t="s">
        <v>150</v>
      </c>
      <c r="E31" s="73">
        <v>0</v>
      </c>
      <c r="F31" s="73" t="s">
        <v>313</v>
      </c>
      <c r="G31" s="96"/>
      <c r="H31" s="73">
        <v>0.68</v>
      </c>
      <c r="I31" s="73" t="s">
        <v>177</v>
      </c>
      <c r="J31" s="74">
        <v>0</v>
      </c>
      <c r="K31" s="74">
        <v>0.13</v>
      </c>
      <c r="L31" s="74">
        <v>25405333</v>
      </c>
      <c r="M31" s="74">
        <v>99.91</v>
      </c>
      <c r="N31" s="74">
        <v>0</v>
      </c>
      <c r="O31" s="74">
        <v>25382.47</v>
      </c>
      <c r="P31" s="74">
        <v>0.32</v>
      </c>
      <c r="Q31" s="74">
        <v>8.6</v>
      </c>
      <c r="R31" s="74">
        <v>2.06</v>
      </c>
    </row>
    <row r="32" spans="2:18" s="71" customFormat="1" ht="15.75">
      <c r="B32" s="95" t="s">
        <v>330</v>
      </c>
      <c r="C32" s="73">
        <v>8190118</v>
      </c>
      <c r="D32" s="73" t="s">
        <v>150</v>
      </c>
      <c r="E32" s="73">
        <v>0</v>
      </c>
      <c r="F32" s="73" t="s">
        <v>313</v>
      </c>
      <c r="G32" s="96"/>
      <c r="H32" s="73">
        <v>0.26</v>
      </c>
      <c r="I32" s="73" t="s">
        <v>177</v>
      </c>
      <c r="J32" s="74">
        <v>0</v>
      </c>
      <c r="K32" s="74">
        <v>0.11</v>
      </c>
      <c r="L32" s="74">
        <v>3800000</v>
      </c>
      <c r="M32" s="74">
        <v>99.97</v>
      </c>
      <c r="N32" s="74">
        <v>0</v>
      </c>
      <c r="O32" s="74">
        <v>3798.86</v>
      </c>
      <c r="P32" s="74">
        <v>0.05</v>
      </c>
      <c r="Q32" s="74">
        <v>1.29</v>
      </c>
      <c r="R32" s="74">
        <v>0.31</v>
      </c>
    </row>
    <row r="33" spans="2:18">
      <c r="B33" s="95" t="s">
        <v>331</v>
      </c>
      <c r="C33" s="73">
        <v>8190712</v>
      </c>
      <c r="D33" s="73" t="s">
        <v>332</v>
      </c>
      <c r="E33" s="73">
        <v>0</v>
      </c>
      <c r="F33" s="73" t="s">
        <v>313</v>
      </c>
      <c r="G33" s="96"/>
      <c r="H33" s="73">
        <v>0.76</v>
      </c>
      <c r="I33" s="73" t="s">
        <v>177</v>
      </c>
      <c r="J33" s="74">
        <v>0</v>
      </c>
      <c r="K33" s="74">
        <v>0.2</v>
      </c>
      <c r="L33" s="74">
        <v>4000000</v>
      </c>
      <c r="M33" s="74">
        <v>99.85</v>
      </c>
      <c r="N33" s="74">
        <v>0</v>
      </c>
      <c r="O33" s="74">
        <v>3994</v>
      </c>
      <c r="P33" s="74">
        <v>0.05</v>
      </c>
      <c r="Q33" s="74">
        <v>1.35</v>
      </c>
      <c r="R33" s="74">
        <v>0.32</v>
      </c>
    </row>
    <row r="34" spans="2:18">
      <c r="B34" s="95" t="s">
        <v>333</v>
      </c>
      <c r="C34" s="73">
        <v>8190910</v>
      </c>
      <c r="D34" s="73" t="s">
        <v>332</v>
      </c>
      <c r="E34" s="73">
        <v>0</v>
      </c>
      <c r="F34" s="73" t="s">
        <v>313</v>
      </c>
      <c r="G34" s="96"/>
      <c r="H34" s="73">
        <v>0.93</v>
      </c>
      <c r="I34" s="73" t="s">
        <v>177</v>
      </c>
      <c r="J34" s="74">
        <v>0</v>
      </c>
      <c r="K34" s="74">
        <v>0.19</v>
      </c>
      <c r="L34" s="74">
        <v>11742780</v>
      </c>
      <c r="M34" s="74">
        <v>99.82</v>
      </c>
      <c r="N34" s="74">
        <v>0</v>
      </c>
      <c r="O34" s="74">
        <v>11721.64</v>
      </c>
      <c r="P34" s="74">
        <v>0.15</v>
      </c>
      <c r="Q34" s="74">
        <v>3.97</v>
      </c>
      <c r="R34" s="74">
        <v>0.95</v>
      </c>
    </row>
    <row r="35" spans="2:18">
      <c r="B35" s="95" t="s">
        <v>334</v>
      </c>
      <c r="C35" s="73">
        <v>8181018</v>
      </c>
      <c r="D35" s="73" t="s">
        <v>150</v>
      </c>
      <c r="E35" s="73">
        <v>0</v>
      </c>
      <c r="F35" s="73" t="s">
        <v>313</v>
      </c>
      <c r="G35" s="96"/>
      <c r="H35" s="73">
        <v>0.01</v>
      </c>
      <c r="I35" s="73" t="s">
        <v>177</v>
      </c>
      <c r="J35" s="74">
        <v>0</v>
      </c>
      <c r="K35" s="74">
        <v>0.73</v>
      </c>
      <c r="L35" s="74">
        <v>447900</v>
      </c>
      <c r="M35" s="74">
        <v>99.99</v>
      </c>
      <c r="N35" s="74">
        <v>0</v>
      </c>
      <c r="O35" s="74">
        <v>447.86</v>
      </c>
      <c r="P35" s="74">
        <v>0</v>
      </c>
      <c r="Q35" s="74">
        <v>0.15</v>
      </c>
      <c r="R35" s="74">
        <v>0.04</v>
      </c>
    </row>
    <row r="36" spans="2:18">
      <c r="B36" s="95" t="s">
        <v>335</v>
      </c>
      <c r="C36" s="73">
        <v>8181216</v>
      </c>
      <c r="D36" s="73" t="s">
        <v>150</v>
      </c>
      <c r="E36" s="73">
        <v>0</v>
      </c>
      <c r="F36" s="73" t="s">
        <v>313</v>
      </c>
      <c r="G36" s="96"/>
      <c r="H36" s="73">
        <v>0.19</v>
      </c>
      <c r="I36" s="73" t="s">
        <v>177</v>
      </c>
      <c r="J36" s="74">
        <v>0</v>
      </c>
      <c r="K36" s="74">
        <v>0.05</v>
      </c>
      <c r="L36" s="74">
        <v>1493139</v>
      </c>
      <c r="M36" s="74">
        <v>99.99</v>
      </c>
      <c r="N36" s="74">
        <v>0</v>
      </c>
      <c r="O36" s="74">
        <v>1492.99</v>
      </c>
      <c r="P36" s="74">
        <v>0.01</v>
      </c>
      <c r="Q36" s="74">
        <v>0.51</v>
      </c>
      <c r="R36" s="74">
        <v>0.12</v>
      </c>
    </row>
    <row r="37" spans="2:18">
      <c r="B37" s="95" t="s">
        <v>336</v>
      </c>
      <c r="C37" s="73">
        <v>1099456</v>
      </c>
      <c r="D37" s="73" t="s">
        <v>150</v>
      </c>
      <c r="E37" s="73">
        <v>0</v>
      </c>
      <c r="F37" s="73" t="s">
        <v>313</v>
      </c>
      <c r="G37" s="96"/>
      <c r="H37" s="73">
        <v>6.53</v>
      </c>
      <c r="I37" s="73" t="s">
        <v>177</v>
      </c>
      <c r="J37" s="74">
        <v>6.25</v>
      </c>
      <c r="K37" s="74">
        <v>1.9</v>
      </c>
      <c r="L37" s="74">
        <v>574444</v>
      </c>
      <c r="M37" s="74">
        <v>138.05000000000001</v>
      </c>
      <c r="N37" s="74">
        <v>0</v>
      </c>
      <c r="O37" s="74">
        <v>793.02</v>
      </c>
      <c r="P37" s="74">
        <v>0</v>
      </c>
      <c r="Q37" s="74">
        <v>0.27</v>
      </c>
      <c r="R37" s="74">
        <v>0.06</v>
      </c>
    </row>
    <row r="38" spans="2:18">
      <c r="B38" s="95" t="s">
        <v>337</v>
      </c>
      <c r="C38" s="73">
        <v>1110907</v>
      </c>
      <c r="D38" s="73" t="s">
        <v>150</v>
      </c>
      <c r="E38" s="73">
        <v>0</v>
      </c>
      <c r="F38" s="73" t="s">
        <v>313</v>
      </c>
      <c r="G38" s="96"/>
      <c r="H38" s="73">
        <v>0.42</v>
      </c>
      <c r="I38" s="73" t="s">
        <v>177</v>
      </c>
      <c r="J38" s="74">
        <v>6</v>
      </c>
      <c r="K38" s="74">
        <v>0.14000000000000001</v>
      </c>
      <c r="L38" s="74">
        <v>4439656</v>
      </c>
      <c r="M38" s="74">
        <v>105.94</v>
      </c>
      <c r="N38" s="74">
        <v>0</v>
      </c>
      <c r="O38" s="74">
        <v>4703.37</v>
      </c>
      <c r="P38" s="74">
        <v>0.03</v>
      </c>
      <c r="Q38" s="74">
        <v>1.59</v>
      </c>
      <c r="R38" s="74">
        <v>0.38</v>
      </c>
    </row>
    <row r="39" spans="2:18">
      <c r="B39" s="95" t="s">
        <v>338</v>
      </c>
      <c r="C39" s="73">
        <v>1115773</v>
      </c>
      <c r="D39" s="73" t="s">
        <v>150</v>
      </c>
      <c r="E39" s="73">
        <v>0</v>
      </c>
      <c r="F39" s="73" t="s">
        <v>313</v>
      </c>
      <c r="G39" s="96"/>
      <c r="H39" s="73">
        <v>1.3</v>
      </c>
      <c r="I39" s="73" t="s">
        <v>177</v>
      </c>
      <c r="J39" s="74">
        <v>5</v>
      </c>
      <c r="K39" s="74">
        <v>0.28000000000000003</v>
      </c>
      <c r="L39" s="74">
        <v>16708</v>
      </c>
      <c r="M39" s="74">
        <v>109.6</v>
      </c>
      <c r="N39" s="74">
        <v>0</v>
      </c>
      <c r="O39" s="74">
        <v>18.309999999999999</v>
      </c>
      <c r="P39" s="74">
        <v>0</v>
      </c>
      <c r="Q39" s="74">
        <v>0.01</v>
      </c>
      <c r="R39" s="74">
        <v>0</v>
      </c>
    </row>
    <row r="40" spans="2:18">
      <c r="B40" s="95" t="s">
        <v>339</v>
      </c>
      <c r="C40" s="73">
        <v>1123272</v>
      </c>
      <c r="D40" s="73" t="s">
        <v>150</v>
      </c>
      <c r="E40" s="73">
        <v>0</v>
      </c>
      <c r="F40" s="73" t="s">
        <v>313</v>
      </c>
      <c r="G40" s="96"/>
      <c r="H40" s="73">
        <v>3.07</v>
      </c>
      <c r="I40" s="73" t="s">
        <v>177</v>
      </c>
      <c r="J40" s="74">
        <v>5.5</v>
      </c>
      <c r="K40" s="74">
        <v>0.89</v>
      </c>
      <c r="L40" s="74">
        <v>27107.94</v>
      </c>
      <c r="M40" s="74">
        <v>118.75</v>
      </c>
      <c r="N40" s="74">
        <v>0</v>
      </c>
      <c r="O40" s="74">
        <v>32.19</v>
      </c>
      <c r="P40" s="74">
        <v>0</v>
      </c>
      <c r="Q40" s="74">
        <v>0.01</v>
      </c>
      <c r="R40" s="74">
        <v>0</v>
      </c>
    </row>
    <row r="41" spans="2:18">
      <c r="B41" s="95" t="s">
        <v>340</v>
      </c>
      <c r="C41" s="73">
        <v>1125400</v>
      </c>
      <c r="D41" s="73" t="s">
        <v>150</v>
      </c>
      <c r="E41" s="73">
        <v>0</v>
      </c>
      <c r="F41" s="73" t="s">
        <v>313</v>
      </c>
      <c r="G41" s="96"/>
      <c r="H41" s="73">
        <v>14.93</v>
      </c>
      <c r="I41" s="73" t="s">
        <v>177</v>
      </c>
      <c r="J41" s="74">
        <v>5.5</v>
      </c>
      <c r="K41" s="74">
        <v>2.97</v>
      </c>
      <c r="L41" s="74">
        <v>6557392</v>
      </c>
      <c r="M41" s="74">
        <v>145.85</v>
      </c>
      <c r="N41" s="74">
        <v>0</v>
      </c>
      <c r="O41" s="74">
        <v>9563.9599999999991</v>
      </c>
      <c r="P41" s="74">
        <v>0.04</v>
      </c>
      <c r="Q41" s="74">
        <v>3.24</v>
      </c>
      <c r="R41" s="74">
        <v>0.77</v>
      </c>
    </row>
    <row r="42" spans="2:18">
      <c r="B42" s="95" t="s">
        <v>341</v>
      </c>
      <c r="C42" s="73">
        <v>1135557</v>
      </c>
      <c r="D42" s="73" t="s">
        <v>150</v>
      </c>
      <c r="E42" s="73">
        <v>0</v>
      </c>
      <c r="F42" s="73" t="s">
        <v>313</v>
      </c>
      <c r="G42" s="96"/>
      <c r="H42" s="73">
        <v>6.58</v>
      </c>
      <c r="I42" s="73" t="s">
        <v>177</v>
      </c>
      <c r="J42" s="74">
        <v>1.75</v>
      </c>
      <c r="K42" s="74">
        <v>1.78</v>
      </c>
      <c r="L42" s="74">
        <v>13668926</v>
      </c>
      <c r="M42" s="74">
        <v>99.93</v>
      </c>
      <c r="N42" s="74">
        <v>0</v>
      </c>
      <c r="O42" s="74">
        <v>13659.36</v>
      </c>
      <c r="P42" s="74">
        <v>0.08</v>
      </c>
      <c r="Q42" s="74">
        <v>4.63</v>
      </c>
      <c r="R42" s="74">
        <v>1.1100000000000001</v>
      </c>
    </row>
    <row r="43" spans="2:18">
      <c r="B43" s="95" t="s">
        <v>342</v>
      </c>
      <c r="C43" s="73">
        <v>1139344</v>
      </c>
      <c r="D43" s="73" t="s">
        <v>150</v>
      </c>
      <c r="E43" s="73">
        <v>0</v>
      </c>
      <c r="F43" s="73" t="s">
        <v>313</v>
      </c>
      <c r="G43" s="96"/>
      <c r="H43" s="73">
        <v>7.83</v>
      </c>
      <c r="I43" s="73" t="s">
        <v>177</v>
      </c>
      <c r="J43" s="74">
        <v>2</v>
      </c>
      <c r="K43" s="74">
        <v>2</v>
      </c>
      <c r="L43" s="74">
        <v>6612385</v>
      </c>
      <c r="M43" s="74">
        <v>101.03</v>
      </c>
      <c r="N43" s="74">
        <v>0</v>
      </c>
      <c r="O43" s="74">
        <v>6680.49</v>
      </c>
      <c r="P43" s="74">
        <v>0.05</v>
      </c>
      <c r="Q43" s="74">
        <v>2.2599999999999998</v>
      </c>
      <c r="R43" s="74">
        <v>0.54</v>
      </c>
    </row>
    <row r="44" spans="2:18">
      <c r="B44" s="95" t="s">
        <v>343</v>
      </c>
      <c r="C44" s="73">
        <v>1140193</v>
      </c>
      <c r="D44" s="73" t="s">
        <v>150</v>
      </c>
      <c r="E44" s="73">
        <v>0</v>
      </c>
      <c r="F44" s="73" t="s">
        <v>313</v>
      </c>
      <c r="G44" s="96"/>
      <c r="H44" s="73">
        <v>18.2</v>
      </c>
      <c r="I44" s="73" t="s">
        <v>177</v>
      </c>
      <c r="J44" s="74">
        <v>3.75</v>
      </c>
      <c r="K44" s="74">
        <v>3.21</v>
      </c>
      <c r="L44" s="74">
        <v>4945257</v>
      </c>
      <c r="M44" s="74">
        <v>111.75</v>
      </c>
      <c r="N44" s="74">
        <v>0</v>
      </c>
      <c r="O44" s="74">
        <v>5526.33</v>
      </c>
      <c r="P44" s="74">
        <v>7.0000000000000007E-2</v>
      </c>
      <c r="Q44" s="74">
        <v>1.87</v>
      </c>
      <c r="R44" s="74">
        <v>0.45</v>
      </c>
    </row>
    <row r="45" spans="2:18">
      <c r="B45" s="95" t="s">
        <v>344</v>
      </c>
      <c r="C45" s="73">
        <v>1141225</v>
      </c>
      <c r="D45" s="73" t="s">
        <v>150</v>
      </c>
      <c r="E45" s="73">
        <v>0</v>
      </c>
      <c r="F45" s="73" t="s">
        <v>313</v>
      </c>
      <c r="G45" s="96"/>
      <c r="H45" s="73">
        <v>4.05</v>
      </c>
      <c r="I45" s="73" t="s">
        <v>177</v>
      </c>
      <c r="J45" s="74">
        <v>1.25</v>
      </c>
      <c r="K45" s="74">
        <v>1.1499999999999999</v>
      </c>
      <c r="L45" s="74">
        <v>5282223</v>
      </c>
      <c r="M45" s="74">
        <v>101.44</v>
      </c>
      <c r="N45" s="74">
        <v>0</v>
      </c>
      <c r="O45" s="74">
        <v>5358.29</v>
      </c>
      <c r="P45" s="74">
        <v>0.04</v>
      </c>
      <c r="Q45" s="74">
        <v>1.81</v>
      </c>
      <c r="R45" s="74">
        <v>0.43</v>
      </c>
    </row>
    <row r="46" spans="2:18">
      <c r="B46" s="95" t="s">
        <v>345</v>
      </c>
      <c r="C46" s="73">
        <v>1142223</v>
      </c>
      <c r="D46" s="73" t="s">
        <v>150</v>
      </c>
      <c r="E46" s="73">
        <v>0</v>
      </c>
      <c r="F46" s="73" t="s">
        <v>313</v>
      </c>
      <c r="G46" s="96"/>
      <c r="H46" s="73">
        <v>2.33</v>
      </c>
      <c r="I46" s="73" t="s">
        <v>177</v>
      </c>
      <c r="J46" s="74">
        <v>0.5</v>
      </c>
      <c r="K46" s="74">
        <v>0.61</v>
      </c>
      <c r="L46" s="74">
        <v>22484088</v>
      </c>
      <c r="M46" s="74">
        <v>100.08</v>
      </c>
      <c r="N46" s="74">
        <v>0</v>
      </c>
      <c r="O46" s="74">
        <v>22502.080000000002</v>
      </c>
      <c r="P46" s="74">
        <v>0.28000000000000003</v>
      </c>
      <c r="Q46" s="74">
        <v>7.62</v>
      </c>
      <c r="R46" s="74">
        <v>1.82</v>
      </c>
    </row>
    <row r="47" spans="2:18">
      <c r="B47" s="95" t="s">
        <v>346</v>
      </c>
      <c r="C47" s="73">
        <v>1150879</v>
      </c>
      <c r="D47" s="73" t="s">
        <v>150</v>
      </c>
      <c r="E47" s="73">
        <v>0</v>
      </c>
      <c r="F47" s="73" t="s">
        <v>313</v>
      </c>
      <c r="G47" s="96"/>
      <c r="H47" s="73">
        <v>9.08</v>
      </c>
      <c r="I47" s="73" t="s">
        <v>177</v>
      </c>
      <c r="J47" s="74">
        <v>0</v>
      </c>
      <c r="K47" s="74">
        <v>2.2000000000000002</v>
      </c>
      <c r="L47" s="74">
        <v>9369644.9100000001</v>
      </c>
      <c r="M47" s="74">
        <v>100.4</v>
      </c>
      <c r="N47" s="74">
        <v>51.405000000000001</v>
      </c>
      <c r="O47" s="74">
        <v>9458.5300000000007</v>
      </c>
      <c r="P47" s="74">
        <v>0.3</v>
      </c>
      <c r="Q47" s="74">
        <v>3.2</v>
      </c>
      <c r="R47" s="74">
        <v>0.77</v>
      </c>
    </row>
    <row r="48" spans="2:18">
      <c r="B48" s="95" t="s">
        <v>347</v>
      </c>
      <c r="C48" s="73">
        <v>1126747</v>
      </c>
      <c r="D48" s="73" t="s">
        <v>150</v>
      </c>
      <c r="E48" s="73">
        <v>0</v>
      </c>
      <c r="F48" s="73" t="s">
        <v>313</v>
      </c>
      <c r="G48" s="96"/>
      <c r="H48" s="73">
        <v>4.1399999999999997</v>
      </c>
      <c r="I48" s="73" t="s">
        <v>177</v>
      </c>
      <c r="J48" s="74">
        <v>4.25</v>
      </c>
      <c r="K48" s="74">
        <v>1.18</v>
      </c>
      <c r="L48" s="74">
        <v>176741</v>
      </c>
      <c r="M48" s="74">
        <v>115.5</v>
      </c>
      <c r="N48" s="74">
        <v>0</v>
      </c>
      <c r="O48" s="74">
        <v>204.14</v>
      </c>
      <c r="P48" s="74">
        <v>0</v>
      </c>
      <c r="Q48" s="74">
        <v>7.0000000000000007E-2</v>
      </c>
      <c r="R48" s="74">
        <v>0.02</v>
      </c>
    </row>
    <row r="49" spans="2:18">
      <c r="B49" s="95" t="s">
        <v>348</v>
      </c>
      <c r="C49" s="73">
        <v>1130848</v>
      </c>
      <c r="D49" s="73" t="s">
        <v>150</v>
      </c>
      <c r="E49" s="73">
        <v>0</v>
      </c>
      <c r="F49" s="73" t="s">
        <v>313</v>
      </c>
      <c r="G49" s="96"/>
      <c r="H49" s="73">
        <v>5.03</v>
      </c>
      <c r="I49" s="73" t="s">
        <v>177</v>
      </c>
      <c r="J49" s="74">
        <v>3.75</v>
      </c>
      <c r="K49" s="74">
        <v>1.44</v>
      </c>
      <c r="L49" s="74">
        <v>6636</v>
      </c>
      <c r="M49" s="74">
        <v>114.03</v>
      </c>
      <c r="N49" s="74">
        <v>0</v>
      </c>
      <c r="O49" s="74">
        <v>7.57</v>
      </c>
      <c r="P49" s="74">
        <v>0</v>
      </c>
      <c r="Q49" s="74">
        <v>0</v>
      </c>
      <c r="R49" s="74">
        <v>0</v>
      </c>
    </row>
    <row r="50" spans="2:18">
      <c r="B50" s="95" t="s">
        <v>349</v>
      </c>
      <c r="C50" s="73">
        <v>1131770</v>
      </c>
      <c r="D50" s="73" t="s">
        <v>150</v>
      </c>
      <c r="E50" s="73">
        <v>0</v>
      </c>
      <c r="F50" s="73" t="s">
        <v>313</v>
      </c>
      <c r="G50" s="96"/>
      <c r="H50" s="73">
        <v>0.67</v>
      </c>
      <c r="I50" s="73" t="s">
        <v>177</v>
      </c>
      <c r="J50" s="74">
        <v>2.25</v>
      </c>
      <c r="K50" s="74">
        <v>0.18</v>
      </c>
      <c r="L50" s="74">
        <v>607860</v>
      </c>
      <c r="M50" s="74">
        <v>102.13</v>
      </c>
      <c r="N50" s="74">
        <v>0</v>
      </c>
      <c r="O50" s="74">
        <v>620.80999999999995</v>
      </c>
      <c r="P50" s="74">
        <v>0</v>
      </c>
      <c r="Q50" s="74">
        <v>0.21</v>
      </c>
      <c r="R50" s="74">
        <v>0.05</v>
      </c>
    </row>
    <row r="51" spans="2:18">
      <c r="B51" s="95" t="s">
        <v>350</v>
      </c>
      <c r="C51" s="73">
        <v>1136548</v>
      </c>
      <c r="D51" s="73" t="s">
        <v>150</v>
      </c>
      <c r="E51" s="73">
        <v>0</v>
      </c>
      <c r="F51" s="73" t="s">
        <v>313</v>
      </c>
      <c r="G51" s="96"/>
      <c r="H51" s="73">
        <v>0.09</v>
      </c>
      <c r="I51" s="73" t="s">
        <v>177</v>
      </c>
      <c r="J51" s="74">
        <v>0.5</v>
      </c>
      <c r="K51" s="74">
        <v>0.22</v>
      </c>
      <c r="L51" s="74">
        <v>840000</v>
      </c>
      <c r="M51" s="74">
        <v>100.48</v>
      </c>
      <c r="N51" s="74">
        <v>0</v>
      </c>
      <c r="O51" s="74">
        <v>844.03</v>
      </c>
      <c r="P51" s="74">
        <v>0.01</v>
      </c>
      <c r="Q51" s="74">
        <v>0.28999999999999998</v>
      </c>
      <c r="R51" s="74">
        <v>7.0000000000000007E-2</v>
      </c>
    </row>
    <row r="52" spans="2:18">
      <c r="B52" s="95" t="s">
        <v>351</v>
      </c>
      <c r="C52" s="73">
        <v>1138130</v>
      </c>
      <c r="D52" s="73" t="s">
        <v>150</v>
      </c>
      <c r="E52" s="73">
        <v>0</v>
      </c>
      <c r="F52" s="73" t="s">
        <v>313</v>
      </c>
      <c r="G52" s="96"/>
      <c r="H52" s="73">
        <v>2.56</v>
      </c>
      <c r="I52" s="73" t="s">
        <v>177</v>
      </c>
      <c r="J52" s="74">
        <v>1</v>
      </c>
      <c r="K52" s="74">
        <v>0.69</v>
      </c>
      <c r="L52" s="74">
        <v>2329336</v>
      </c>
      <c r="M52" s="74">
        <v>101.21</v>
      </c>
      <c r="N52" s="74">
        <v>0</v>
      </c>
      <c r="O52" s="74">
        <v>2357.52</v>
      </c>
      <c r="P52" s="74">
        <v>0.02</v>
      </c>
      <c r="Q52" s="74">
        <v>0.8</v>
      </c>
      <c r="R52" s="74">
        <v>0.19</v>
      </c>
    </row>
    <row r="53" spans="2:18">
      <c r="B53" s="95" t="s">
        <v>352</v>
      </c>
      <c r="C53" s="73">
        <v>1116193</v>
      </c>
      <c r="D53" s="73" t="s">
        <v>150</v>
      </c>
      <c r="E53" s="73">
        <v>0</v>
      </c>
      <c r="F53" s="73" t="s">
        <v>313</v>
      </c>
      <c r="G53" s="96"/>
      <c r="H53" s="73">
        <v>1.67</v>
      </c>
      <c r="I53" s="73" t="s">
        <v>177</v>
      </c>
      <c r="J53" s="74">
        <v>2.13</v>
      </c>
      <c r="K53" s="74">
        <v>0.18</v>
      </c>
      <c r="L53" s="74">
        <v>23683236.690000001</v>
      </c>
      <c r="M53" s="74">
        <v>100.03</v>
      </c>
      <c r="N53" s="74">
        <v>0</v>
      </c>
      <c r="O53" s="74">
        <v>23690.34</v>
      </c>
      <c r="P53" s="74">
        <v>0.13</v>
      </c>
      <c r="Q53" s="74">
        <v>8.02</v>
      </c>
      <c r="R53" s="74">
        <v>1.92</v>
      </c>
    </row>
    <row r="54" spans="2:18">
      <c r="B54" s="95" t="s">
        <v>353</v>
      </c>
      <c r="C54" s="73">
        <v>1127646</v>
      </c>
      <c r="D54" s="73" t="s">
        <v>150</v>
      </c>
      <c r="E54" s="73">
        <v>0</v>
      </c>
      <c r="F54" s="73" t="s">
        <v>313</v>
      </c>
      <c r="G54" s="96"/>
      <c r="H54" s="73">
        <v>3.17</v>
      </c>
      <c r="I54" s="73" t="s">
        <v>177</v>
      </c>
      <c r="J54" s="74">
        <v>1.68</v>
      </c>
      <c r="K54" s="74">
        <v>0.22</v>
      </c>
      <c r="L54" s="74">
        <v>37509778.210000001</v>
      </c>
      <c r="M54" s="74">
        <v>99.92</v>
      </c>
      <c r="N54" s="74">
        <v>0</v>
      </c>
      <c r="O54" s="74">
        <v>37479.769999999997</v>
      </c>
      <c r="P54" s="74">
        <v>0.27</v>
      </c>
      <c r="Q54" s="74">
        <v>12.69</v>
      </c>
      <c r="R54" s="74">
        <v>3.03</v>
      </c>
    </row>
    <row r="55" spans="2:18">
      <c r="B55" s="93" t="s">
        <v>68</v>
      </c>
      <c r="C55" s="69"/>
      <c r="D55" s="69"/>
      <c r="E55" s="69"/>
      <c r="F55" s="69"/>
      <c r="G55" s="94"/>
      <c r="H55" s="69"/>
      <c r="I55" s="69"/>
      <c r="J55" s="70"/>
      <c r="K55" s="70"/>
      <c r="L55" s="70"/>
      <c r="M55" s="70"/>
      <c r="N55" s="70"/>
      <c r="O55" s="70"/>
      <c r="P55" s="70"/>
      <c r="Q55" s="70"/>
      <c r="R55" s="70"/>
    </row>
    <row r="56" spans="2:18">
      <c r="B56" s="95" t="s">
        <v>294</v>
      </c>
      <c r="C56" s="73"/>
      <c r="D56" s="73"/>
      <c r="E56" s="73"/>
      <c r="F56" s="73"/>
      <c r="G56" s="96"/>
      <c r="H56" s="73"/>
      <c r="I56" s="73"/>
      <c r="J56" s="74"/>
      <c r="K56" s="74"/>
      <c r="L56" s="74"/>
      <c r="M56" s="74"/>
      <c r="N56" s="74"/>
      <c r="O56" s="74"/>
      <c r="P56" s="74"/>
      <c r="Q56" s="74">
        <v>0</v>
      </c>
      <c r="R56" s="74"/>
    </row>
    <row r="57" spans="2:18">
      <c r="B57" s="93" t="s">
        <v>249</v>
      </c>
      <c r="C57" s="69"/>
      <c r="D57" s="69"/>
      <c r="E57" s="69"/>
      <c r="F57" s="69"/>
      <c r="G57" s="94"/>
      <c r="H57" s="69">
        <v>6.56</v>
      </c>
      <c r="I57" s="69"/>
      <c r="J57" s="70"/>
      <c r="K57" s="70">
        <v>4.47</v>
      </c>
      <c r="L57" s="70">
        <v>12401000</v>
      </c>
      <c r="M57" s="70"/>
      <c r="N57" s="70"/>
      <c r="O57" s="70">
        <v>12417.14</v>
      </c>
      <c r="P57" s="70"/>
      <c r="Q57" s="70"/>
      <c r="R57" s="70">
        <v>1.01</v>
      </c>
    </row>
    <row r="58" spans="2:18">
      <c r="B58" s="93" t="s">
        <v>77</v>
      </c>
      <c r="C58" s="69"/>
      <c r="D58" s="69"/>
      <c r="E58" s="69"/>
      <c r="F58" s="69"/>
      <c r="G58" s="94"/>
      <c r="H58" s="69">
        <v>6.9</v>
      </c>
      <c r="I58" s="69"/>
      <c r="J58" s="70"/>
      <c r="K58" s="70">
        <v>3.81</v>
      </c>
      <c r="L58" s="70">
        <v>2710000</v>
      </c>
      <c r="M58" s="70"/>
      <c r="N58" s="70"/>
      <c r="O58" s="70">
        <v>9867.73</v>
      </c>
      <c r="P58" s="70"/>
      <c r="Q58" s="70"/>
      <c r="R58" s="70">
        <v>0.8</v>
      </c>
    </row>
    <row r="59" spans="2:18">
      <c r="B59" s="95" t="s">
        <v>354</v>
      </c>
      <c r="C59" s="73" t="s">
        <v>355</v>
      </c>
      <c r="D59" s="73" t="s">
        <v>26</v>
      </c>
      <c r="E59" s="73" t="s">
        <v>356</v>
      </c>
      <c r="F59" s="73" t="s">
        <v>357</v>
      </c>
      <c r="G59" s="96"/>
      <c r="H59" s="73">
        <v>14.98</v>
      </c>
      <c r="I59" s="73" t="s">
        <v>176</v>
      </c>
      <c r="J59" s="74">
        <v>4.5</v>
      </c>
      <c r="K59" s="74">
        <v>4.46</v>
      </c>
      <c r="L59" s="74">
        <v>665000</v>
      </c>
      <c r="M59" s="74">
        <v>102.0585</v>
      </c>
      <c r="N59" s="74">
        <v>0</v>
      </c>
      <c r="O59" s="74">
        <v>2442.6</v>
      </c>
      <c r="P59" s="74">
        <v>7.0000000000000007E-2</v>
      </c>
      <c r="Q59" s="74">
        <v>0.83</v>
      </c>
      <c r="R59" s="74">
        <v>0.2</v>
      </c>
    </row>
    <row r="60" spans="2:18">
      <c r="B60" s="95" t="s">
        <v>358</v>
      </c>
      <c r="C60" s="73" t="s">
        <v>359</v>
      </c>
      <c r="D60" s="73" t="s">
        <v>26</v>
      </c>
      <c r="E60" s="73" t="s">
        <v>356</v>
      </c>
      <c r="F60" s="73" t="s">
        <v>357</v>
      </c>
      <c r="G60" s="96"/>
      <c r="H60" s="73">
        <v>4.42</v>
      </c>
      <c r="I60" s="73" t="s">
        <v>176</v>
      </c>
      <c r="J60" s="74">
        <v>3.15</v>
      </c>
      <c r="K60" s="74">
        <v>3.45</v>
      </c>
      <c r="L60" s="74">
        <v>1728000</v>
      </c>
      <c r="M60" s="74">
        <v>99.358249999999998</v>
      </c>
      <c r="N60" s="74">
        <v>0</v>
      </c>
      <c r="O60" s="74">
        <v>6179.16</v>
      </c>
      <c r="P60" s="74">
        <v>0.17</v>
      </c>
      <c r="Q60" s="74">
        <v>2.09</v>
      </c>
      <c r="R60" s="74">
        <v>0.5</v>
      </c>
    </row>
    <row r="61" spans="2:18">
      <c r="B61" s="95" t="s">
        <v>360</v>
      </c>
      <c r="C61" s="73" t="s">
        <v>361</v>
      </c>
      <c r="D61" s="73" t="s">
        <v>26</v>
      </c>
      <c r="E61" s="73" t="s">
        <v>362</v>
      </c>
      <c r="F61" s="73" t="s">
        <v>357</v>
      </c>
      <c r="G61" s="96"/>
      <c r="H61" s="73">
        <v>0.48</v>
      </c>
      <c r="I61" s="73" t="s">
        <v>176</v>
      </c>
      <c r="J61" s="74">
        <v>5.125</v>
      </c>
      <c r="K61" s="74">
        <v>2.67</v>
      </c>
      <c r="L61" s="74">
        <v>67000</v>
      </c>
      <c r="M61" s="74">
        <v>101.24623</v>
      </c>
      <c r="N61" s="74">
        <v>0</v>
      </c>
      <c r="O61" s="74">
        <v>244.14</v>
      </c>
      <c r="P61" s="74">
        <v>0</v>
      </c>
      <c r="Q61" s="74">
        <v>0.08</v>
      </c>
      <c r="R61" s="74">
        <v>0.02</v>
      </c>
    </row>
    <row r="62" spans="2:18">
      <c r="B62" s="95" t="s">
        <v>363</v>
      </c>
      <c r="C62" s="73" t="s">
        <v>364</v>
      </c>
      <c r="D62" s="73" t="s">
        <v>26</v>
      </c>
      <c r="E62" s="73" t="s">
        <v>365</v>
      </c>
      <c r="F62" s="73" t="s">
        <v>366</v>
      </c>
      <c r="G62" s="96"/>
      <c r="H62" s="73">
        <v>4.07</v>
      </c>
      <c r="I62" s="73" t="s">
        <v>176</v>
      </c>
      <c r="J62" s="74">
        <v>6.875</v>
      </c>
      <c r="K62" s="74">
        <v>4.68</v>
      </c>
      <c r="L62" s="74">
        <v>250000</v>
      </c>
      <c r="M62" s="74">
        <v>111.34572</v>
      </c>
      <c r="N62" s="74">
        <v>0</v>
      </c>
      <c r="O62" s="74">
        <v>1001.83</v>
      </c>
      <c r="P62" s="74">
        <v>0.04</v>
      </c>
      <c r="Q62" s="74">
        <v>0.34</v>
      </c>
      <c r="R62" s="74">
        <v>0.08</v>
      </c>
    </row>
    <row r="63" spans="2:18">
      <c r="B63" s="93" t="s">
        <v>78</v>
      </c>
      <c r="C63" s="69"/>
      <c r="D63" s="69"/>
      <c r="E63" s="69"/>
      <c r="F63" s="69"/>
      <c r="G63" s="94"/>
      <c r="H63" s="69">
        <v>5.22</v>
      </c>
      <c r="I63" s="69"/>
      <c r="J63" s="70"/>
      <c r="K63" s="70">
        <v>7.07</v>
      </c>
      <c r="L63" s="70">
        <v>9691000</v>
      </c>
      <c r="M63" s="70"/>
      <c r="N63" s="70"/>
      <c r="O63" s="70">
        <v>2549.4</v>
      </c>
      <c r="P63" s="70"/>
      <c r="Q63" s="70"/>
      <c r="R63" s="70">
        <v>0.21</v>
      </c>
    </row>
    <row r="64" spans="2:18">
      <c r="B64" s="95" t="s">
        <v>367</v>
      </c>
      <c r="C64" s="73" t="s">
        <v>368</v>
      </c>
      <c r="D64" s="73" t="s">
        <v>26</v>
      </c>
      <c r="E64" s="73" t="s">
        <v>369</v>
      </c>
      <c r="F64" s="73" t="s">
        <v>357</v>
      </c>
      <c r="G64" s="96"/>
      <c r="H64" s="73">
        <v>7.41</v>
      </c>
      <c r="I64" s="73" t="s">
        <v>176</v>
      </c>
      <c r="J64" s="74">
        <v>1.5</v>
      </c>
      <c r="K64" s="74">
        <v>3.06</v>
      </c>
      <c r="L64" s="74">
        <v>151000</v>
      </c>
      <c r="M64" s="74">
        <v>89.491849999999999</v>
      </c>
      <c r="N64" s="74">
        <v>0</v>
      </c>
      <c r="O64" s="74">
        <v>486.34</v>
      </c>
      <c r="P64" s="74">
        <v>0</v>
      </c>
      <c r="Q64" s="74">
        <v>0.16</v>
      </c>
      <c r="R64" s="74">
        <v>0.04</v>
      </c>
    </row>
    <row r="65" spans="2:18">
      <c r="B65" s="97" t="s">
        <v>370</v>
      </c>
      <c r="C65" s="73" t="s">
        <v>371</v>
      </c>
      <c r="D65" s="73" t="s">
        <v>26</v>
      </c>
      <c r="E65" s="73" t="s">
        <v>362</v>
      </c>
      <c r="F65" s="73" t="s">
        <v>357</v>
      </c>
      <c r="G65" s="96"/>
      <c r="H65" s="73">
        <v>4.7</v>
      </c>
      <c r="I65" s="73" t="s">
        <v>185</v>
      </c>
      <c r="J65" s="74">
        <v>10</v>
      </c>
      <c r="K65" s="74">
        <v>8.01</v>
      </c>
      <c r="L65" s="74">
        <v>9540000</v>
      </c>
      <c r="M65" s="74">
        <v>113.57866</v>
      </c>
      <c r="N65" s="74">
        <v>0</v>
      </c>
      <c r="O65" s="74">
        <v>2063.06</v>
      </c>
      <c r="P65" s="74">
        <v>5.22</v>
      </c>
      <c r="Q65" s="74">
        <v>0.7</v>
      </c>
      <c r="R65" s="74">
        <v>0.17</v>
      </c>
    </row>
    <row r="66" spans="2:18">
      <c r="B66" s="36" t="s">
        <v>141</v>
      </c>
      <c r="C66" s="49"/>
      <c r="D66" s="49"/>
    </row>
    <row r="67" spans="2:18">
      <c r="B67" s="36" t="s">
        <v>263</v>
      </c>
      <c r="C67" s="49"/>
      <c r="D67" s="49"/>
    </row>
    <row r="68" spans="2:18">
      <c r="B68" s="98" t="s">
        <v>264</v>
      </c>
      <c r="C68" s="98"/>
      <c r="D68" s="98"/>
    </row>
    <row r="69" spans="2:18">
      <c r="C69" s="49"/>
      <c r="D69" s="49"/>
    </row>
    <row r="70" spans="2:18">
      <c r="C70" s="49"/>
      <c r="D70" s="49"/>
    </row>
    <row r="71" spans="2:18">
      <c r="C71" s="49"/>
      <c r="D71" s="49"/>
    </row>
    <row r="72" spans="2:18">
      <c r="C72" s="49"/>
      <c r="D72" s="49"/>
    </row>
    <row r="73" spans="2:18">
      <c r="C73" s="49"/>
      <c r="D73" s="49"/>
    </row>
    <row r="74" spans="2:18">
      <c r="C74" s="49"/>
      <c r="D74" s="49"/>
    </row>
    <row r="75" spans="2:18">
      <c r="C75" s="49"/>
      <c r="D75" s="49"/>
    </row>
    <row r="76" spans="2:18">
      <c r="C76" s="49"/>
      <c r="D76" s="49"/>
    </row>
    <row r="77" spans="2:18">
      <c r="C77" s="49"/>
      <c r="D77" s="49"/>
    </row>
    <row r="78" spans="2:18">
      <c r="C78" s="49"/>
      <c r="D78" s="49"/>
    </row>
    <row r="79" spans="2:18">
      <c r="C79" s="49"/>
      <c r="D79" s="49"/>
    </row>
    <row r="80" spans="2:18">
      <c r="C80" s="49"/>
      <c r="D80" s="49"/>
    </row>
    <row r="81" spans="3:4">
      <c r="C81" s="49"/>
      <c r="D81" s="49"/>
    </row>
    <row r="82" spans="3:4">
      <c r="C82" s="49"/>
      <c r="D82" s="49"/>
    </row>
    <row r="83" spans="3:4">
      <c r="C83" s="49"/>
      <c r="D83" s="49"/>
    </row>
    <row r="84" spans="3:4">
      <c r="C84" s="49"/>
      <c r="D84" s="49"/>
    </row>
    <row r="85" spans="3:4">
      <c r="C85" s="49"/>
      <c r="D85" s="49"/>
    </row>
    <row r="86" spans="3:4">
      <c r="C86" s="49"/>
      <c r="D86" s="49"/>
    </row>
    <row r="87" spans="3:4">
      <c r="C87" s="49"/>
      <c r="D87" s="49"/>
    </row>
    <row r="88" spans="3:4">
      <c r="C88" s="49"/>
      <c r="D88" s="49"/>
    </row>
    <row r="89" spans="3:4">
      <c r="C89" s="49"/>
      <c r="D89" s="49"/>
    </row>
    <row r="90" spans="3:4">
      <c r="C90" s="49"/>
      <c r="D90" s="49"/>
    </row>
    <row r="91" spans="3:4">
      <c r="C91" s="49"/>
      <c r="D91" s="49"/>
    </row>
    <row r="92" spans="3:4">
      <c r="C92" s="49"/>
      <c r="D92" s="49"/>
    </row>
    <row r="93" spans="3:4">
      <c r="C93" s="49"/>
      <c r="D93" s="49"/>
    </row>
    <row r="94" spans="3:4">
      <c r="C94" s="49"/>
      <c r="D94" s="49"/>
    </row>
    <row r="95" spans="3:4">
      <c r="C95" s="49"/>
      <c r="D95" s="49"/>
    </row>
    <row r="96" spans="3:4">
      <c r="C96" s="49"/>
      <c r="D96" s="49"/>
    </row>
    <row r="97" spans="3:4">
      <c r="C97" s="49"/>
      <c r="D97" s="49"/>
    </row>
    <row r="98" spans="3:4">
      <c r="C98" s="49"/>
      <c r="D98" s="49"/>
    </row>
    <row r="99" spans="3:4">
      <c r="C99" s="49"/>
      <c r="D99" s="49"/>
    </row>
    <row r="100" spans="3:4">
      <c r="C100" s="49"/>
      <c r="D100" s="49"/>
    </row>
    <row r="101" spans="3:4">
      <c r="C101" s="49"/>
      <c r="D101" s="49"/>
    </row>
    <row r="102" spans="3:4">
      <c r="C102" s="49"/>
      <c r="D102" s="49"/>
    </row>
    <row r="103" spans="3:4">
      <c r="C103" s="49"/>
      <c r="D103" s="49"/>
    </row>
    <row r="104" spans="3:4">
      <c r="C104" s="49"/>
      <c r="D104" s="49"/>
    </row>
    <row r="105" spans="3:4">
      <c r="C105" s="49"/>
      <c r="D105" s="49"/>
    </row>
    <row r="106" spans="3:4">
      <c r="C106" s="49"/>
      <c r="D106" s="49"/>
    </row>
    <row r="107" spans="3:4">
      <c r="C107" s="49"/>
      <c r="D107" s="49"/>
    </row>
    <row r="108" spans="3:4">
      <c r="C108" s="49"/>
      <c r="D108" s="49"/>
    </row>
    <row r="109" spans="3:4">
      <c r="C109" s="49"/>
      <c r="D109" s="49"/>
    </row>
    <row r="110" spans="3:4">
      <c r="C110" s="49"/>
      <c r="D110" s="49"/>
    </row>
    <row r="111" spans="3:4">
      <c r="C111" s="49"/>
      <c r="D111" s="49"/>
    </row>
    <row r="112" spans="3:4">
      <c r="C112" s="49"/>
      <c r="D112" s="49"/>
    </row>
    <row r="113" spans="3:4">
      <c r="C113" s="49"/>
      <c r="D113" s="49"/>
    </row>
    <row r="114" spans="3:4">
      <c r="C114" s="49"/>
      <c r="D114" s="49"/>
    </row>
    <row r="115" spans="3:4">
      <c r="C115" s="49"/>
      <c r="D115" s="49"/>
    </row>
    <row r="116" spans="3:4">
      <c r="C116" s="49"/>
      <c r="D116" s="49"/>
    </row>
    <row r="117" spans="3:4">
      <c r="C117" s="49"/>
      <c r="D117" s="49"/>
    </row>
    <row r="118" spans="3:4">
      <c r="C118" s="49"/>
      <c r="D118" s="49"/>
    </row>
    <row r="119" spans="3:4">
      <c r="C119" s="49"/>
      <c r="D119" s="49"/>
    </row>
    <row r="120" spans="3:4">
      <c r="C120" s="49"/>
      <c r="D120" s="49"/>
    </row>
    <row r="121" spans="3:4">
      <c r="C121" s="49"/>
      <c r="D121" s="49"/>
    </row>
    <row r="122" spans="3:4">
      <c r="C122" s="49"/>
      <c r="D122" s="49"/>
    </row>
    <row r="123" spans="3:4">
      <c r="C123" s="49"/>
      <c r="D123" s="49"/>
    </row>
    <row r="124" spans="3:4">
      <c r="C124" s="49"/>
      <c r="D124" s="49"/>
    </row>
    <row r="125" spans="3:4">
      <c r="C125" s="49"/>
      <c r="D125" s="49"/>
    </row>
    <row r="126" spans="3:4">
      <c r="C126" s="49"/>
      <c r="D126" s="49"/>
    </row>
    <row r="127" spans="3:4">
      <c r="C127" s="49"/>
      <c r="D127" s="49"/>
    </row>
    <row r="128" spans="3:4">
      <c r="C128" s="49"/>
      <c r="D128" s="49"/>
    </row>
    <row r="129" spans="3:4">
      <c r="C129" s="49"/>
      <c r="D129" s="49"/>
    </row>
    <row r="130" spans="3:4">
      <c r="C130" s="49"/>
      <c r="D130" s="49"/>
    </row>
    <row r="131" spans="3:4">
      <c r="C131" s="49"/>
      <c r="D131" s="49"/>
    </row>
    <row r="132" spans="3:4">
      <c r="C132" s="49"/>
      <c r="D132" s="49"/>
    </row>
    <row r="133" spans="3:4">
      <c r="C133" s="49"/>
      <c r="D133" s="49"/>
    </row>
    <row r="134" spans="3:4">
      <c r="C134" s="49"/>
      <c r="D134" s="49"/>
    </row>
    <row r="135" spans="3:4">
      <c r="C135" s="49"/>
      <c r="D135" s="49"/>
    </row>
    <row r="136" spans="3:4">
      <c r="C136" s="49"/>
      <c r="D136" s="49"/>
    </row>
    <row r="137" spans="3:4">
      <c r="C137" s="49"/>
      <c r="D137" s="49"/>
    </row>
    <row r="138" spans="3:4">
      <c r="C138" s="49"/>
      <c r="D138" s="49"/>
    </row>
    <row r="139" spans="3:4">
      <c r="C139" s="49"/>
      <c r="D139" s="49"/>
    </row>
    <row r="140" spans="3:4">
      <c r="C140" s="49"/>
      <c r="D140" s="49"/>
    </row>
    <row r="141" spans="3:4">
      <c r="C141" s="49"/>
      <c r="D141" s="49"/>
    </row>
    <row r="142" spans="3:4">
      <c r="C142" s="49"/>
      <c r="D142" s="49"/>
    </row>
    <row r="143" spans="3:4">
      <c r="C143" s="49"/>
      <c r="D143" s="49"/>
    </row>
    <row r="144" spans="3:4">
      <c r="C144" s="49"/>
      <c r="D144" s="49"/>
    </row>
    <row r="145" spans="3:4">
      <c r="C145" s="49"/>
      <c r="D145" s="49"/>
    </row>
    <row r="146" spans="3:4">
      <c r="C146" s="49"/>
      <c r="D146" s="49"/>
    </row>
    <row r="147" spans="3:4">
      <c r="C147" s="49"/>
      <c r="D147" s="49"/>
    </row>
    <row r="148" spans="3:4">
      <c r="C148" s="49"/>
      <c r="D148" s="49"/>
    </row>
    <row r="149" spans="3:4">
      <c r="C149" s="49"/>
      <c r="D149" s="49"/>
    </row>
    <row r="150" spans="3:4">
      <c r="C150" s="49"/>
      <c r="D150" s="49"/>
    </row>
    <row r="151" spans="3:4">
      <c r="C151" s="49"/>
      <c r="D151" s="49"/>
    </row>
    <row r="152" spans="3:4">
      <c r="C152" s="49"/>
      <c r="D152" s="49"/>
    </row>
    <row r="153" spans="3:4">
      <c r="C153" s="49"/>
      <c r="D153" s="49"/>
    </row>
    <row r="154" spans="3:4">
      <c r="C154" s="49"/>
      <c r="D154" s="49"/>
    </row>
    <row r="155" spans="3:4">
      <c r="C155" s="49"/>
      <c r="D155" s="49"/>
    </row>
    <row r="156" spans="3:4">
      <c r="C156" s="49"/>
      <c r="D156" s="49"/>
    </row>
    <row r="157" spans="3:4">
      <c r="C157" s="49"/>
      <c r="D157" s="49"/>
    </row>
    <row r="158" spans="3:4">
      <c r="C158" s="49"/>
      <c r="D158" s="49"/>
    </row>
    <row r="159" spans="3:4">
      <c r="C159" s="49"/>
      <c r="D159" s="49"/>
    </row>
    <row r="160" spans="3:4">
      <c r="C160" s="49"/>
      <c r="D160" s="49"/>
    </row>
    <row r="161" spans="3:4">
      <c r="C161" s="49"/>
      <c r="D161" s="49"/>
    </row>
    <row r="162" spans="3:4">
      <c r="C162" s="49"/>
      <c r="D162" s="49"/>
    </row>
    <row r="163" spans="3:4">
      <c r="C163" s="49"/>
      <c r="D163" s="49"/>
    </row>
    <row r="164" spans="3:4">
      <c r="C164" s="49"/>
      <c r="D164" s="49"/>
    </row>
    <row r="165" spans="3:4">
      <c r="C165" s="49"/>
      <c r="D165" s="49"/>
    </row>
    <row r="166" spans="3:4">
      <c r="C166" s="49"/>
      <c r="D166" s="49"/>
    </row>
    <row r="167" spans="3:4">
      <c r="C167" s="49"/>
      <c r="D167" s="49"/>
    </row>
    <row r="168" spans="3:4">
      <c r="C168" s="49"/>
      <c r="D168" s="49"/>
    </row>
    <row r="169" spans="3:4">
      <c r="C169" s="49"/>
      <c r="D169" s="49"/>
    </row>
    <row r="170" spans="3:4">
      <c r="C170" s="49"/>
      <c r="D170" s="49"/>
    </row>
    <row r="171" spans="3:4">
      <c r="C171" s="49"/>
      <c r="D171" s="49"/>
    </row>
    <row r="172" spans="3:4">
      <c r="C172" s="49"/>
      <c r="D172" s="49"/>
    </row>
    <row r="173" spans="3:4">
      <c r="C173" s="49"/>
      <c r="D173" s="49"/>
    </row>
    <row r="174" spans="3:4">
      <c r="C174" s="49"/>
      <c r="D174" s="49"/>
    </row>
    <row r="175" spans="3:4">
      <c r="C175" s="49"/>
      <c r="D175" s="49"/>
    </row>
    <row r="176" spans="3:4">
      <c r="C176" s="49"/>
      <c r="D176" s="49"/>
    </row>
    <row r="177" spans="3:4">
      <c r="C177" s="49"/>
      <c r="D177" s="49"/>
    </row>
    <row r="178" spans="3:4">
      <c r="C178" s="49"/>
      <c r="D178" s="49"/>
    </row>
    <row r="179" spans="3:4">
      <c r="C179" s="49"/>
      <c r="D179" s="49"/>
    </row>
    <row r="180" spans="3:4">
      <c r="C180" s="49"/>
      <c r="D180" s="49"/>
    </row>
    <row r="181" spans="3:4">
      <c r="C181" s="49"/>
      <c r="D181" s="49"/>
    </row>
    <row r="182" spans="3:4">
      <c r="C182" s="49"/>
      <c r="D182" s="49"/>
    </row>
    <row r="183" spans="3:4">
      <c r="C183" s="49"/>
      <c r="D183" s="49"/>
    </row>
    <row r="184" spans="3:4">
      <c r="C184" s="49"/>
      <c r="D184" s="49"/>
    </row>
    <row r="185" spans="3:4">
      <c r="C185" s="49"/>
      <c r="D185" s="49"/>
    </row>
    <row r="186" spans="3:4">
      <c r="C186" s="49"/>
      <c r="D186" s="49"/>
    </row>
    <row r="187" spans="3:4">
      <c r="C187" s="49"/>
      <c r="D187" s="49"/>
    </row>
    <row r="188" spans="3:4">
      <c r="C188" s="49"/>
      <c r="D188" s="49"/>
    </row>
    <row r="189" spans="3:4">
      <c r="C189" s="49"/>
      <c r="D189" s="49"/>
    </row>
    <row r="190" spans="3:4">
      <c r="C190" s="49"/>
      <c r="D190" s="49"/>
    </row>
    <row r="191" spans="3:4">
      <c r="C191" s="49"/>
      <c r="D191" s="49"/>
    </row>
    <row r="192" spans="3:4">
      <c r="C192" s="49"/>
      <c r="D192" s="49"/>
    </row>
    <row r="193" spans="3:4">
      <c r="C193" s="49"/>
      <c r="D193" s="49"/>
    </row>
    <row r="194" spans="3:4">
      <c r="C194" s="49"/>
      <c r="D194" s="49"/>
    </row>
    <row r="195" spans="3:4">
      <c r="C195" s="49"/>
      <c r="D195" s="49"/>
    </row>
    <row r="196" spans="3:4">
      <c r="C196" s="49"/>
      <c r="D196" s="49"/>
    </row>
    <row r="197" spans="3:4">
      <c r="C197" s="49"/>
      <c r="D197" s="49"/>
    </row>
    <row r="198" spans="3:4">
      <c r="C198" s="49"/>
      <c r="D198" s="49"/>
    </row>
    <row r="199" spans="3:4">
      <c r="C199" s="49"/>
      <c r="D199" s="49"/>
    </row>
    <row r="200" spans="3:4">
      <c r="C200" s="49"/>
      <c r="D200" s="49"/>
    </row>
    <row r="201" spans="3:4">
      <c r="C201" s="49"/>
      <c r="D201" s="49"/>
    </row>
    <row r="202" spans="3:4">
      <c r="C202" s="49"/>
      <c r="D202" s="49"/>
    </row>
    <row r="203" spans="3:4">
      <c r="C203" s="49"/>
      <c r="D203" s="49"/>
    </row>
    <row r="204" spans="3:4">
      <c r="C204" s="49"/>
      <c r="D204" s="49"/>
    </row>
    <row r="205" spans="3:4">
      <c r="C205" s="49"/>
      <c r="D205" s="49"/>
    </row>
    <row r="206" spans="3:4">
      <c r="C206" s="49"/>
      <c r="D206" s="49"/>
    </row>
    <row r="207" spans="3:4">
      <c r="C207" s="49"/>
      <c r="D207" s="49"/>
    </row>
    <row r="208" spans="3:4">
      <c r="C208" s="49"/>
      <c r="D208" s="49"/>
    </row>
    <row r="209" spans="3:4">
      <c r="C209" s="49"/>
      <c r="D209" s="49"/>
    </row>
    <row r="210" spans="3:4">
      <c r="C210" s="49"/>
      <c r="D210" s="49"/>
    </row>
    <row r="211" spans="3:4">
      <c r="C211" s="49"/>
      <c r="D211" s="49"/>
    </row>
    <row r="212" spans="3:4">
      <c r="C212" s="49"/>
      <c r="D212" s="49"/>
    </row>
    <row r="213" spans="3:4">
      <c r="C213" s="49"/>
      <c r="D213" s="49"/>
    </row>
    <row r="214" spans="3:4">
      <c r="C214" s="49"/>
      <c r="D214" s="49"/>
    </row>
    <row r="215" spans="3:4">
      <c r="C215" s="49"/>
      <c r="D215" s="49"/>
    </row>
    <row r="216" spans="3:4">
      <c r="C216" s="49"/>
      <c r="D216" s="49"/>
    </row>
    <row r="217" spans="3:4">
      <c r="C217" s="49"/>
      <c r="D217" s="49"/>
    </row>
    <row r="218" spans="3:4">
      <c r="C218" s="49"/>
      <c r="D218" s="49"/>
    </row>
    <row r="219" spans="3:4">
      <c r="C219" s="49"/>
      <c r="D219" s="49"/>
    </row>
    <row r="220" spans="3:4">
      <c r="C220" s="49"/>
      <c r="D220" s="49"/>
    </row>
    <row r="221" spans="3:4">
      <c r="C221" s="49"/>
      <c r="D221" s="49"/>
    </row>
    <row r="222" spans="3:4">
      <c r="C222" s="49"/>
      <c r="D222" s="49"/>
    </row>
    <row r="223" spans="3:4">
      <c r="C223" s="49"/>
      <c r="D223" s="49"/>
    </row>
    <row r="224" spans="3:4">
      <c r="C224" s="49"/>
      <c r="D224" s="49"/>
    </row>
    <row r="225" spans="3:4">
      <c r="C225" s="49"/>
      <c r="D225" s="49"/>
    </row>
    <row r="226" spans="3:4">
      <c r="C226" s="49"/>
      <c r="D226" s="49"/>
    </row>
    <row r="227" spans="3:4">
      <c r="C227" s="49"/>
      <c r="D227" s="49"/>
    </row>
    <row r="228" spans="3:4">
      <c r="C228" s="49"/>
      <c r="D228" s="49"/>
    </row>
    <row r="229" spans="3:4">
      <c r="C229" s="49"/>
      <c r="D229" s="49"/>
    </row>
    <row r="230" spans="3:4">
      <c r="C230" s="49"/>
      <c r="D230" s="49"/>
    </row>
    <row r="231" spans="3:4">
      <c r="C231" s="49"/>
      <c r="D231" s="49"/>
    </row>
    <row r="232" spans="3:4">
      <c r="C232" s="49"/>
      <c r="D232" s="49"/>
    </row>
    <row r="233" spans="3:4">
      <c r="C233" s="49"/>
      <c r="D233" s="49"/>
    </row>
    <row r="234" spans="3:4">
      <c r="C234" s="49"/>
      <c r="D234" s="49"/>
    </row>
    <row r="235" spans="3:4">
      <c r="C235" s="49"/>
      <c r="D235" s="49"/>
    </row>
    <row r="236" spans="3:4">
      <c r="C236" s="49"/>
      <c r="D236" s="49"/>
    </row>
    <row r="237" spans="3:4">
      <c r="C237" s="49"/>
      <c r="D237" s="49"/>
    </row>
    <row r="238" spans="3:4">
      <c r="C238" s="49"/>
      <c r="D238" s="49"/>
    </row>
    <row r="239" spans="3:4">
      <c r="C239" s="49"/>
      <c r="D239" s="49"/>
    </row>
    <row r="240" spans="3:4">
      <c r="C240" s="49"/>
      <c r="D240" s="49"/>
    </row>
    <row r="241" spans="3:4">
      <c r="C241" s="49"/>
      <c r="D241" s="49"/>
    </row>
    <row r="242" spans="3:4">
      <c r="C242" s="49"/>
      <c r="D242" s="49"/>
    </row>
    <row r="243" spans="3:4">
      <c r="C243" s="49"/>
      <c r="D243" s="49"/>
    </row>
    <row r="244" spans="3:4">
      <c r="C244" s="49"/>
      <c r="D244" s="49"/>
    </row>
    <row r="245" spans="3:4">
      <c r="C245" s="49"/>
      <c r="D245" s="49"/>
    </row>
    <row r="246" spans="3:4">
      <c r="C246" s="49"/>
      <c r="D246" s="49"/>
    </row>
    <row r="247" spans="3:4">
      <c r="C247" s="49"/>
      <c r="D247" s="49"/>
    </row>
    <row r="248" spans="3:4">
      <c r="C248" s="49"/>
      <c r="D248" s="49"/>
    </row>
    <row r="249" spans="3:4">
      <c r="C249" s="49"/>
      <c r="D249" s="49"/>
    </row>
    <row r="250" spans="3:4">
      <c r="C250" s="49"/>
      <c r="D250" s="49"/>
    </row>
    <row r="251" spans="3:4">
      <c r="C251" s="49"/>
      <c r="D251" s="49"/>
    </row>
    <row r="252" spans="3:4">
      <c r="C252" s="49"/>
      <c r="D252" s="49"/>
    </row>
    <row r="253" spans="3:4">
      <c r="C253" s="49"/>
      <c r="D253" s="49"/>
    </row>
    <row r="254" spans="3:4">
      <c r="C254" s="49"/>
      <c r="D254" s="49"/>
    </row>
    <row r="255" spans="3:4">
      <c r="C255" s="49"/>
      <c r="D255" s="49"/>
    </row>
    <row r="256" spans="3:4">
      <c r="C256" s="49"/>
      <c r="D256" s="49"/>
    </row>
    <row r="257" spans="3:4">
      <c r="C257" s="49"/>
      <c r="D257" s="49"/>
    </row>
    <row r="258" spans="3:4">
      <c r="C258" s="49"/>
      <c r="D258" s="49"/>
    </row>
    <row r="259" spans="3:4">
      <c r="C259" s="49"/>
      <c r="D259" s="49"/>
    </row>
    <row r="260" spans="3:4">
      <c r="C260" s="49"/>
      <c r="D260" s="49"/>
    </row>
    <row r="261" spans="3:4">
      <c r="C261" s="49"/>
      <c r="D261" s="49"/>
    </row>
    <row r="262" spans="3:4">
      <c r="C262" s="49"/>
      <c r="D262" s="49"/>
    </row>
    <row r="263" spans="3:4">
      <c r="C263" s="49"/>
      <c r="D263" s="49"/>
    </row>
    <row r="264" spans="3:4">
      <c r="C264" s="49"/>
      <c r="D264" s="49"/>
    </row>
    <row r="265" spans="3:4">
      <c r="C265" s="49"/>
      <c r="D265" s="49"/>
    </row>
    <row r="266" spans="3:4">
      <c r="C266" s="49"/>
      <c r="D266" s="49"/>
    </row>
    <row r="267" spans="3:4">
      <c r="C267" s="49"/>
      <c r="D267" s="49"/>
    </row>
    <row r="268" spans="3:4">
      <c r="C268" s="49"/>
      <c r="D268" s="49"/>
    </row>
    <row r="269" spans="3:4">
      <c r="C269" s="49"/>
      <c r="D269" s="49"/>
    </row>
    <row r="270" spans="3:4">
      <c r="C270" s="49"/>
      <c r="D270" s="49"/>
    </row>
    <row r="271" spans="3:4">
      <c r="C271" s="49"/>
      <c r="D271" s="49"/>
    </row>
    <row r="272" spans="3:4">
      <c r="C272" s="49"/>
      <c r="D272" s="49"/>
    </row>
    <row r="273" spans="3:4">
      <c r="C273" s="49"/>
      <c r="D273" s="49"/>
    </row>
    <row r="274" spans="3:4">
      <c r="C274" s="49"/>
      <c r="D274" s="49"/>
    </row>
    <row r="275" spans="3:4">
      <c r="C275" s="49"/>
      <c r="D275" s="49"/>
    </row>
    <row r="276" spans="3:4">
      <c r="C276" s="49"/>
      <c r="D276" s="49"/>
    </row>
    <row r="277" spans="3:4">
      <c r="C277" s="49"/>
      <c r="D277" s="49"/>
    </row>
    <row r="278" spans="3:4">
      <c r="C278" s="49"/>
      <c r="D278" s="49"/>
    </row>
    <row r="279" spans="3:4">
      <c r="C279" s="49"/>
      <c r="D279" s="49"/>
    </row>
    <row r="280" spans="3:4">
      <c r="C280" s="49"/>
      <c r="D280" s="49"/>
    </row>
    <row r="281" spans="3:4">
      <c r="C281" s="49"/>
      <c r="D281" s="49"/>
    </row>
    <row r="282" spans="3:4">
      <c r="C282" s="49"/>
      <c r="D282" s="49"/>
    </row>
    <row r="283" spans="3:4">
      <c r="C283" s="49"/>
      <c r="D283" s="49"/>
    </row>
    <row r="284" spans="3:4">
      <c r="C284" s="49"/>
      <c r="D284" s="49"/>
    </row>
    <row r="285" spans="3:4">
      <c r="C285" s="49"/>
      <c r="D285" s="49"/>
    </row>
    <row r="286" spans="3:4">
      <c r="C286" s="49"/>
      <c r="D286" s="49"/>
    </row>
    <row r="287" spans="3:4">
      <c r="C287" s="49"/>
      <c r="D287" s="49"/>
    </row>
    <row r="288" spans="3:4">
      <c r="C288" s="49"/>
      <c r="D288" s="49"/>
    </row>
    <row r="289" spans="3:4">
      <c r="C289" s="49"/>
      <c r="D289" s="49"/>
    </row>
    <row r="290" spans="3:4">
      <c r="C290" s="49"/>
      <c r="D290" s="49"/>
    </row>
    <row r="291" spans="3:4">
      <c r="C291" s="49"/>
      <c r="D291" s="49"/>
    </row>
    <row r="292" spans="3:4">
      <c r="C292" s="49"/>
      <c r="D292" s="49"/>
    </row>
    <row r="293" spans="3:4">
      <c r="C293" s="49"/>
      <c r="D293" s="49"/>
    </row>
    <row r="294" spans="3:4">
      <c r="C294" s="49"/>
      <c r="D294" s="49"/>
    </row>
    <row r="295" spans="3:4">
      <c r="C295" s="49"/>
      <c r="D295" s="49"/>
    </row>
    <row r="296" spans="3:4">
      <c r="C296" s="49"/>
      <c r="D296" s="49"/>
    </row>
    <row r="297" spans="3:4">
      <c r="C297" s="49"/>
      <c r="D297" s="49"/>
    </row>
    <row r="298" spans="3:4">
      <c r="C298" s="49"/>
      <c r="D298" s="49"/>
    </row>
    <row r="299" spans="3:4">
      <c r="C299" s="49"/>
      <c r="D299" s="49"/>
    </row>
    <row r="300" spans="3:4">
      <c r="C300" s="49"/>
      <c r="D300" s="49"/>
    </row>
    <row r="301" spans="3:4">
      <c r="C301" s="49"/>
      <c r="D301" s="49"/>
    </row>
    <row r="302" spans="3:4">
      <c r="C302" s="49"/>
      <c r="D302" s="49"/>
    </row>
    <row r="303" spans="3:4">
      <c r="C303" s="49"/>
      <c r="D303" s="49"/>
    </row>
    <row r="304" spans="3:4">
      <c r="C304" s="49"/>
      <c r="D304" s="49"/>
    </row>
    <row r="305" spans="3:4">
      <c r="C305" s="49"/>
      <c r="D305" s="49"/>
    </row>
    <row r="306" spans="3:4">
      <c r="C306" s="49"/>
      <c r="D306" s="49"/>
    </row>
    <row r="307" spans="3:4">
      <c r="C307" s="49"/>
      <c r="D307" s="49"/>
    </row>
    <row r="308" spans="3:4">
      <c r="C308" s="49"/>
      <c r="D308" s="49"/>
    </row>
    <row r="309" spans="3:4">
      <c r="C309" s="49"/>
      <c r="D309" s="49"/>
    </row>
    <row r="310" spans="3:4">
      <c r="C310" s="49"/>
      <c r="D310" s="49"/>
    </row>
    <row r="311" spans="3:4">
      <c r="C311" s="49"/>
      <c r="D311" s="49"/>
    </row>
    <row r="312" spans="3:4">
      <c r="C312" s="49"/>
      <c r="D312" s="49"/>
    </row>
    <row r="313" spans="3:4">
      <c r="C313" s="49"/>
      <c r="D313" s="49"/>
    </row>
    <row r="314" spans="3:4">
      <c r="C314" s="49"/>
      <c r="D314" s="49"/>
    </row>
    <row r="315" spans="3:4">
      <c r="C315" s="49"/>
      <c r="D315" s="49"/>
    </row>
    <row r="316" spans="3:4">
      <c r="C316" s="49"/>
      <c r="D316" s="49"/>
    </row>
    <row r="317" spans="3:4">
      <c r="C317" s="49"/>
      <c r="D317" s="49"/>
    </row>
    <row r="318" spans="3:4">
      <c r="C318" s="49"/>
      <c r="D318" s="49"/>
    </row>
    <row r="319" spans="3:4">
      <c r="C319" s="49"/>
      <c r="D319" s="49"/>
    </row>
    <row r="320" spans="3:4">
      <c r="C320" s="49"/>
      <c r="D320" s="49"/>
    </row>
    <row r="321" spans="3:4">
      <c r="C321" s="49"/>
      <c r="D321" s="49"/>
    </row>
    <row r="322" spans="3:4">
      <c r="C322" s="49"/>
      <c r="D322" s="49"/>
    </row>
    <row r="323" spans="3:4">
      <c r="C323" s="49"/>
      <c r="D323" s="49"/>
    </row>
    <row r="324" spans="3:4">
      <c r="C324" s="49"/>
      <c r="D324" s="49"/>
    </row>
    <row r="325" spans="3:4">
      <c r="C325" s="49"/>
      <c r="D325" s="49"/>
    </row>
    <row r="326" spans="3:4">
      <c r="C326" s="49"/>
      <c r="D326" s="49"/>
    </row>
    <row r="327" spans="3:4">
      <c r="C327" s="49"/>
      <c r="D327" s="49"/>
    </row>
    <row r="328" spans="3:4">
      <c r="C328" s="49"/>
      <c r="D328" s="49"/>
    </row>
    <row r="329" spans="3:4">
      <c r="C329" s="49"/>
      <c r="D329" s="49"/>
    </row>
    <row r="330" spans="3:4">
      <c r="C330" s="49"/>
      <c r="D330" s="49"/>
    </row>
    <row r="331" spans="3:4">
      <c r="C331" s="49"/>
      <c r="D331" s="49"/>
    </row>
    <row r="332" spans="3:4">
      <c r="C332" s="49"/>
      <c r="D332" s="49"/>
    </row>
    <row r="333" spans="3:4">
      <c r="C333" s="49"/>
      <c r="D333" s="49"/>
    </row>
    <row r="334" spans="3:4">
      <c r="C334" s="49"/>
      <c r="D334" s="49"/>
    </row>
    <row r="335" spans="3:4">
      <c r="C335" s="49"/>
      <c r="D335" s="49"/>
    </row>
    <row r="336" spans="3:4">
      <c r="C336" s="49"/>
      <c r="D336" s="49"/>
    </row>
    <row r="337" spans="3:4">
      <c r="C337" s="49"/>
      <c r="D337" s="49"/>
    </row>
    <row r="338" spans="3:4">
      <c r="C338" s="49"/>
      <c r="D338" s="49"/>
    </row>
    <row r="339" spans="3:4">
      <c r="C339" s="49"/>
      <c r="D339" s="49"/>
    </row>
    <row r="340" spans="3:4">
      <c r="C340" s="49"/>
      <c r="D340" s="49"/>
    </row>
    <row r="341" spans="3:4">
      <c r="C341" s="49"/>
      <c r="D341" s="49"/>
    </row>
    <row r="342" spans="3:4">
      <c r="C342" s="49"/>
      <c r="D342" s="49"/>
    </row>
    <row r="343" spans="3:4">
      <c r="C343" s="49"/>
      <c r="D343" s="49"/>
    </row>
    <row r="344" spans="3:4">
      <c r="C344" s="49"/>
      <c r="D344" s="49"/>
    </row>
    <row r="345" spans="3:4">
      <c r="C345" s="49"/>
      <c r="D345" s="49"/>
    </row>
    <row r="346" spans="3:4">
      <c r="C346" s="49"/>
      <c r="D346" s="49"/>
    </row>
    <row r="347" spans="3:4">
      <c r="C347" s="49"/>
      <c r="D347" s="49"/>
    </row>
    <row r="348" spans="3:4">
      <c r="C348" s="49"/>
      <c r="D348" s="49"/>
    </row>
    <row r="349" spans="3:4">
      <c r="C349" s="49"/>
      <c r="D349" s="49"/>
    </row>
    <row r="350" spans="3:4">
      <c r="C350" s="49"/>
      <c r="D350" s="49"/>
    </row>
    <row r="351" spans="3:4">
      <c r="C351" s="49"/>
      <c r="D351" s="49"/>
    </row>
    <row r="352" spans="3:4">
      <c r="C352" s="49"/>
      <c r="D352" s="49"/>
    </row>
    <row r="353" spans="3:4">
      <c r="C353" s="49"/>
      <c r="D353" s="49"/>
    </row>
    <row r="354" spans="3:4">
      <c r="C354" s="49"/>
      <c r="D354" s="49"/>
    </row>
    <row r="355" spans="3:4">
      <c r="C355" s="49"/>
      <c r="D355" s="49"/>
    </row>
    <row r="356" spans="3:4">
      <c r="C356" s="49"/>
      <c r="D356" s="49"/>
    </row>
    <row r="357" spans="3:4">
      <c r="C357" s="49"/>
      <c r="D357" s="49"/>
    </row>
    <row r="358" spans="3:4">
      <c r="C358" s="49"/>
      <c r="D358" s="49"/>
    </row>
    <row r="359" spans="3:4">
      <c r="C359" s="49"/>
      <c r="D359" s="49"/>
    </row>
    <row r="360" spans="3:4">
      <c r="C360" s="49"/>
      <c r="D360" s="49"/>
    </row>
    <row r="361" spans="3:4">
      <c r="C361" s="49"/>
      <c r="D361" s="49"/>
    </row>
    <row r="362" spans="3:4">
      <c r="C362" s="49"/>
      <c r="D362" s="49"/>
    </row>
    <row r="363" spans="3:4">
      <c r="C363" s="49"/>
      <c r="D363" s="49"/>
    </row>
    <row r="364" spans="3:4">
      <c r="C364" s="49"/>
      <c r="D364" s="49"/>
    </row>
    <row r="365" spans="3:4">
      <c r="C365" s="49"/>
      <c r="D365" s="49"/>
    </row>
    <row r="366" spans="3:4">
      <c r="C366" s="49"/>
      <c r="D366" s="49"/>
    </row>
    <row r="367" spans="3:4">
      <c r="C367" s="49"/>
      <c r="D367" s="49"/>
    </row>
    <row r="368" spans="3:4">
      <c r="C368" s="49"/>
      <c r="D368" s="49"/>
    </row>
    <row r="369" spans="3:4">
      <c r="C369" s="49"/>
      <c r="D369" s="49"/>
    </row>
    <row r="370" spans="3:4">
      <c r="C370" s="49"/>
      <c r="D370" s="49"/>
    </row>
    <row r="371" spans="3:4">
      <c r="C371" s="49"/>
      <c r="D371" s="49"/>
    </row>
    <row r="372" spans="3:4">
      <c r="C372" s="49"/>
      <c r="D372" s="49"/>
    </row>
    <row r="373" spans="3:4">
      <c r="C373" s="49"/>
      <c r="D373" s="49"/>
    </row>
    <row r="374" spans="3:4">
      <c r="C374" s="49"/>
      <c r="D374" s="49"/>
    </row>
    <row r="375" spans="3:4">
      <c r="C375" s="49"/>
      <c r="D375" s="49"/>
    </row>
    <row r="376" spans="3:4">
      <c r="C376" s="49"/>
      <c r="D376" s="49"/>
    </row>
    <row r="377" spans="3:4">
      <c r="C377" s="49"/>
      <c r="D377" s="49"/>
    </row>
    <row r="378" spans="3:4">
      <c r="C378" s="49"/>
      <c r="D378" s="49"/>
    </row>
    <row r="379" spans="3:4">
      <c r="C379" s="49"/>
      <c r="D379" s="49"/>
    </row>
    <row r="380" spans="3:4">
      <c r="C380" s="49"/>
      <c r="D380" s="49"/>
    </row>
    <row r="381" spans="3:4">
      <c r="C381" s="49"/>
      <c r="D381" s="49"/>
    </row>
    <row r="382" spans="3:4">
      <c r="C382" s="49"/>
      <c r="D382" s="49"/>
    </row>
    <row r="383" spans="3:4">
      <c r="C383" s="49"/>
      <c r="D383" s="49"/>
    </row>
    <row r="384" spans="3:4">
      <c r="C384" s="49"/>
      <c r="D384" s="49"/>
    </row>
    <row r="385" spans="3:4">
      <c r="C385" s="49"/>
      <c r="D385" s="49"/>
    </row>
    <row r="386" spans="3:4">
      <c r="C386" s="49"/>
      <c r="D386" s="49"/>
    </row>
    <row r="387" spans="3:4">
      <c r="C387" s="49"/>
      <c r="D387" s="49"/>
    </row>
    <row r="388" spans="3:4">
      <c r="C388" s="49"/>
      <c r="D388" s="49"/>
    </row>
    <row r="389" spans="3:4">
      <c r="C389" s="49"/>
      <c r="D389" s="49"/>
    </row>
    <row r="390" spans="3:4">
      <c r="C390" s="49"/>
      <c r="D390" s="49"/>
    </row>
    <row r="391" spans="3:4">
      <c r="C391" s="49"/>
      <c r="D391" s="49"/>
    </row>
    <row r="392" spans="3:4">
      <c r="C392" s="49"/>
      <c r="D392" s="49"/>
    </row>
    <row r="393" spans="3:4">
      <c r="C393" s="49"/>
      <c r="D393" s="49"/>
    </row>
    <row r="394" spans="3:4">
      <c r="C394" s="49"/>
      <c r="D394" s="49"/>
    </row>
    <row r="395" spans="3:4">
      <c r="C395" s="49"/>
      <c r="D395" s="49"/>
    </row>
    <row r="396" spans="3:4">
      <c r="C396" s="49"/>
      <c r="D396" s="49"/>
    </row>
    <row r="397" spans="3:4">
      <c r="C397" s="49"/>
      <c r="D397" s="49"/>
    </row>
    <row r="398" spans="3:4">
      <c r="C398" s="49"/>
      <c r="D398" s="49"/>
    </row>
    <row r="399" spans="3:4">
      <c r="C399" s="49"/>
      <c r="D399" s="49"/>
    </row>
    <row r="400" spans="3:4">
      <c r="C400" s="49"/>
      <c r="D400" s="49"/>
    </row>
    <row r="401" spans="3:4">
      <c r="C401" s="49"/>
      <c r="D401" s="49"/>
    </row>
    <row r="402" spans="3:4">
      <c r="C402" s="49"/>
      <c r="D402" s="49"/>
    </row>
    <row r="403" spans="3:4">
      <c r="C403" s="49"/>
      <c r="D403" s="49"/>
    </row>
    <row r="404" spans="3:4">
      <c r="C404" s="49"/>
      <c r="D404" s="49"/>
    </row>
    <row r="405" spans="3:4">
      <c r="C405" s="49"/>
      <c r="D405" s="49"/>
    </row>
    <row r="406" spans="3:4">
      <c r="C406" s="49"/>
      <c r="D406" s="49"/>
    </row>
    <row r="407" spans="3:4">
      <c r="C407" s="49"/>
      <c r="D407" s="49"/>
    </row>
    <row r="408" spans="3:4">
      <c r="C408" s="49"/>
      <c r="D408" s="49"/>
    </row>
    <row r="409" spans="3:4">
      <c r="C409" s="49"/>
      <c r="D409" s="49"/>
    </row>
    <row r="410" spans="3:4">
      <c r="C410" s="49"/>
      <c r="D410" s="49"/>
    </row>
    <row r="411" spans="3:4">
      <c r="C411" s="49"/>
      <c r="D411" s="49"/>
    </row>
    <row r="412" spans="3:4">
      <c r="C412" s="49"/>
      <c r="D412" s="49"/>
    </row>
    <row r="413" spans="3:4">
      <c r="C413" s="49"/>
      <c r="D413" s="49"/>
    </row>
    <row r="414" spans="3:4">
      <c r="C414" s="49"/>
      <c r="D414" s="49"/>
    </row>
    <row r="415" spans="3:4">
      <c r="C415" s="49"/>
      <c r="D415" s="49"/>
    </row>
    <row r="416" spans="3:4">
      <c r="C416" s="49"/>
      <c r="D416" s="49"/>
    </row>
    <row r="417" spans="3:4">
      <c r="C417" s="49"/>
      <c r="D417" s="49"/>
    </row>
    <row r="418" spans="3:4">
      <c r="C418" s="49"/>
      <c r="D418" s="49"/>
    </row>
    <row r="419" spans="3:4">
      <c r="C419" s="49"/>
      <c r="D419" s="49"/>
    </row>
    <row r="420" spans="3:4">
      <c r="C420" s="49"/>
      <c r="D420" s="49"/>
    </row>
    <row r="421" spans="3:4">
      <c r="C421" s="49"/>
      <c r="D421" s="49"/>
    </row>
    <row r="422" spans="3:4">
      <c r="C422" s="49"/>
      <c r="D422" s="49"/>
    </row>
    <row r="423" spans="3:4">
      <c r="C423" s="49"/>
      <c r="D423" s="49"/>
    </row>
    <row r="424" spans="3:4">
      <c r="C424" s="49"/>
      <c r="D424" s="49"/>
    </row>
    <row r="425" spans="3:4">
      <c r="C425" s="49"/>
      <c r="D425" s="49"/>
    </row>
    <row r="426" spans="3:4">
      <c r="C426" s="49"/>
      <c r="D426" s="49"/>
    </row>
    <row r="427" spans="3:4">
      <c r="C427" s="49"/>
      <c r="D427" s="49"/>
    </row>
    <row r="428" spans="3:4">
      <c r="C428" s="49"/>
      <c r="D428" s="49"/>
    </row>
    <row r="429" spans="3:4">
      <c r="C429" s="49"/>
      <c r="D429" s="49"/>
    </row>
    <row r="430" spans="3:4">
      <c r="C430" s="49"/>
      <c r="D430" s="49"/>
    </row>
    <row r="431" spans="3:4">
      <c r="C431" s="49"/>
      <c r="D431" s="49"/>
    </row>
    <row r="432" spans="3:4">
      <c r="C432" s="49"/>
      <c r="D432" s="49"/>
    </row>
    <row r="433" spans="3:4">
      <c r="C433" s="49"/>
      <c r="D433" s="49"/>
    </row>
    <row r="434" spans="3:4">
      <c r="C434" s="49"/>
      <c r="D434" s="49"/>
    </row>
    <row r="435" spans="3:4">
      <c r="C435" s="49"/>
      <c r="D435" s="49"/>
    </row>
    <row r="436" spans="3:4">
      <c r="C436" s="49"/>
      <c r="D436" s="49"/>
    </row>
    <row r="437" spans="3:4">
      <c r="C437" s="49"/>
      <c r="D437" s="49"/>
    </row>
    <row r="438" spans="3:4">
      <c r="C438" s="49"/>
      <c r="D438" s="49"/>
    </row>
    <row r="439" spans="3:4">
      <c r="C439" s="49"/>
      <c r="D439" s="49"/>
    </row>
    <row r="440" spans="3:4">
      <c r="C440" s="49"/>
      <c r="D440" s="49"/>
    </row>
    <row r="441" spans="3:4">
      <c r="C441" s="49"/>
      <c r="D441" s="49"/>
    </row>
    <row r="442" spans="3:4">
      <c r="C442" s="49"/>
      <c r="D442" s="49"/>
    </row>
    <row r="443" spans="3:4">
      <c r="C443" s="49"/>
      <c r="D443" s="49"/>
    </row>
    <row r="444" spans="3:4">
      <c r="C444" s="49"/>
      <c r="D444" s="49"/>
    </row>
    <row r="445" spans="3:4">
      <c r="C445" s="49"/>
      <c r="D445" s="49"/>
    </row>
    <row r="446" spans="3:4">
      <c r="C446" s="49"/>
      <c r="D446" s="49"/>
    </row>
    <row r="447" spans="3:4">
      <c r="C447" s="49"/>
      <c r="D447" s="49"/>
    </row>
    <row r="448" spans="3:4">
      <c r="C448" s="49"/>
      <c r="D448" s="49"/>
    </row>
    <row r="449" spans="3:4">
      <c r="C449" s="49"/>
      <c r="D449" s="49"/>
    </row>
    <row r="450" spans="3:4">
      <c r="C450" s="49"/>
      <c r="D450" s="49"/>
    </row>
    <row r="451" spans="3:4">
      <c r="C451" s="49"/>
      <c r="D451" s="49"/>
    </row>
    <row r="452" spans="3:4">
      <c r="C452" s="49"/>
      <c r="D452" s="49"/>
    </row>
    <row r="453" spans="3:4">
      <c r="C453" s="49"/>
      <c r="D453" s="49"/>
    </row>
    <row r="454" spans="3:4">
      <c r="C454" s="49"/>
      <c r="D454" s="49"/>
    </row>
    <row r="455" spans="3:4">
      <c r="C455" s="49"/>
      <c r="D455" s="49"/>
    </row>
    <row r="456" spans="3:4">
      <c r="C456" s="49"/>
      <c r="D456" s="49"/>
    </row>
    <row r="457" spans="3:4">
      <c r="C457" s="49"/>
      <c r="D457" s="49"/>
    </row>
    <row r="458" spans="3:4">
      <c r="C458" s="49"/>
      <c r="D458" s="49"/>
    </row>
    <row r="459" spans="3:4">
      <c r="C459" s="49"/>
      <c r="D459" s="49"/>
    </row>
    <row r="460" spans="3:4">
      <c r="C460" s="49"/>
      <c r="D460" s="49"/>
    </row>
    <row r="461" spans="3:4">
      <c r="C461" s="49"/>
      <c r="D461" s="49"/>
    </row>
    <row r="462" spans="3:4">
      <c r="C462" s="49"/>
      <c r="D462" s="49"/>
    </row>
    <row r="463" spans="3:4">
      <c r="C463" s="49"/>
      <c r="D463" s="49"/>
    </row>
    <row r="464" spans="3:4">
      <c r="C464" s="49"/>
      <c r="D464" s="49"/>
    </row>
    <row r="465" spans="3:4">
      <c r="C465" s="49"/>
      <c r="D465" s="49"/>
    </row>
    <row r="466" spans="3:4">
      <c r="C466" s="49"/>
      <c r="D466" s="49"/>
    </row>
    <row r="467" spans="3:4">
      <c r="C467" s="49"/>
      <c r="D467" s="49"/>
    </row>
    <row r="468" spans="3:4">
      <c r="C468" s="49"/>
      <c r="D468" s="49"/>
    </row>
    <row r="469" spans="3:4">
      <c r="C469" s="49"/>
      <c r="D469" s="49"/>
    </row>
    <row r="470" spans="3:4">
      <c r="C470" s="49"/>
      <c r="D470" s="49"/>
    </row>
    <row r="471" spans="3:4">
      <c r="C471" s="49"/>
      <c r="D471" s="49"/>
    </row>
    <row r="472" spans="3:4">
      <c r="C472" s="49"/>
      <c r="D472" s="49"/>
    </row>
    <row r="473" spans="3:4">
      <c r="C473" s="49"/>
      <c r="D473" s="49"/>
    </row>
    <row r="474" spans="3:4">
      <c r="C474" s="49"/>
      <c r="D474" s="49"/>
    </row>
    <row r="475" spans="3:4">
      <c r="C475" s="49"/>
      <c r="D475" s="49"/>
    </row>
    <row r="476" spans="3:4">
      <c r="C476" s="49"/>
      <c r="D476" s="49"/>
    </row>
    <row r="477" spans="3:4">
      <c r="C477" s="49"/>
      <c r="D477" s="49"/>
    </row>
    <row r="478" spans="3:4">
      <c r="C478" s="49"/>
      <c r="D478" s="49"/>
    </row>
    <row r="479" spans="3:4">
      <c r="C479" s="49"/>
      <c r="D479" s="49"/>
    </row>
    <row r="480" spans="3:4">
      <c r="C480" s="49"/>
      <c r="D480" s="49"/>
    </row>
    <row r="481" spans="3:4">
      <c r="C481" s="49"/>
      <c r="D481" s="49"/>
    </row>
    <row r="482" spans="3:4">
      <c r="C482" s="49"/>
      <c r="D482" s="49"/>
    </row>
    <row r="483" spans="3:4">
      <c r="C483" s="49"/>
      <c r="D483" s="49"/>
    </row>
    <row r="484" spans="3:4">
      <c r="C484" s="49"/>
      <c r="D484" s="49"/>
    </row>
    <row r="485" spans="3:4">
      <c r="C485" s="49"/>
      <c r="D485" s="49"/>
    </row>
    <row r="486" spans="3:4">
      <c r="C486" s="49"/>
      <c r="D486" s="49"/>
    </row>
    <row r="487" spans="3:4">
      <c r="C487" s="49"/>
      <c r="D487" s="49"/>
    </row>
    <row r="488" spans="3:4">
      <c r="C488" s="49"/>
      <c r="D488" s="49"/>
    </row>
    <row r="489" spans="3:4">
      <c r="C489" s="49"/>
      <c r="D489" s="49"/>
    </row>
    <row r="490" spans="3:4">
      <c r="C490" s="49"/>
      <c r="D490" s="49"/>
    </row>
    <row r="491" spans="3:4">
      <c r="C491" s="49"/>
      <c r="D491" s="49"/>
    </row>
    <row r="492" spans="3:4">
      <c r="C492" s="49"/>
      <c r="D492" s="49"/>
    </row>
    <row r="493" spans="3:4">
      <c r="C493" s="49"/>
      <c r="D493" s="49"/>
    </row>
    <row r="494" spans="3:4">
      <c r="C494" s="49"/>
      <c r="D494" s="49"/>
    </row>
    <row r="495" spans="3:4">
      <c r="C495" s="49"/>
      <c r="D495" s="49"/>
    </row>
    <row r="496" spans="3:4">
      <c r="C496" s="49"/>
      <c r="D496" s="49"/>
    </row>
    <row r="497" spans="3:4">
      <c r="C497" s="49"/>
      <c r="D497" s="49"/>
    </row>
    <row r="498" spans="3:4">
      <c r="C498" s="49"/>
      <c r="D498" s="49"/>
    </row>
    <row r="499" spans="3:4">
      <c r="C499" s="49"/>
      <c r="D499" s="49"/>
    </row>
    <row r="500" spans="3:4">
      <c r="C500" s="49"/>
      <c r="D500" s="49"/>
    </row>
    <row r="501" spans="3:4">
      <c r="C501" s="49"/>
      <c r="D501" s="49"/>
    </row>
    <row r="502" spans="3:4">
      <c r="C502" s="49"/>
      <c r="D502" s="49"/>
    </row>
    <row r="503" spans="3:4">
      <c r="C503" s="49"/>
      <c r="D503" s="49"/>
    </row>
    <row r="504" spans="3:4">
      <c r="C504" s="49"/>
      <c r="D504" s="49"/>
    </row>
    <row r="505" spans="3:4">
      <c r="C505" s="49"/>
      <c r="D505" s="49"/>
    </row>
    <row r="506" spans="3:4">
      <c r="C506" s="49"/>
      <c r="D506" s="49"/>
    </row>
    <row r="507" spans="3:4">
      <c r="C507" s="49"/>
      <c r="D507" s="49"/>
    </row>
    <row r="508" spans="3:4">
      <c r="C508" s="49"/>
      <c r="D508" s="49"/>
    </row>
    <row r="509" spans="3:4">
      <c r="C509" s="49"/>
      <c r="D509" s="49"/>
    </row>
    <row r="510" spans="3:4">
      <c r="C510" s="49"/>
      <c r="D510" s="49"/>
    </row>
    <row r="511" spans="3:4">
      <c r="C511" s="49"/>
      <c r="D511" s="49"/>
    </row>
    <row r="512" spans="3:4">
      <c r="C512" s="49"/>
      <c r="D512" s="49"/>
    </row>
    <row r="513" spans="3:4">
      <c r="C513" s="49"/>
      <c r="D513" s="49"/>
    </row>
    <row r="514" spans="3:4">
      <c r="C514" s="49"/>
      <c r="D514" s="49"/>
    </row>
    <row r="515" spans="3:4">
      <c r="C515" s="49"/>
      <c r="D515" s="49"/>
    </row>
    <row r="516" spans="3:4">
      <c r="C516" s="49"/>
      <c r="D516" s="49"/>
    </row>
    <row r="517" spans="3:4">
      <c r="C517" s="49"/>
      <c r="D517" s="49"/>
    </row>
    <row r="518" spans="3:4">
      <c r="C518" s="49"/>
      <c r="D518" s="49"/>
    </row>
    <row r="519" spans="3:4">
      <c r="C519" s="49"/>
      <c r="D519" s="49"/>
    </row>
    <row r="520" spans="3:4">
      <c r="C520" s="49"/>
      <c r="D520" s="49"/>
    </row>
    <row r="521" spans="3:4">
      <c r="C521" s="49"/>
      <c r="D521" s="49"/>
    </row>
    <row r="522" spans="3:4">
      <c r="C522" s="49"/>
      <c r="D522" s="49"/>
    </row>
    <row r="523" spans="3:4">
      <c r="C523" s="49"/>
      <c r="D523" s="49"/>
    </row>
    <row r="524" spans="3:4">
      <c r="C524" s="49"/>
      <c r="D524" s="49"/>
    </row>
    <row r="525" spans="3:4">
      <c r="C525" s="49"/>
      <c r="D525" s="49"/>
    </row>
    <row r="526" spans="3:4">
      <c r="C526" s="49"/>
      <c r="D526" s="49"/>
    </row>
    <row r="527" spans="3:4">
      <c r="C527" s="49"/>
      <c r="D527" s="49"/>
    </row>
    <row r="528" spans="3:4">
      <c r="C528" s="49"/>
      <c r="D528" s="49"/>
    </row>
    <row r="529" spans="3:4">
      <c r="C529" s="49"/>
      <c r="D529" s="49"/>
    </row>
    <row r="530" spans="3:4">
      <c r="C530" s="49"/>
      <c r="D530" s="49"/>
    </row>
    <row r="531" spans="3:4">
      <c r="C531" s="49"/>
      <c r="D531" s="49"/>
    </row>
    <row r="532" spans="3:4">
      <c r="C532" s="49"/>
      <c r="D532" s="49"/>
    </row>
    <row r="533" spans="3:4">
      <c r="C533" s="49"/>
      <c r="D533" s="49"/>
    </row>
    <row r="534" spans="3:4">
      <c r="C534" s="49"/>
      <c r="D534" s="49"/>
    </row>
    <row r="535" spans="3:4">
      <c r="C535" s="49"/>
      <c r="D535" s="49"/>
    </row>
    <row r="536" spans="3:4">
      <c r="C536" s="49"/>
      <c r="D536" s="49"/>
    </row>
    <row r="537" spans="3:4">
      <c r="C537" s="49"/>
      <c r="D537" s="49"/>
    </row>
    <row r="538" spans="3:4">
      <c r="C538" s="49"/>
      <c r="D538" s="49"/>
    </row>
    <row r="539" spans="3:4">
      <c r="C539" s="49"/>
      <c r="D539" s="49"/>
    </row>
    <row r="540" spans="3:4">
      <c r="C540" s="49"/>
      <c r="D540" s="49"/>
    </row>
    <row r="541" spans="3:4">
      <c r="C541" s="49"/>
      <c r="D541" s="49"/>
    </row>
    <row r="542" spans="3:4">
      <c r="C542" s="49"/>
      <c r="D542" s="49"/>
    </row>
    <row r="543" spans="3:4">
      <c r="C543" s="49"/>
      <c r="D543" s="49"/>
    </row>
    <row r="544" spans="3:4">
      <c r="C544" s="49"/>
      <c r="D544" s="49"/>
    </row>
    <row r="545" spans="3:4">
      <c r="C545" s="49"/>
      <c r="D545" s="49"/>
    </row>
    <row r="546" spans="3:4">
      <c r="C546" s="49"/>
      <c r="D546" s="49"/>
    </row>
    <row r="547" spans="3:4">
      <c r="C547" s="49"/>
      <c r="D547" s="49"/>
    </row>
    <row r="548" spans="3:4">
      <c r="C548" s="49"/>
      <c r="D548" s="49"/>
    </row>
    <row r="549" spans="3:4">
      <c r="C549" s="49"/>
      <c r="D549" s="49"/>
    </row>
    <row r="550" spans="3:4">
      <c r="C550" s="49"/>
      <c r="D550" s="49"/>
    </row>
    <row r="551" spans="3:4">
      <c r="C551" s="49"/>
      <c r="D551" s="49"/>
    </row>
    <row r="552" spans="3:4">
      <c r="C552" s="49"/>
      <c r="D552" s="49"/>
    </row>
    <row r="553" spans="3:4">
      <c r="C553" s="49"/>
      <c r="D553" s="49"/>
    </row>
    <row r="554" spans="3:4">
      <c r="C554" s="49"/>
      <c r="D554" s="49"/>
    </row>
    <row r="555" spans="3:4">
      <c r="C555" s="49"/>
      <c r="D555" s="49"/>
    </row>
    <row r="556" spans="3:4">
      <c r="C556" s="49"/>
      <c r="D556" s="49"/>
    </row>
    <row r="557" spans="3:4">
      <c r="C557" s="49"/>
      <c r="D557" s="49"/>
    </row>
    <row r="558" spans="3:4">
      <c r="C558" s="49"/>
      <c r="D558" s="49"/>
    </row>
    <row r="559" spans="3:4">
      <c r="C559" s="49"/>
      <c r="D559" s="49"/>
    </row>
    <row r="560" spans="3:4">
      <c r="C560" s="49"/>
      <c r="D560" s="49"/>
    </row>
    <row r="561" spans="3:4">
      <c r="C561" s="49"/>
      <c r="D561" s="49"/>
    </row>
    <row r="562" spans="3:4">
      <c r="C562" s="49"/>
      <c r="D562" s="49"/>
    </row>
    <row r="563" spans="3:4">
      <c r="C563" s="49"/>
      <c r="D563" s="49"/>
    </row>
    <row r="564" spans="3:4">
      <c r="C564" s="49"/>
      <c r="D564" s="49"/>
    </row>
    <row r="565" spans="3:4">
      <c r="C565" s="49"/>
      <c r="D565" s="49"/>
    </row>
    <row r="566" spans="3:4">
      <c r="C566" s="49"/>
      <c r="D566" s="49"/>
    </row>
    <row r="567" spans="3:4">
      <c r="C567" s="49"/>
      <c r="D567" s="49"/>
    </row>
    <row r="568" spans="3:4">
      <c r="C568" s="49"/>
      <c r="D568" s="49"/>
    </row>
    <row r="569" spans="3:4">
      <c r="C569" s="49"/>
      <c r="D569" s="49"/>
    </row>
    <row r="570" spans="3:4">
      <c r="C570" s="49"/>
      <c r="D570" s="49"/>
    </row>
    <row r="571" spans="3:4">
      <c r="C571" s="49"/>
      <c r="D571" s="49"/>
    </row>
    <row r="572" spans="3:4">
      <c r="C572" s="49"/>
      <c r="D572" s="49"/>
    </row>
    <row r="573" spans="3:4">
      <c r="C573" s="49"/>
      <c r="D573" s="49"/>
    </row>
    <row r="574" spans="3:4">
      <c r="C574" s="49"/>
      <c r="D574" s="49"/>
    </row>
    <row r="575" spans="3:4">
      <c r="C575" s="49"/>
      <c r="D575" s="49"/>
    </row>
    <row r="576" spans="3:4">
      <c r="C576" s="49"/>
      <c r="D576" s="49"/>
    </row>
    <row r="577" spans="3:4">
      <c r="C577" s="49"/>
      <c r="D577" s="49"/>
    </row>
    <row r="578" spans="3:4">
      <c r="C578" s="49"/>
      <c r="D578" s="49"/>
    </row>
    <row r="579" spans="3:4">
      <c r="C579" s="49"/>
      <c r="D579" s="49"/>
    </row>
    <row r="580" spans="3:4">
      <c r="C580" s="49"/>
      <c r="D580" s="49"/>
    </row>
    <row r="581" spans="3:4">
      <c r="C581" s="49"/>
      <c r="D581" s="49"/>
    </row>
    <row r="582" spans="3:4">
      <c r="C582" s="49"/>
      <c r="D582" s="49"/>
    </row>
    <row r="583" spans="3:4">
      <c r="C583" s="49"/>
      <c r="D583" s="49"/>
    </row>
    <row r="584" spans="3:4">
      <c r="C584" s="49"/>
      <c r="D584" s="49"/>
    </row>
    <row r="585" spans="3:4">
      <c r="C585" s="49"/>
      <c r="D585" s="49"/>
    </row>
    <row r="586" spans="3:4">
      <c r="C586" s="49"/>
      <c r="D586" s="49"/>
    </row>
    <row r="587" spans="3:4">
      <c r="C587" s="49"/>
      <c r="D587" s="49"/>
    </row>
    <row r="588" spans="3:4">
      <c r="C588" s="49"/>
      <c r="D588" s="49"/>
    </row>
    <row r="589" spans="3:4">
      <c r="C589" s="49"/>
      <c r="D589" s="49"/>
    </row>
    <row r="590" spans="3:4">
      <c r="C590" s="49"/>
      <c r="D590" s="49"/>
    </row>
    <row r="591" spans="3:4">
      <c r="C591" s="49"/>
      <c r="D591" s="49"/>
    </row>
    <row r="592" spans="3:4">
      <c r="C592" s="49"/>
      <c r="D592" s="49"/>
    </row>
    <row r="593" spans="3:4">
      <c r="C593" s="49"/>
      <c r="D593" s="49"/>
    </row>
    <row r="594" spans="3:4">
      <c r="C594" s="49"/>
      <c r="D594" s="49"/>
    </row>
    <row r="595" spans="3:4">
      <c r="C595" s="49"/>
      <c r="D595" s="49"/>
    </row>
    <row r="596" spans="3:4">
      <c r="C596" s="49"/>
      <c r="D596" s="49"/>
    </row>
    <row r="597" spans="3:4">
      <c r="C597" s="49"/>
      <c r="D597" s="49"/>
    </row>
    <row r="598" spans="3:4">
      <c r="C598" s="49"/>
      <c r="D598" s="49"/>
    </row>
    <row r="599" spans="3:4">
      <c r="C599" s="49"/>
      <c r="D599" s="49"/>
    </row>
    <row r="600" spans="3:4">
      <c r="C600" s="49"/>
      <c r="D600" s="49"/>
    </row>
    <row r="601" spans="3:4">
      <c r="C601" s="49"/>
      <c r="D601" s="49"/>
    </row>
    <row r="602" spans="3:4">
      <c r="C602" s="49"/>
      <c r="D602" s="49"/>
    </row>
    <row r="603" spans="3:4">
      <c r="C603" s="49"/>
      <c r="D603" s="49"/>
    </row>
    <row r="604" spans="3:4">
      <c r="C604" s="49"/>
      <c r="D604" s="49"/>
    </row>
    <row r="605" spans="3:4">
      <c r="C605" s="49"/>
      <c r="D605" s="49"/>
    </row>
    <row r="606" spans="3:4">
      <c r="C606" s="49"/>
      <c r="D606" s="49"/>
    </row>
    <row r="607" spans="3:4">
      <c r="C607" s="49"/>
      <c r="D607" s="49"/>
    </row>
    <row r="608" spans="3:4">
      <c r="C608" s="49"/>
      <c r="D608" s="49"/>
    </row>
    <row r="609" spans="3:4">
      <c r="C609" s="49"/>
      <c r="D609" s="49"/>
    </row>
    <row r="610" spans="3:4">
      <c r="C610" s="49"/>
      <c r="D610" s="49"/>
    </row>
    <row r="611" spans="3:4">
      <c r="C611" s="49"/>
      <c r="D611" s="49"/>
    </row>
    <row r="612" spans="3:4">
      <c r="C612" s="49"/>
      <c r="D612" s="49"/>
    </row>
    <row r="613" spans="3:4">
      <c r="C613" s="49"/>
      <c r="D613" s="49"/>
    </row>
    <row r="614" spans="3:4">
      <c r="C614" s="49"/>
      <c r="D614" s="49"/>
    </row>
    <row r="615" spans="3:4">
      <c r="C615" s="49"/>
      <c r="D615" s="49"/>
    </row>
    <row r="616" spans="3:4">
      <c r="C616" s="49"/>
      <c r="D616" s="49"/>
    </row>
    <row r="617" spans="3:4">
      <c r="C617" s="49"/>
      <c r="D617" s="49"/>
    </row>
    <row r="618" spans="3:4">
      <c r="C618" s="49"/>
      <c r="D618" s="49"/>
    </row>
    <row r="619" spans="3:4">
      <c r="C619" s="49"/>
      <c r="D619" s="49"/>
    </row>
    <row r="620" spans="3:4">
      <c r="C620" s="49"/>
      <c r="D620" s="49"/>
    </row>
    <row r="621" spans="3:4">
      <c r="C621" s="49"/>
      <c r="D621" s="49"/>
    </row>
    <row r="622" spans="3:4">
      <c r="C622" s="49"/>
      <c r="D622" s="49"/>
    </row>
    <row r="623" spans="3:4">
      <c r="C623" s="49"/>
      <c r="D623" s="49"/>
    </row>
    <row r="624" spans="3:4">
      <c r="C624" s="49"/>
      <c r="D624" s="49"/>
    </row>
    <row r="625" spans="3:4">
      <c r="C625" s="49"/>
      <c r="D625" s="49"/>
    </row>
    <row r="626" spans="3:4">
      <c r="C626" s="49"/>
      <c r="D626" s="49"/>
    </row>
    <row r="627" spans="3:4">
      <c r="C627" s="49"/>
      <c r="D627" s="49"/>
    </row>
    <row r="628" spans="3:4">
      <c r="C628" s="49"/>
      <c r="D628" s="49"/>
    </row>
    <row r="629" spans="3:4">
      <c r="C629" s="49"/>
      <c r="D629" s="49"/>
    </row>
    <row r="630" spans="3:4">
      <c r="C630" s="49"/>
      <c r="D630" s="49"/>
    </row>
    <row r="631" spans="3:4">
      <c r="C631" s="49"/>
      <c r="D631" s="49"/>
    </row>
    <row r="632" spans="3:4">
      <c r="C632" s="49"/>
      <c r="D632" s="49"/>
    </row>
    <row r="633" spans="3:4">
      <c r="C633" s="49"/>
      <c r="D633" s="49"/>
    </row>
    <row r="634" spans="3:4">
      <c r="C634" s="49"/>
      <c r="D634" s="49"/>
    </row>
    <row r="635" spans="3:4">
      <c r="C635" s="49"/>
      <c r="D635" s="49"/>
    </row>
    <row r="636" spans="3:4">
      <c r="C636" s="49"/>
      <c r="D636" s="49"/>
    </row>
    <row r="637" spans="3:4">
      <c r="C637" s="49"/>
      <c r="D637" s="49"/>
    </row>
    <row r="638" spans="3:4">
      <c r="C638" s="49"/>
      <c r="D638" s="49"/>
    </row>
    <row r="639" spans="3:4">
      <c r="C639" s="49"/>
      <c r="D639" s="49"/>
    </row>
    <row r="640" spans="3:4">
      <c r="C640" s="49"/>
      <c r="D640" s="49"/>
    </row>
    <row r="641" spans="3:4">
      <c r="C641" s="49"/>
      <c r="D641" s="49"/>
    </row>
    <row r="642" spans="3:4">
      <c r="C642" s="49"/>
      <c r="D642" s="49"/>
    </row>
    <row r="643" spans="3:4">
      <c r="C643" s="49"/>
      <c r="D643" s="49"/>
    </row>
    <row r="644" spans="3:4">
      <c r="C644" s="49"/>
      <c r="D644" s="49"/>
    </row>
    <row r="645" spans="3:4">
      <c r="C645" s="49"/>
      <c r="D645" s="49"/>
    </row>
    <row r="646" spans="3:4">
      <c r="C646" s="49"/>
      <c r="D646" s="49"/>
    </row>
    <row r="647" spans="3:4">
      <c r="C647" s="49"/>
      <c r="D647" s="49"/>
    </row>
    <row r="648" spans="3:4">
      <c r="C648" s="49"/>
      <c r="D648" s="49"/>
    </row>
    <row r="649" spans="3:4">
      <c r="C649" s="49"/>
      <c r="D649" s="49"/>
    </row>
    <row r="650" spans="3:4">
      <c r="C650" s="49"/>
      <c r="D650" s="49"/>
    </row>
    <row r="651" spans="3:4">
      <c r="C651" s="49"/>
      <c r="D651" s="49"/>
    </row>
    <row r="652" spans="3:4">
      <c r="C652" s="49"/>
      <c r="D652" s="49"/>
    </row>
    <row r="653" spans="3:4">
      <c r="C653" s="49"/>
      <c r="D653" s="49"/>
    </row>
    <row r="654" spans="3:4">
      <c r="C654" s="49"/>
      <c r="D654" s="49"/>
    </row>
    <row r="655" spans="3:4">
      <c r="C655" s="49"/>
      <c r="D655" s="49"/>
    </row>
    <row r="656" spans="3:4">
      <c r="C656" s="49"/>
      <c r="D656" s="49"/>
    </row>
    <row r="657" spans="3:4">
      <c r="C657" s="49"/>
      <c r="D657" s="49"/>
    </row>
    <row r="658" spans="3:4">
      <c r="C658" s="49"/>
      <c r="D658" s="49"/>
    </row>
    <row r="659" spans="3:4">
      <c r="C659" s="49"/>
      <c r="D659" s="49"/>
    </row>
    <row r="660" spans="3:4">
      <c r="C660" s="49"/>
      <c r="D660" s="49"/>
    </row>
    <row r="661" spans="3:4">
      <c r="C661" s="49"/>
      <c r="D661" s="49"/>
    </row>
    <row r="662" spans="3:4">
      <c r="C662" s="49"/>
      <c r="D662" s="49"/>
    </row>
    <row r="663" spans="3:4">
      <c r="C663" s="49"/>
      <c r="D663" s="49"/>
    </row>
    <row r="664" spans="3:4">
      <c r="C664" s="49"/>
      <c r="D664" s="49"/>
    </row>
    <row r="665" spans="3:4">
      <c r="C665" s="49"/>
      <c r="D665" s="49"/>
    </row>
    <row r="666" spans="3:4">
      <c r="C666" s="49"/>
      <c r="D666" s="49"/>
    </row>
    <row r="667" spans="3:4">
      <c r="C667" s="49"/>
      <c r="D667" s="49"/>
    </row>
    <row r="668" spans="3:4">
      <c r="C668" s="49"/>
      <c r="D668" s="49"/>
    </row>
    <row r="669" spans="3:4">
      <c r="C669" s="49"/>
      <c r="D669" s="49"/>
    </row>
    <row r="670" spans="3:4">
      <c r="C670" s="49"/>
      <c r="D670" s="49"/>
    </row>
    <row r="671" spans="3:4">
      <c r="C671" s="49"/>
      <c r="D671" s="49"/>
    </row>
    <row r="672" spans="3:4">
      <c r="C672" s="49"/>
      <c r="D672" s="49"/>
    </row>
    <row r="673" spans="3:4">
      <c r="C673" s="49"/>
      <c r="D673" s="49"/>
    </row>
    <row r="674" spans="3:4">
      <c r="C674" s="49"/>
      <c r="D674" s="49"/>
    </row>
    <row r="675" spans="3:4">
      <c r="C675" s="49"/>
      <c r="D675" s="49"/>
    </row>
    <row r="676" spans="3:4">
      <c r="C676" s="49"/>
      <c r="D676" s="49"/>
    </row>
    <row r="677" spans="3:4">
      <c r="C677" s="49"/>
      <c r="D677" s="49"/>
    </row>
    <row r="678" spans="3:4">
      <c r="C678" s="49"/>
      <c r="D678" s="49"/>
    </row>
    <row r="679" spans="3:4">
      <c r="C679" s="49"/>
      <c r="D679" s="49"/>
    </row>
    <row r="680" spans="3:4">
      <c r="C680" s="49"/>
      <c r="D680" s="49"/>
    </row>
    <row r="681" spans="3:4">
      <c r="C681" s="49"/>
      <c r="D681" s="49"/>
    </row>
    <row r="682" spans="3:4">
      <c r="C682" s="49"/>
      <c r="D682" s="49"/>
    </row>
    <row r="683" spans="3:4">
      <c r="C683" s="49"/>
      <c r="D683" s="49"/>
    </row>
    <row r="684" spans="3:4">
      <c r="C684" s="49"/>
      <c r="D684" s="49"/>
    </row>
    <row r="685" spans="3:4">
      <c r="C685" s="49"/>
      <c r="D685" s="49"/>
    </row>
    <row r="686" spans="3:4">
      <c r="C686" s="49"/>
      <c r="D686" s="49"/>
    </row>
    <row r="687" spans="3:4">
      <c r="C687" s="49"/>
      <c r="D687" s="49"/>
    </row>
    <row r="688" spans="3:4">
      <c r="C688" s="49"/>
      <c r="D688" s="49"/>
    </row>
    <row r="689" spans="3:4">
      <c r="C689" s="49"/>
      <c r="D689" s="49"/>
    </row>
    <row r="690" spans="3:4">
      <c r="C690" s="49"/>
      <c r="D690" s="49"/>
    </row>
    <row r="691" spans="3:4">
      <c r="C691" s="49"/>
      <c r="D691" s="49"/>
    </row>
    <row r="692" spans="3:4">
      <c r="C692" s="49"/>
      <c r="D692" s="49"/>
    </row>
    <row r="693" spans="3:4">
      <c r="C693" s="49"/>
      <c r="D693" s="49"/>
    </row>
    <row r="694" spans="3:4">
      <c r="C694" s="49"/>
      <c r="D694" s="49"/>
    </row>
    <row r="695" spans="3:4">
      <c r="C695" s="49"/>
      <c r="D695" s="49"/>
    </row>
    <row r="696" spans="3:4">
      <c r="C696" s="49"/>
      <c r="D696" s="49"/>
    </row>
    <row r="697" spans="3:4">
      <c r="C697" s="49"/>
      <c r="D697" s="49"/>
    </row>
    <row r="698" spans="3:4">
      <c r="C698" s="49"/>
      <c r="D698" s="49"/>
    </row>
    <row r="699" spans="3:4">
      <c r="C699" s="49"/>
      <c r="D699" s="49"/>
    </row>
    <row r="700" spans="3:4">
      <c r="C700" s="49"/>
      <c r="D700" s="49"/>
    </row>
    <row r="701" spans="3:4">
      <c r="C701" s="49"/>
      <c r="D701" s="49"/>
    </row>
    <row r="702" spans="3:4">
      <c r="C702" s="49"/>
      <c r="D702" s="49"/>
    </row>
    <row r="703" spans="3:4">
      <c r="C703" s="49"/>
      <c r="D703" s="49"/>
    </row>
    <row r="704" spans="3:4">
      <c r="C704" s="49"/>
      <c r="D704" s="49"/>
    </row>
    <row r="705" spans="3:4">
      <c r="C705" s="49"/>
      <c r="D705" s="49"/>
    </row>
    <row r="706" spans="3:4">
      <c r="C706" s="49"/>
      <c r="D706" s="49"/>
    </row>
    <row r="707" spans="3:4">
      <c r="C707" s="49"/>
      <c r="D707" s="49"/>
    </row>
    <row r="708" spans="3:4">
      <c r="C708" s="49"/>
      <c r="D708" s="49"/>
    </row>
    <row r="709" spans="3:4">
      <c r="C709" s="49"/>
      <c r="D709" s="49"/>
    </row>
    <row r="710" spans="3:4">
      <c r="C710" s="49"/>
      <c r="D710" s="49"/>
    </row>
    <row r="711" spans="3:4">
      <c r="C711" s="49"/>
      <c r="D711" s="49"/>
    </row>
    <row r="712" spans="3:4">
      <c r="C712" s="49"/>
      <c r="D712" s="49"/>
    </row>
    <row r="713" spans="3:4">
      <c r="C713" s="49"/>
      <c r="D713" s="49"/>
    </row>
    <row r="714" spans="3:4">
      <c r="C714" s="49"/>
      <c r="D714" s="49"/>
    </row>
    <row r="715" spans="3:4">
      <c r="C715" s="49"/>
      <c r="D715" s="49"/>
    </row>
    <row r="716" spans="3:4">
      <c r="C716" s="49"/>
      <c r="D716" s="49"/>
    </row>
    <row r="717" spans="3:4">
      <c r="C717" s="49"/>
      <c r="D717" s="49"/>
    </row>
    <row r="718" spans="3:4">
      <c r="C718" s="49"/>
      <c r="D718" s="49"/>
    </row>
    <row r="719" spans="3:4">
      <c r="C719" s="49"/>
      <c r="D719" s="49"/>
    </row>
    <row r="720" spans="3:4">
      <c r="C720" s="49"/>
      <c r="D720" s="49"/>
    </row>
    <row r="721" spans="3:4">
      <c r="C721" s="49"/>
      <c r="D721" s="49"/>
    </row>
    <row r="722" spans="3:4">
      <c r="C722" s="49"/>
      <c r="D722" s="49"/>
    </row>
    <row r="723" spans="3:4">
      <c r="C723" s="49"/>
      <c r="D723" s="49"/>
    </row>
    <row r="724" spans="3:4">
      <c r="C724" s="49"/>
      <c r="D724" s="49"/>
    </row>
    <row r="725" spans="3:4">
      <c r="C725" s="49"/>
      <c r="D725" s="49"/>
    </row>
    <row r="726" spans="3:4">
      <c r="C726" s="49"/>
      <c r="D726" s="49"/>
    </row>
    <row r="727" spans="3:4">
      <c r="C727" s="49"/>
      <c r="D727" s="49"/>
    </row>
    <row r="728" spans="3:4">
      <c r="C728" s="49"/>
      <c r="D728" s="49"/>
    </row>
    <row r="729" spans="3:4">
      <c r="C729" s="49"/>
      <c r="D729" s="49"/>
    </row>
    <row r="730" spans="3:4">
      <c r="C730" s="49"/>
      <c r="D730" s="49"/>
    </row>
    <row r="731" spans="3:4">
      <c r="C731" s="49"/>
      <c r="D731" s="49"/>
    </row>
    <row r="732" spans="3:4">
      <c r="C732" s="49"/>
      <c r="D732" s="49"/>
    </row>
    <row r="733" spans="3:4">
      <c r="C733" s="49"/>
      <c r="D733" s="49"/>
    </row>
    <row r="734" spans="3:4">
      <c r="C734" s="49"/>
      <c r="D734" s="49"/>
    </row>
    <row r="735" spans="3:4">
      <c r="C735" s="49"/>
      <c r="D735" s="49"/>
    </row>
    <row r="736" spans="3:4">
      <c r="C736" s="49"/>
      <c r="D736" s="49"/>
    </row>
    <row r="737" spans="3:4">
      <c r="C737" s="49"/>
      <c r="D737" s="49"/>
    </row>
    <row r="738" spans="3:4">
      <c r="C738" s="49"/>
      <c r="D738" s="49"/>
    </row>
    <row r="739" spans="3:4">
      <c r="C739" s="49"/>
      <c r="D739" s="49"/>
    </row>
    <row r="740" spans="3:4">
      <c r="C740" s="49"/>
      <c r="D740" s="49"/>
    </row>
    <row r="741" spans="3:4">
      <c r="C741" s="49"/>
      <c r="D741" s="49"/>
    </row>
    <row r="742" spans="3:4">
      <c r="C742" s="49"/>
      <c r="D742" s="49"/>
    </row>
    <row r="743" spans="3:4">
      <c r="C743" s="49"/>
      <c r="D743" s="49"/>
    </row>
    <row r="744" spans="3:4">
      <c r="C744" s="49"/>
      <c r="D744" s="49"/>
    </row>
    <row r="745" spans="3:4">
      <c r="C745" s="49"/>
      <c r="D745" s="49"/>
    </row>
    <row r="746" spans="3:4">
      <c r="C746" s="49"/>
      <c r="D746" s="49"/>
    </row>
    <row r="747" spans="3:4">
      <c r="C747" s="49"/>
      <c r="D747" s="49"/>
    </row>
    <row r="748" spans="3:4">
      <c r="C748" s="49"/>
      <c r="D748" s="49"/>
    </row>
    <row r="749" spans="3:4">
      <c r="C749" s="49"/>
      <c r="D749" s="49"/>
    </row>
    <row r="750" spans="3:4">
      <c r="C750" s="49"/>
      <c r="D750" s="49"/>
    </row>
    <row r="751" spans="3:4">
      <c r="C751" s="49"/>
      <c r="D751" s="49"/>
    </row>
    <row r="752" spans="3:4">
      <c r="C752" s="49"/>
      <c r="D752" s="49"/>
    </row>
    <row r="753" spans="3:4">
      <c r="C753" s="49"/>
      <c r="D753" s="49"/>
    </row>
    <row r="754" spans="3:4">
      <c r="C754" s="49"/>
      <c r="D754" s="49"/>
    </row>
    <row r="755" spans="3:4">
      <c r="C755" s="49"/>
      <c r="D755" s="49"/>
    </row>
    <row r="756" spans="3:4">
      <c r="C756" s="49"/>
      <c r="D756" s="49"/>
    </row>
    <row r="757" spans="3:4">
      <c r="C757" s="49"/>
      <c r="D757" s="49"/>
    </row>
    <row r="758" spans="3:4">
      <c r="C758" s="49"/>
      <c r="D758" s="49"/>
    </row>
    <row r="759" spans="3:4">
      <c r="C759" s="49"/>
      <c r="D759" s="49"/>
    </row>
    <row r="760" spans="3:4">
      <c r="C760" s="49"/>
      <c r="D760" s="49"/>
    </row>
    <row r="761" spans="3:4">
      <c r="C761" s="49"/>
      <c r="D761" s="49"/>
    </row>
    <row r="762" spans="3:4">
      <c r="C762" s="49"/>
      <c r="D762" s="49"/>
    </row>
    <row r="763" spans="3:4">
      <c r="C763" s="49"/>
      <c r="D763" s="49"/>
    </row>
    <row r="764" spans="3:4">
      <c r="C764" s="49"/>
      <c r="D764" s="49"/>
    </row>
    <row r="765" spans="3:4">
      <c r="C765" s="49"/>
      <c r="D765" s="49"/>
    </row>
    <row r="766" spans="3:4">
      <c r="C766" s="49"/>
      <c r="D766" s="49"/>
    </row>
    <row r="767" spans="3:4">
      <c r="C767" s="49"/>
      <c r="D767" s="49"/>
    </row>
    <row r="768" spans="3:4">
      <c r="C768" s="49"/>
      <c r="D768" s="49"/>
    </row>
    <row r="769" spans="3:4">
      <c r="C769" s="49"/>
      <c r="D769" s="49"/>
    </row>
    <row r="770" spans="3:4">
      <c r="C770" s="49"/>
      <c r="D770" s="49"/>
    </row>
    <row r="771" spans="3:4">
      <c r="C771" s="49"/>
      <c r="D771" s="49"/>
    </row>
    <row r="772" spans="3:4">
      <c r="C772" s="49"/>
      <c r="D772" s="49"/>
    </row>
    <row r="773" spans="3:4">
      <c r="C773" s="49"/>
      <c r="D773" s="49"/>
    </row>
    <row r="774" spans="3:4">
      <c r="C774" s="49"/>
      <c r="D774" s="49"/>
    </row>
    <row r="775" spans="3:4">
      <c r="C775" s="49"/>
      <c r="D775" s="49"/>
    </row>
    <row r="776" spans="3:4">
      <c r="C776" s="49"/>
      <c r="D776" s="49"/>
    </row>
    <row r="777" spans="3:4">
      <c r="C777" s="49"/>
      <c r="D777" s="49"/>
    </row>
    <row r="778" spans="3:4">
      <c r="C778" s="49"/>
      <c r="D778" s="49"/>
    </row>
    <row r="779" spans="3:4">
      <c r="C779" s="49"/>
      <c r="D779" s="49"/>
    </row>
    <row r="780" spans="3:4">
      <c r="C780" s="49"/>
      <c r="D780" s="49"/>
    </row>
    <row r="781" spans="3:4">
      <c r="C781" s="49"/>
      <c r="D781" s="49"/>
    </row>
    <row r="782" spans="3:4">
      <c r="C782" s="49"/>
      <c r="D782" s="49"/>
    </row>
    <row r="783" spans="3:4">
      <c r="C783" s="49"/>
      <c r="D783" s="49"/>
    </row>
    <row r="784" spans="3:4">
      <c r="C784" s="49"/>
      <c r="D784" s="49"/>
    </row>
    <row r="785" spans="3:4">
      <c r="C785" s="49"/>
      <c r="D785" s="49"/>
    </row>
    <row r="786" spans="3:4">
      <c r="C786" s="49"/>
      <c r="D786" s="49"/>
    </row>
    <row r="787" spans="3:4">
      <c r="C787" s="49"/>
      <c r="D787" s="49"/>
    </row>
    <row r="788" spans="3:4">
      <c r="C788" s="49"/>
      <c r="D788" s="49"/>
    </row>
    <row r="789" spans="3:4">
      <c r="C789" s="49"/>
      <c r="D789" s="49"/>
    </row>
    <row r="790" spans="3:4">
      <c r="C790" s="49"/>
      <c r="D790" s="49"/>
    </row>
    <row r="791" spans="3:4">
      <c r="C791" s="49"/>
      <c r="D791" s="49"/>
    </row>
    <row r="792" spans="3:4">
      <c r="C792" s="49"/>
      <c r="D792" s="49"/>
    </row>
    <row r="793" spans="3:4">
      <c r="C793" s="49"/>
      <c r="D793" s="49"/>
    </row>
    <row r="794" spans="3:4">
      <c r="C794" s="49"/>
      <c r="D794" s="49"/>
    </row>
    <row r="795" spans="3:4">
      <c r="C795" s="49"/>
      <c r="D795" s="49"/>
    </row>
    <row r="796" spans="3:4">
      <c r="C796" s="49"/>
      <c r="D796" s="49"/>
    </row>
    <row r="797" spans="3:4">
      <c r="C797" s="49"/>
      <c r="D797" s="49"/>
    </row>
    <row r="798" spans="3:4">
      <c r="C798" s="49"/>
      <c r="D798" s="49"/>
    </row>
    <row r="799" spans="3:4">
      <c r="C799" s="49"/>
      <c r="D799" s="49"/>
    </row>
    <row r="800" spans="3:4">
      <c r="C800" s="49"/>
      <c r="D800" s="49"/>
    </row>
    <row r="801" spans="3:4">
      <c r="C801" s="49"/>
      <c r="D801" s="49"/>
    </row>
    <row r="802" spans="3:4">
      <c r="C802" s="49"/>
      <c r="D802" s="49"/>
    </row>
    <row r="803" spans="3:4">
      <c r="C803" s="49"/>
      <c r="D803" s="49"/>
    </row>
    <row r="804" spans="3:4">
      <c r="C804" s="49"/>
      <c r="D804" s="49"/>
    </row>
    <row r="805" spans="3:4">
      <c r="C805" s="49"/>
      <c r="D805" s="49"/>
    </row>
    <row r="806" spans="3:4">
      <c r="C806" s="49"/>
      <c r="D806" s="49"/>
    </row>
    <row r="807" spans="3:4">
      <c r="C807" s="49"/>
      <c r="D807" s="49"/>
    </row>
    <row r="808" spans="3:4">
      <c r="C808" s="49"/>
      <c r="D808" s="49"/>
    </row>
    <row r="809" spans="3:4">
      <c r="C809" s="49"/>
      <c r="D809" s="49"/>
    </row>
    <row r="810" spans="3:4">
      <c r="C810" s="49"/>
      <c r="D810" s="49"/>
    </row>
    <row r="811" spans="3:4">
      <c r="C811" s="49"/>
      <c r="D811" s="49"/>
    </row>
    <row r="812" spans="3:4">
      <c r="C812" s="49"/>
      <c r="D812" s="49"/>
    </row>
    <row r="813" spans="3:4">
      <c r="C813" s="49"/>
      <c r="D813" s="49"/>
    </row>
    <row r="814" spans="3:4">
      <c r="C814" s="49"/>
      <c r="D814" s="49"/>
    </row>
    <row r="815" spans="3:4">
      <c r="C815" s="49"/>
      <c r="D815" s="49"/>
    </row>
    <row r="816" spans="3:4">
      <c r="C816" s="49"/>
      <c r="D816" s="49"/>
    </row>
    <row r="817" spans="3:4">
      <c r="C817" s="49"/>
      <c r="D817" s="49"/>
    </row>
    <row r="818" spans="3:4">
      <c r="C818" s="49"/>
      <c r="D818" s="49"/>
    </row>
    <row r="819" spans="3:4">
      <c r="C819" s="49"/>
      <c r="D819" s="49"/>
    </row>
    <row r="820" spans="3:4">
      <c r="C820" s="49"/>
      <c r="D820" s="49"/>
    </row>
    <row r="821" spans="3:4">
      <c r="C821" s="49"/>
      <c r="D821" s="49"/>
    </row>
    <row r="822" spans="3:4">
      <c r="C822" s="49"/>
      <c r="D822" s="49"/>
    </row>
    <row r="823" spans="3:4">
      <c r="C823" s="49"/>
      <c r="D823" s="49"/>
    </row>
    <row r="824" spans="3:4">
      <c r="C824" s="49"/>
      <c r="D824" s="49"/>
    </row>
    <row r="825" spans="3:4">
      <c r="C825" s="49"/>
      <c r="D825" s="49"/>
    </row>
    <row r="826" spans="3:4">
      <c r="C826" s="49"/>
      <c r="D826" s="49"/>
    </row>
    <row r="827" spans="3:4">
      <c r="C827" s="49"/>
      <c r="D827" s="49"/>
    </row>
    <row r="828" spans="3:4">
      <c r="C828" s="49"/>
      <c r="D828" s="49"/>
    </row>
    <row r="829" spans="3:4">
      <c r="C829" s="49"/>
      <c r="D829" s="49"/>
    </row>
    <row r="830" spans="3:4">
      <c r="C830" s="49"/>
      <c r="D830" s="49"/>
    </row>
    <row r="831" spans="3:4">
      <c r="C831" s="49"/>
      <c r="D831" s="49"/>
    </row>
    <row r="832" spans="3:4">
      <c r="C832" s="49"/>
      <c r="D832" s="49"/>
    </row>
    <row r="833" spans="3:4">
      <c r="C833" s="49"/>
      <c r="D833" s="49"/>
    </row>
    <row r="834" spans="3:4">
      <c r="C834" s="49"/>
      <c r="D834" s="49"/>
    </row>
    <row r="835" spans="3:4">
      <c r="C835" s="49"/>
      <c r="D835" s="49"/>
    </row>
    <row r="836" spans="3:4">
      <c r="C836" s="49"/>
      <c r="D836" s="49"/>
    </row>
    <row r="837" spans="3:4">
      <c r="C837" s="49"/>
      <c r="D837" s="49"/>
    </row>
    <row r="838" spans="3:4">
      <c r="C838" s="49"/>
      <c r="D838" s="49"/>
    </row>
    <row r="839" spans="3:4">
      <c r="C839" s="49"/>
      <c r="D839" s="49"/>
    </row>
    <row r="840" spans="3:4">
      <c r="C840" s="49"/>
      <c r="D840" s="49"/>
    </row>
    <row r="841" spans="3:4">
      <c r="C841" s="49"/>
      <c r="D841" s="49"/>
    </row>
    <row r="842" spans="3:4">
      <c r="C842" s="49"/>
      <c r="D842" s="49"/>
    </row>
    <row r="843" spans="3:4">
      <c r="C843" s="49"/>
      <c r="D843" s="49"/>
    </row>
    <row r="844" spans="3:4">
      <c r="C844" s="49"/>
      <c r="D844" s="49"/>
    </row>
    <row r="845" spans="3:4">
      <c r="C845" s="49"/>
      <c r="D845" s="49"/>
    </row>
    <row r="846" spans="3:4">
      <c r="C846" s="49"/>
      <c r="D846" s="49"/>
    </row>
    <row r="847" spans="3:4">
      <c r="C847" s="49"/>
      <c r="D847" s="49"/>
    </row>
    <row r="848" spans="3:4">
      <c r="C848" s="49"/>
      <c r="D848" s="49"/>
    </row>
    <row r="849" spans="3:4">
      <c r="C849" s="49"/>
      <c r="D849" s="49"/>
    </row>
    <row r="850" spans="3:4">
      <c r="C850" s="49"/>
      <c r="D850" s="49"/>
    </row>
    <row r="851" spans="3:4">
      <c r="C851" s="49"/>
      <c r="D851" s="49"/>
    </row>
    <row r="852" spans="3:4">
      <c r="C852" s="49"/>
      <c r="D852" s="49"/>
    </row>
    <row r="853" spans="3:4">
      <c r="C853" s="49"/>
      <c r="D853" s="49"/>
    </row>
    <row r="854" spans="3:4">
      <c r="C854" s="49"/>
      <c r="D854" s="49"/>
    </row>
    <row r="855" spans="3:4">
      <c r="C855" s="49"/>
      <c r="D855" s="49"/>
    </row>
    <row r="856" spans="3:4">
      <c r="C856" s="49"/>
      <c r="D856" s="49"/>
    </row>
    <row r="857" spans="3:4">
      <c r="C857" s="49"/>
      <c r="D857" s="49"/>
    </row>
    <row r="858" spans="3:4">
      <c r="C858" s="49"/>
      <c r="D858" s="49"/>
    </row>
    <row r="859" spans="3:4">
      <c r="C859" s="49"/>
      <c r="D859" s="49"/>
    </row>
    <row r="860" spans="3:4">
      <c r="C860" s="49"/>
      <c r="D860" s="49"/>
    </row>
    <row r="861" spans="3:4">
      <c r="C861" s="49"/>
      <c r="D861" s="49"/>
    </row>
    <row r="862" spans="3:4">
      <c r="C862" s="49"/>
      <c r="D862" s="49"/>
    </row>
    <row r="863" spans="3:4">
      <c r="C863" s="49"/>
      <c r="D863" s="49"/>
    </row>
    <row r="864" spans="3:4">
      <c r="C864" s="49"/>
      <c r="D864" s="49"/>
    </row>
    <row r="865" spans="3:4">
      <c r="C865" s="49"/>
      <c r="D865" s="49"/>
    </row>
    <row r="866" spans="3:4">
      <c r="C866" s="49"/>
      <c r="D866" s="49"/>
    </row>
    <row r="867" spans="3:4">
      <c r="C867" s="49"/>
      <c r="D867" s="49"/>
    </row>
    <row r="868" spans="3:4">
      <c r="C868" s="49"/>
      <c r="D868" s="49"/>
    </row>
    <row r="869" spans="3:4">
      <c r="C869" s="49"/>
      <c r="D869" s="49"/>
    </row>
    <row r="870" spans="3:4">
      <c r="C870" s="49"/>
      <c r="D870" s="49"/>
    </row>
    <row r="871" spans="3:4">
      <c r="C871" s="49"/>
      <c r="D871" s="49"/>
    </row>
    <row r="872" spans="3:4">
      <c r="C872" s="49"/>
      <c r="D872" s="49"/>
    </row>
    <row r="873" spans="3:4">
      <c r="C873" s="49"/>
      <c r="D873" s="49"/>
    </row>
    <row r="874" spans="3:4">
      <c r="C874" s="49"/>
      <c r="D874" s="49"/>
    </row>
    <row r="875" spans="3:4">
      <c r="C875" s="49"/>
      <c r="D875" s="49"/>
    </row>
    <row r="876" spans="3:4">
      <c r="C876" s="49"/>
      <c r="D876" s="49"/>
    </row>
    <row r="877" spans="3:4">
      <c r="C877" s="49"/>
      <c r="D877" s="49"/>
    </row>
    <row r="878" spans="3:4">
      <c r="C878" s="49"/>
      <c r="D878" s="49"/>
    </row>
    <row r="879" spans="3:4">
      <c r="C879" s="49"/>
      <c r="D879" s="49"/>
    </row>
    <row r="880" spans="3:4">
      <c r="C880" s="49"/>
      <c r="D880" s="49"/>
    </row>
  </sheetData>
  <sheetProtection algorithmName="SHA-512" hashValue="TIOUrhW9oKXVa+u1Y7V7BbGoAZLNxkJfdwf1YnEHqzZUpLNAHDCLVz0Z5aU5l96Ltoua3DNlYFI9w12Jev3gCg==" saltValue="bfILmM04JVo4VzMNmMAmxw==" spinCount="100000" sheet="1" objects="1" scenarios="1"/>
  <mergeCells count="3">
    <mergeCell ref="B6:R6"/>
    <mergeCell ref="B7:R7"/>
    <mergeCell ref="B68:D68"/>
  </mergeCells>
  <phoneticPr fontId="3" type="noConversion"/>
  <dataValidations count="1">
    <dataValidation allowBlank="1" showInputMessage="1" showErrorMessage="1" sqref="C69:D1048576 A5:XFD11 A33:A1048576 E33:XFD1048576 B33:D67 B68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6.28515625" style="48" customWidth="1"/>
    <col min="4" max="4" width="9.7109375" style="48" bestFit="1" customWidth="1"/>
    <col min="5" max="5" width="5.5703125" style="49" customWidth="1"/>
    <col min="6" max="6" width="5.28515625" style="49" customWidth="1"/>
    <col min="7" max="7" width="11.7109375" style="49" customWidth="1"/>
    <col min="8" max="8" width="6" style="49" bestFit="1" customWidth="1"/>
    <col min="9" max="9" width="5.5703125" style="49" customWidth="1"/>
    <col min="10" max="11" width="11.140625" style="49" customWidth="1"/>
    <col min="12" max="12" width="5.5703125" style="49" bestFit="1" customWidth="1"/>
    <col min="13" max="13" width="11.7109375" style="49" customWidth="1"/>
    <col min="14" max="14" width="11.28515625" style="49" bestFit="1" customWidth="1"/>
    <col min="15" max="15" width="11.85546875" style="49" bestFit="1" customWidth="1"/>
    <col min="16" max="16" width="11.140625" style="49" customWidth="1"/>
    <col min="17" max="17" width="7.5703125" style="49" customWidth="1"/>
    <col min="18" max="18" width="6.7109375" style="49" customWidth="1"/>
    <col min="19" max="19" width="7.7109375" style="49" customWidth="1"/>
    <col min="20" max="20" width="7.140625" style="49" customWidth="1"/>
    <col min="21" max="21" width="6" style="49" customWidth="1"/>
    <col min="22" max="22" width="7.85546875" style="49" customWidth="1"/>
    <col min="23" max="23" width="8.140625" style="49" customWidth="1"/>
    <col min="24" max="24" width="6.28515625" style="49" customWidth="1"/>
    <col min="25" max="25" width="8" style="49" customWidth="1"/>
    <col min="26" max="26" width="8.7109375" style="49" customWidth="1"/>
    <col min="27" max="27" width="10" style="49" customWidth="1"/>
    <col min="28" max="28" width="9.5703125" style="49" customWidth="1"/>
    <col min="29" max="29" width="6.140625" style="49" customWidth="1"/>
    <col min="30" max="31" width="5.7109375" style="49" customWidth="1"/>
    <col min="32" max="32" width="6.85546875" style="49" customWidth="1"/>
    <col min="33" max="33" width="6.42578125" style="49" customWidth="1"/>
    <col min="34" max="34" width="6.7109375" style="49" customWidth="1"/>
    <col min="35" max="35" width="7.28515625" style="49" customWidth="1"/>
    <col min="36" max="47" width="5.7109375" style="49" customWidth="1"/>
    <col min="48" max="16384" width="9.140625" style="49"/>
  </cols>
  <sheetData>
    <row r="1" spans="2:18">
      <c r="B1" s="10" t="s">
        <v>308</v>
      </c>
    </row>
    <row r="2" spans="2:18">
      <c r="B2" s="10" t="s">
        <v>309</v>
      </c>
    </row>
    <row r="3" spans="2:18">
      <c r="B3" s="10" t="s">
        <v>310</v>
      </c>
    </row>
    <row r="4" spans="2:18">
      <c r="B4" s="10" t="s">
        <v>311</v>
      </c>
    </row>
    <row r="6" spans="2:18" ht="26.25" customHeight="1">
      <c r="B6" s="111" t="s">
        <v>231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18" s="57" customFormat="1" ht="47.25">
      <c r="B7" s="15" t="s">
        <v>145</v>
      </c>
      <c r="C7" s="83" t="s">
        <v>48</v>
      </c>
      <c r="D7" s="84" t="s">
        <v>81</v>
      </c>
      <c r="E7" s="83" t="s">
        <v>15</v>
      </c>
      <c r="F7" s="83" t="s">
        <v>82</v>
      </c>
      <c r="G7" s="83" t="s">
        <v>131</v>
      </c>
      <c r="H7" s="85" t="s">
        <v>18</v>
      </c>
      <c r="I7" s="83" t="s">
        <v>130</v>
      </c>
      <c r="J7" s="83" t="s">
        <v>17</v>
      </c>
      <c r="K7" s="83" t="s">
        <v>223</v>
      </c>
      <c r="L7" s="83" t="s">
        <v>269</v>
      </c>
      <c r="M7" s="83" t="s">
        <v>224</v>
      </c>
      <c r="N7" s="83" t="s">
        <v>69</v>
      </c>
      <c r="O7" s="86" t="s">
        <v>187</v>
      </c>
      <c r="P7" s="114" t="s">
        <v>189</v>
      </c>
      <c r="R7" s="49"/>
    </row>
    <row r="8" spans="2:18" s="57" customFormat="1" ht="17.25" customHeight="1">
      <c r="B8" s="58"/>
      <c r="C8" s="88"/>
      <c r="D8" s="88"/>
      <c r="E8" s="88"/>
      <c r="F8" s="88"/>
      <c r="G8" s="88" t="s">
        <v>22</v>
      </c>
      <c r="H8" s="88" t="s">
        <v>21</v>
      </c>
      <c r="I8" s="88"/>
      <c r="J8" s="88" t="s">
        <v>20</v>
      </c>
      <c r="K8" s="88" t="s">
        <v>20</v>
      </c>
      <c r="L8" s="88" t="s">
        <v>268</v>
      </c>
      <c r="M8" s="88" t="s">
        <v>260</v>
      </c>
      <c r="N8" s="88" t="s">
        <v>20</v>
      </c>
      <c r="O8" s="88" t="s">
        <v>20</v>
      </c>
      <c r="P8" s="89" t="s">
        <v>20</v>
      </c>
    </row>
    <row r="9" spans="2:18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62" t="s">
        <v>14</v>
      </c>
      <c r="Q9" s="91"/>
    </row>
    <row r="10" spans="2:18" s="63" customFormat="1" ht="18" customHeight="1">
      <c r="B10" s="64" t="s">
        <v>230</v>
      </c>
      <c r="C10" s="65"/>
      <c r="D10" s="65"/>
      <c r="E10" s="65"/>
      <c r="F10" s="65"/>
      <c r="G10" s="92"/>
      <c r="H10" s="65"/>
      <c r="I10" s="65"/>
      <c r="J10" s="67"/>
      <c r="K10" s="67"/>
      <c r="L10" s="67"/>
      <c r="M10" s="67"/>
      <c r="N10" s="67"/>
      <c r="O10" s="67"/>
      <c r="P10" s="67"/>
      <c r="Q10" s="91"/>
    </row>
    <row r="11" spans="2:18" s="71" customFormat="1" ht="20.25" customHeight="1">
      <c r="B11" s="93" t="s">
        <v>250</v>
      </c>
      <c r="C11" s="69"/>
      <c r="D11" s="69"/>
      <c r="E11" s="69"/>
      <c r="F11" s="69"/>
      <c r="G11" s="94"/>
      <c r="H11" s="69"/>
      <c r="I11" s="69"/>
      <c r="J11" s="70"/>
      <c r="K11" s="70"/>
      <c r="L11" s="70"/>
      <c r="M11" s="70"/>
      <c r="N11" s="70"/>
      <c r="O11" s="70"/>
      <c r="P11" s="70"/>
    </row>
    <row r="12" spans="2:18" s="71" customFormat="1" ht="15.75">
      <c r="B12" s="93" t="s">
        <v>33</v>
      </c>
      <c r="C12" s="69"/>
      <c r="D12" s="69"/>
      <c r="E12" s="69"/>
      <c r="F12" s="69"/>
      <c r="G12" s="94"/>
      <c r="H12" s="69"/>
      <c r="I12" s="69"/>
      <c r="J12" s="70"/>
      <c r="K12" s="70"/>
      <c r="L12" s="70"/>
      <c r="M12" s="70"/>
      <c r="N12" s="70"/>
      <c r="O12" s="70"/>
      <c r="P12" s="70"/>
    </row>
    <row r="13" spans="2:18" s="71" customFormat="1" ht="15.75">
      <c r="B13" s="122" t="s">
        <v>294</v>
      </c>
      <c r="C13" s="75"/>
      <c r="D13" s="75"/>
      <c r="E13" s="75"/>
      <c r="F13" s="75"/>
      <c r="G13" s="109"/>
      <c r="H13" s="75"/>
      <c r="I13" s="75"/>
      <c r="J13" s="110"/>
      <c r="K13" s="110"/>
      <c r="L13" s="110"/>
      <c r="M13" s="110"/>
      <c r="N13" s="110"/>
      <c r="O13" s="110"/>
      <c r="P13" s="110"/>
    </row>
    <row r="14" spans="2:18" s="71" customFormat="1" ht="15.75">
      <c r="B14" s="93" t="s">
        <v>50</v>
      </c>
      <c r="C14" s="69"/>
      <c r="D14" s="69"/>
      <c r="E14" s="69"/>
      <c r="F14" s="69"/>
      <c r="G14" s="94"/>
      <c r="H14" s="69"/>
      <c r="I14" s="69"/>
      <c r="J14" s="70"/>
      <c r="K14" s="70"/>
      <c r="L14" s="70"/>
      <c r="M14" s="70"/>
      <c r="N14" s="70"/>
      <c r="O14" s="70"/>
      <c r="P14" s="70"/>
    </row>
    <row r="15" spans="2:18" s="71" customFormat="1" ht="15.75">
      <c r="B15" s="122" t="s">
        <v>294</v>
      </c>
      <c r="C15" s="75"/>
      <c r="D15" s="75"/>
      <c r="E15" s="75"/>
      <c r="F15" s="75"/>
      <c r="G15" s="109"/>
      <c r="H15" s="75"/>
      <c r="I15" s="75"/>
      <c r="J15" s="110"/>
      <c r="K15" s="110"/>
      <c r="L15" s="110"/>
      <c r="M15" s="110"/>
      <c r="N15" s="110"/>
      <c r="O15" s="110"/>
      <c r="P15" s="110"/>
    </row>
    <row r="16" spans="2:18" s="71" customFormat="1" ht="15.75">
      <c r="B16" s="93" t="s">
        <v>51</v>
      </c>
      <c r="C16" s="69"/>
      <c r="D16" s="69"/>
      <c r="E16" s="69"/>
      <c r="F16" s="69"/>
      <c r="G16" s="94"/>
      <c r="H16" s="69"/>
      <c r="I16" s="69"/>
      <c r="J16" s="70"/>
      <c r="K16" s="70"/>
      <c r="L16" s="70"/>
      <c r="M16" s="70"/>
      <c r="N16" s="70"/>
      <c r="O16" s="70"/>
      <c r="P16" s="70"/>
    </row>
    <row r="17" spans="1:16" s="71" customFormat="1" ht="15.75">
      <c r="B17" s="122" t="s">
        <v>294</v>
      </c>
      <c r="C17" s="75"/>
      <c r="D17" s="75"/>
      <c r="E17" s="75"/>
      <c r="F17" s="75"/>
      <c r="G17" s="109"/>
      <c r="H17" s="75"/>
      <c r="I17" s="75"/>
      <c r="J17" s="110"/>
      <c r="K17" s="110"/>
      <c r="L17" s="110"/>
      <c r="M17" s="110"/>
      <c r="N17" s="110"/>
      <c r="O17" s="110"/>
      <c r="P17" s="110"/>
    </row>
    <row r="18" spans="1:16" s="71" customFormat="1" ht="15.75">
      <c r="B18" s="93" t="s">
        <v>73</v>
      </c>
      <c r="C18" s="69"/>
      <c r="D18" s="69"/>
      <c r="E18" s="69"/>
      <c r="F18" s="69"/>
      <c r="G18" s="94"/>
      <c r="H18" s="69"/>
      <c r="I18" s="69"/>
      <c r="J18" s="70"/>
      <c r="K18" s="70"/>
      <c r="L18" s="70"/>
      <c r="M18" s="70"/>
      <c r="N18" s="70"/>
      <c r="O18" s="70"/>
      <c r="P18" s="70"/>
    </row>
    <row r="19" spans="1:16" s="71" customFormat="1" ht="15.75">
      <c r="B19" s="122" t="s">
        <v>294</v>
      </c>
      <c r="C19" s="75"/>
      <c r="D19" s="75"/>
      <c r="E19" s="75"/>
      <c r="F19" s="75"/>
      <c r="G19" s="109"/>
      <c r="H19" s="75"/>
      <c r="I19" s="75"/>
      <c r="J19" s="110"/>
      <c r="K19" s="110"/>
      <c r="L19" s="110"/>
      <c r="M19" s="110"/>
      <c r="N19" s="110"/>
      <c r="O19" s="110"/>
      <c r="P19" s="110"/>
    </row>
    <row r="20" spans="1:16" s="71" customFormat="1" ht="15.75">
      <c r="B20" s="93" t="s">
        <v>249</v>
      </c>
      <c r="C20" s="69"/>
      <c r="D20" s="69"/>
      <c r="E20" s="69"/>
      <c r="F20" s="69"/>
      <c r="G20" s="94"/>
      <c r="H20" s="69"/>
      <c r="I20" s="69"/>
      <c r="J20" s="70"/>
      <c r="K20" s="70"/>
      <c r="L20" s="70"/>
      <c r="M20" s="70"/>
      <c r="N20" s="70"/>
      <c r="O20" s="70"/>
      <c r="P20" s="70"/>
    </row>
    <row r="21" spans="1:16" s="71" customFormat="1" ht="15.75">
      <c r="B21" s="93" t="s">
        <v>80</v>
      </c>
      <c r="C21" s="69"/>
      <c r="D21" s="69"/>
      <c r="E21" s="69"/>
      <c r="F21" s="69"/>
      <c r="G21" s="94"/>
      <c r="H21" s="69"/>
      <c r="I21" s="69"/>
      <c r="J21" s="70"/>
      <c r="K21" s="70"/>
      <c r="L21" s="70"/>
      <c r="M21" s="70"/>
      <c r="N21" s="70"/>
      <c r="O21" s="70"/>
      <c r="P21" s="70"/>
    </row>
    <row r="22" spans="1:16" s="71" customFormat="1" ht="15.75">
      <c r="B22" s="122" t="s">
        <v>294</v>
      </c>
      <c r="C22" s="75"/>
      <c r="D22" s="75"/>
      <c r="E22" s="75"/>
      <c r="F22" s="75"/>
      <c r="G22" s="109"/>
      <c r="H22" s="75"/>
      <c r="I22" s="75"/>
      <c r="J22" s="110"/>
      <c r="K22" s="110"/>
      <c r="L22" s="110"/>
      <c r="M22" s="110"/>
      <c r="N22" s="110"/>
      <c r="O22" s="110"/>
      <c r="P22" s="110"/>
    </row>
    <row r="23" spans="1:16" s="71" customFormat="1" ht="15.75">
      <c r="B23" s="93" t="s">
        <v>79</v>
      </c>
      <c r="C23" s="69"/>
      <c r="D23" s="69"/>
      <c r="E23" s="69"/>
      <c r="F23" s="69"/>
      <c r="G23" s="94"/>
      <c r="H23" s="69"/>
      <c r="I23" s="69"/>
      <c r="J23" s="70"/>
      <c r="K23" s="70"/>
      <c r="L23" s="70"/>
      <c r="M23" s="70"/>
      <c r="N23" s="70"/>
      <c r="O23" s="70"/>
      <c r="P23" s="70"/>
    </row>
    <row r="24" spans="1:16" s="71" customFormat="1" ht="15.75">
      <c r="B24" s="123" t="s">
        <v>294</v>
      </c>
      <c r="C24" s="75"/>
      <c r="D24" s="75"/>
      <c r="E24" s="75"/>
      <c r="F24" s="75"/>
      <c r="G24" s="109"/>
      <c r="H24" s="75"/>
      <c r="I24" s="75"/>
      <c r="J24" s="110"/>
      <c r="K24" s="110"/>
      <c r="L24" s="110"/>
      <c r="M24" s="110"/>
      <c r="N24" s="110"/>
      <c r="O24" s="110"/>
      <c r="P24" s="110"/>
    </row>
    <row r="25" spans="1:16" s="71" customFormat="1">
      <c r="A25" s="49"/>
      <c r="B25" s="36" t="s">
        <v>267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1:16" s="71" customFormat="1">
      <c r="A26" s="49"/>
      <c r="B26" s="36" t="s">
        <v>141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1:16" s="71" customFormat="1">
      <c r="A27" s="49"/>
      <c r="B27" s="36" t="s">
        <v>264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 spans="1:16" s="71" customFormat="1" ht="12.75"/>
    <row r="29" spans="1:16" s="71" customFormat="1" ht="12.75"/>
    <row r="30" spans="1:16" s="71" customFormat="1" ht="12.75"/>
    <row r="31" spans="1:16" s="71" customFormat="1" ht="12.75"/>
    <row r="32" spans="1:16" s="71" customFormat="1" ht="12.75"/>
    <row r="33" spans="4:23" s="71" customFormat="1" ht="12.75"/>
    <row r="34" spans="4:23"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</row>
    <row r="35" spans="4:23"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</row>
    <row r="36" spans="4:23"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</row>
    <row r="37" spans="4:23">
      <c r="D37" s="49"/>
    </row>
    <row r="38" spans="4:23">
      <c r="D38" s="49"/>
    </row>
    <row r="39" spans="4:23">
      <c r="D39" s="49"/>
    </row>
    <row r="40" spans="4:23">
      <c r="D40" s="49"/>
    </row>
    <row r="41" spans="4:23">
      <c r="D41" s="49"/>
    </row>
    <row r="42" spans="4:23">
      <c r="D42" s="49"/>
    </row>
    <row r="43" spans="4:23">
      <c r="D43" s="49"/>
    </row>
    <row r="44" spans="4:23">
      <c r="D44" s="49"/>
    </row>
    <row r="45" spans="4:23">
      <c r="D45" s="49"/>
    </row>
    <row r="46" spans="4:23">
      <c r="D46" s="49"/>
    </row>
    <row r="47" spans="4:23">
      <c r="D47" s="49"/>
    </row>
    <row r="48" spans="4:23">
      <c r="D48" s="49"/>
    </row>
    <row r="49" spans="4:4">
      <c r="D49" s="49"/>
    </row>
    <row r="50" spans="4:4">
      <c r="D50" s="49"/>
    </row>
    <row r="51" spans="4:4">
      <c r="D51" s="49"/>
    </row>
    <row r="52" spans="4:4">
      <c r="D52" s="49"/>
    </row>
    <row r="53" spans="4:4">
      <c r="D53" s="49"/>
    </row>
    <row r="54" spans="4:4">
      <c r="D54" s="49"/>
    </row>
    <row r="55" spans="4:4">
      <c r="D55" s="49"/>
    </row>
    <row r="56" spans="4:4">
      <c r="D56" s="49"/>
    </row>
    <row r="57" spans="4:4">
      <c r="D57" s="49"/>
    </row>
    <row r="58" spans="4:4">
      <c r="D58" s="49"/>
    </row>
    <row r="59" spans="4:4">
      <c r="D59" s="49"/>
    </row>
    <row r="60" spans="4:4">
      <c r="D60" s="49"/>
    </row>
    <row r="61" spans="4:4">
      <c r="D61" s="49"/>
    </row>
    <row r="62" spans="4:4">
      <c r="D62" s="49"/>
    </row>
    <row r="63" spans="4:4">
      <c r="D63" s="49"/>
    </row>
    <row r="64" spans="4:4">
      <c r="D64" s="49"/>
    </row>
    <row r="65" spans="4:4">
      <c r="D65" s="49"/>
    </row>
    <row r="66" spans="4:4">
      <c r="D66" s="49"/>
    </row>
    <row r="67" spans="4:4">
      <c r="D67" s="49"/>
    </row>
    <row r="68" spans="4:4">
      <c r="D68" s="49"/>
    </row>
    <row r="69" spans="4:4">
      <c r="D69" s="49"/>
    </row>
    <row r="70" spans="4:4">
      <c r="D70" s="49"/>
    </row>
    <row r="71" spans="4:4">
      <c r="D71" s="49"/>
    </row>
    <row r="72" spans="4:4">
      <c r="D72" s="49"/>
    </row>
    <row r="73" spans="4:4">
      <c r="D73" s="49"/>
    </row>
    <row r="74" spans="4:4">
      <c r="D74" s="49"/>
    </row>
    <row r="75" spans="4:4">
      <c r="D75" s="49"/>
    </row>
    <row r="76" spans="4:4">
      <c r="D76" s="49"/>
    </row>
    <row r="77" spans="4:4">
      <c r="D77" s="49"/>
    </row>
    <row r="78" spans="4:4">
      <c r="D78" s="49"/>
    </row>
    <row r="79" spans="4:4">
      <c r="D79" s="49"/>
    </row>
    <row r="80" spans="4:4">
      <c r="D80" s="49"/>
    </row>
    <row r="81" spans="4:4">
      <c r="D81" s="49"/>
    </row>
    <row r="82" spans="4:4">
      <c r="D82" s="49"/>
    </row>
    <row r="83" spans="4:4">
      <c r="D83" s="49"/>
    </row>
    <row r="84" spans="4:4">
      <c r="D84" s="49"/>
    </row>
    <row r="85" spans="4:4">
      <c r="D85" s="49"/>
    </row>
    <row r="86" spans="4:4">
      <c r="D86" s="49"/>
    </row>
    <row r="87" spans="4:4">
      <c r="D87" s="49"/>
    </row>
    <row r="88" spans="4:4">
      <c r="D88" s="49"/>
    </row>
    <row r="89" spans="4:4">
      <c r="D89" s="49"/>
    </row>
    <row r="90" spans="4:4">
      <c r="D90" s="49"/>
    </row>
    <row r="91" spans="4:4">
      <c r="D91" s="49"/>
    </row>
    <row r="92" spans="4:4">
      <c r="D92" s="49"/>
    </row>
    <row r="93" spans="4:4">
      <c r="D93" s="49"/>
    </row>
    <row r="94" spans="4:4">
      <c r="D94" s="49"/>
    </row>
    <row r="95" spans="4:4">
      <c r="D95" s="49"/>
    </row>
    <row r="96" spans="4:4">
      <c r="D96" s="49"/>
    </row>
    <row r="97" spans="4:4">
      <c r="D97" s="49"/>
    </row>
    <row r="98" spans="4:4">
      <c r="D98" s="49"/>
    </row>
    <row r="99" spans="4:4">
      <c r="D99" s="49"/>
    </row>
    <row r="100" spans="4:4">
      <c r="D100" s="49"/>
    </row>
    <row r="101" spans="4:4">
      <c r="D101" s="49"/>
    </row>
    <row r="102" spans="4:4">
      <c r="D102" s="49"/>
    </row>
    <row r="103" spans="4:4">
      <c r="D103" s="49"/>
    </row>
    <row r="104" spans="4:4">
      <c r="D104" s="49"/>
    </row>
    <row r="105" spans="4:4">
      <c r="D105" s="49"/>
    </row>
    <row r="106" spans="4:4">
      <c r="D106" s="49"/>
    </row>
    <row r="107" spans="4:4">
      <c r="D107" s="49"/>
    </row>
    <row r="108" spans="4:4">
      <c r="D108" s="49"/>
    </row>
    <row r="109" spans="4:4">
      <c r="D109" s="49"/>
    </row>
    <row r="110" spans="4:4">
      <c r="D110" s="49"/>
    </row>
    <row r="111" spans="4:4">
      <c r="D111" s="49"/>
    </row>
    <row r="112" spans="4:4">
      <c r="D112" s="49"/>
    </row>
    <row r="113" spans="4:4">
      <c r="D113" s="49"/>
    </row>
    <row r="114" spans="4:4">
      <c r="D114" s="49"/>
    </row>
    <row r="115" spans="4:4">
      <c r="D115" s="49"/>
    </row>
    <row r="116" spans="4:4">
      <c r="D116" s="49"/>
    </row>
    <row r="117" spans="4:4">
      <c r="D117" s="49"/>
    </row>
    <row r="118" spans="4:4">
      <c r="D118" s="49"/>
    </row>
    <row r="119" spans="4:4">
      <c r="D119" s="49"/>
    </row>
    <row r="120" spans="4:4">
      <c r="D120" s="49"/>
    </row>
    <row r="121" spans="4:4">
      <c r="D121" s="49"/>
    </row>
    <row r="122" spans="4:4">
      <c r="D122" s="49"/>
    </row>
    <row r="123" spans="4:4">
      <c r="D123" s="49"/>
    </row>
    <row r="124" spans="4:4">
      <c r="D124" s="49"/>
    </row>
    <row r="125" spans="4:4">
      <c r="D125" s="49"/>
    </row>
    <row r="126" spans="4:4">
      <c r="D126" s="49"/>
    </row>
    <row r="127" spans="4:4">
      <c r="D127" s="49"/>
    </row>
    <row r="128" spans="4:4">
      <c r="D128" s="49"/>
    </row>
    <row r="129" spans="4:4">
      <c r="D129" s="49"/>
    </row>
    <row r="130" spans="4:4">
      <c r="D130" s="49"/>
    </row>
    <row r="131" spans="4:4">
      <c r="D131" s="49"/>
    </row>
    <row r="132" spans="4:4">
      <c r="D132" s="49"/>
    </row>
    <row r="133" spans="4:4">
      <c r="D133" s="49"/>
    </row>
    <row r="134" spans="4:4">
      <c r="D134" s="49"/>
    </row>
    <row r="135" spans="4:4">
      <c r="D135" s="49"/>
    </row>
    <row r="136" spans="4:4">
      <c r="D136" s="49"/>
    </row>
    <row r="137" spans="4:4">
      <c r="D137" s="49"/>
    </row>
    <row r="138" spans="4:4">
      <c r="D138" s="49"/>
    </row>
    <row r="139" spans="4:4">
      <c r="D139" s="49"/>
    </row>
    <row r="140" spans="4:4">
      <c r="D140" s="49"/>
    </row>
    <row r="141" spans="4:4">
      <c r="D141" s="49"/>
    </row>
    <row r="142" spans="4:4">
      <c r="D142" s="49"/>
    </row>
    <row r="143" spans="4:4">
      <c r="D143" s="49"/>
    </row>
    <row r="144" spans="4:4">
      <c r="D144" s="49"/>
    </row>
    <row r="145" spans="4:4">
      <c r="D145" s="49"/>
    </row>
    <row r="146" spans="4:4">
      <c r="D146" s="49"/>
    </row>
    <row r="147" spans="4:4">
      <c r="D147" s="49"/>
    </row>
    <row r="148" spans="4:4">
      <c r="D148" s="49"/>
    </row>
    <row r="149" spans="4:4">
      <c r="D149" s="49"/>
    </row>
    <row r="150" spans="4:4">
      <c r="D150" s="49"/>
    </row>
    <row r="151" spans="4:4">
      <c r="D151" s="49"/>
    </row>
    <row r="152" spans="4:4">
      <c r="D152" s="49"/>
    </row>
    <row r="153" spans="4:4">
      <c r="D153" s="49"/>
    </row>
    <row r="154" spans="4:4">
      <c r="D154" s="49"/>
    </row>
    <row r="155" spans="4:4">
      <c r="D155" s="49"/>
    </row>
    <row r="156" spans="4:4">
      <c r="D156" s="49"/>
    </row>
    <row r="157" spans="4:4">
      <c r="D157" s="49"/>
    </row>
    <row r="158" spans="4:4">
      <c r="D158" s="49"/>
    </row>
    <row r="159" spans="4:4">
      <c r="D159" s="49"/>
    </row>
    <row r="160" spans="4:4">
      <c r="D160" s="49"/>
    </row>
    <row r="161" spans="4:4">
      <c r="D161" s="49"/>
    </row>
    <row r="162" spans="4:4">
      <c r="D162" s="49"/>
    </row>
    <row r="163" spans="4:4">
      <c r="D163" s="49"/>
    </row>
    <row r="164" spans="4:4">
      <c r="D164" s="49"/>
    </row>
    <row r="165" spans="4:4">
      <c r="D165" s="49"/>
    </row>
    <row r="166" spans="4:4">
      <c r="D166" s="49"/>
    </row>
    <row r="167" spans="4:4">
      <c r="D167" s="49"/>
    </row>
    <row r="168" spans="4:4">
      <c r="D168" s="49"/>
    </row>
    <row r="169" spans="4:4">
      <c r="D169" s="49"/>
    </row>
    <row r="170" spans="4:4">
      <c r="D170" s="49"/>
    </row>
    <row r="171" spans="4:4">
      <c r="D171" s="49"/>
    </row>
    <row r="172" spans="4:4">
      <c r="D172" s="49"/>
    </row>
    <row r="173" spans="4:4">
      <c r="D173" s="49"/>
    </row>
    <row r="174" spans="4:4">
      <c r="D174" s="49"/>
    </row>
    <row r="175" spans="4:4">
      <c r="D175" s="49"/>
    </row>
    <row r="176" spans="4:4">
      <c r="D176" s="49"/>
    </row>
    <row r="177" spans="4:4">
      <c r="D177" s="49"/>
    </row>
    <row r="178" spans="4:4">
      <c r="D178" s="49"/>
    </row>
    <row r="179" spans="4:4">
      <c r="D179" s="49"/>
    </row>
    <row r="180" spans="4:4">
      <c r="D180" s="49"/>
    </row>
    <row r="181" spans="4:4">
      <c r="D181" s="49"/>
    </row>
    <row r="182" spans="4:4">
      <c r="D182" s="49"/>
    </row>
    <row r="183" spans="4:4">
      <c r="D183" s="49"/>
    </row>
    <row r="184" spans="4:4">
      <c r="D184" s="49"/>
    </row>
    <row r="185" spans="4:4">
      <c r="D185" s="49"/>
    </row>
    <row r="186" spans="4:4">
      <c r="D186" s="49"/>
    </row>
    <row r="187" spans="4:4">
      <c r="D187" s="49"/>
    </row>
    <row r="188" spans="4:4">
      <c r="D188" s="49"/>
    </row>
    <row r="189" spans="4:4">
      <c r="D189" s="49"/>
    </row>
    <row r="190" spans="4:4">
      <c r="D190" s="49"/>
    </row>
    <row r="191" spans="4:4">
      <c r="D191" s="49"/>
    </row>
    <row r="192" spans="4:4">
      <c r="D192" s="49"/>
    </row>
    <row r="193" spans="4:4">
      <c r="D193" s="49"/>
    </row>
    <row r="194" spans="4:4">
      <c r="D194" s="49"/>
    </row>
    <row r="195" spans="4:4">
      <c r="D195" s="49"/>
    </row>
    <row r="196" spans="4:4">
      <c r="D196" s="49"/>
    </row>
    <row r="197" spans="4:4">
      <c r="D197" s="49"/>
    </row>
    <row r="198" spans="4:4">
      <c r="D198" s="49"/>
    </row>
    <row r="199" spans="4:4">
      <c r="D199" s="49"/>
    </row>
    <row r="200" spans="4:4">
      <c r="D200" s="49"/>
    </row>
    <row r="201" spans="4:4">
      <c r="D201" s="49"/>
    </row>
    <row r="202" spans="4:4">
      <c r="D202" s="49"/>
    </row>
    <row r="203" spans="4:4">
      <c r="D203" s="49"/>
    </row>
    <row r="204" spans="4:4">
      <c r="D204" s="49"/>
    </row>
    <row r="205" spans="4:4">
      <c r="D205" s="49"/>
    </row>
    <row r="206" spans="4:4">
      <c r="D206" s="49"/>
    </row>
    <row r="207" spans="4:4">
      <c r="D207" s="49"/>
    </row>
    <row r="208" spans="4:4">
      <c r="D208" s="49"/>
    </row>
    <row r="209" spans="4:4">
      <c r="D209" s="49"/>
    </row>
    <row r="210" spans="4:4">
      <c r="D210" s="49"/>
    </row>
    <row r="211" spans="4:4">
      <c r="D211" s="49"/>
    </row>
    <row r="212" spans="4:4">
      <c r="D212" s="49"/>
    </row>
    <row r="213" spans="4:4">
      <c r="D213" s="49"/>
    </row>
    <row r="214" spans="4:4">
      <c r="D214" s="49"/>
    </row>
    <row r="215" spans="4:4">
      <c r="D215" s="49"/>
    </row>
    <row r="216" spans="4:4">
      <c r="D216" s="49"/>
    </row>
    <row r="217" spans="4:4">
      <c r="D217" s="49"/>
    </row>
    <row r="218" spans="4:4">
      <c r="D218" s="49"/>
    </row>
    <row r="219" spans="4:4">
      <c r="D219" s="49"/>
    </row>
    <row r="220" spans="4:4">
      <c r="D220" s="49"/>
    </row>
    <row r="221" spans="4:4">
      <c r="D221" s="49"/>
    </row>
    <row r="222" spans="4:4">
      <c r="D222" s="49"/>
    </row>
    <row r="223" spans="4:4">
      <c r="D223" s="49"/>
    </row>
    <row r="224" spans="4:4">
      <c r="D224" s="49"/>
    </row>
    <row r="225" spans="4:4">
      <c r="D225" s="49"/>
    </row>
    <row r="226" spans="4:4">
      <c r="D226" s="49"/>
    </row>
    <row r="227" spans="4:4">
      <c r="D227" s="49"/>
    </row>
    <row r="228" spans="4:4">
      <c r="D228" s="49"/>
    </row>
    <row r="229" spans="4:4">
      <c r="D229" s="49"/>
    </row>
    <row r="230" spans="4:4">
      <c r="D230" s="49"/>
    </row>
    <row r="231" spans="4:4">
      <c r="D231" s="49"/>
    </row>
    <row r="232" spans="4:4">
      <c r="D232" s="49"/>
    </row>
    <row r="233" spans="4:4">
      <c r="D233" s="49"/>
    </row>
    <row r="234" spans="4:4">
      <c r="D234" s="49"/>
    </row>
    <row r="235" spans="4:4">
      <c r="D235" s="49"/>
    </row>
    <row r="236" spans="4:4">
      <c r="D236" s="49"/>
    </row>
    <row r="237" spans="4:4">
      <c r="D237" s="49"/>
    </row>
    <row r="238" spans="4:4">
      <c r="D238" s="49"/>
    </row>
    <row r="239" spans="4:4">
      <c r="D239" s="49"/>
    </row>
    <row r="240" spans="4:4">
      <c r="D240" s="49"/>
    </row>
    <row r="241" spans="4:4">
      <c r="D241" s="49"/>
    </row>
    <row r="242" spans="4:4">
      <c r="D242" s="49"/>
    </row>
    <row r="243" spans="4:4">
      <c r="D243" s="49"/>
    </row>
    <row r="244" spans="4:4">
      <c r="D244" s="49"/>
    </row>
    <row r="245" spans="4:4">
      <c r="D245" s="49"/>
    </row>
    <row r="246" spans="4:4">
      <c r="D246" s="49"/>
    </row>
    <row r="247" spans="4:4">
      <c r="D247" s="49"/>
    </row>
    <row r="248" spans="4:4">
      <c r="D248" s="49"/>
    </row>
    <row r="249" spans="4:4">
      <c r="D249" s="49"/>
    </row>
    <row r="250" spans="4:4">
      <c r="D250" s="49"/>
    </row>
    <row r="251" spans="4:4">
      <c r="D251" s="49"/>
    </row>
    <row r="252" spans="4:4">
      <c r="D252" s="49"/>
    </row>
    <row r="253" spans="4:4">
      <c r="D253" s="49"/>
    </row>
    <row r="254" spans="4:4">
      <c r="D254" s="49"/>
    </row>
    <row r="255" spans="4:4">
      <c r="D255" s="49"/>
    </row>
    <row r="256" spans="4:4">
      <c r="D256" s="49"/>
    </row>
    <row r="257" spans="4:4">
      <c r="D257" s="49"/>
    </row>
    <row r="258" spans="4:4">
      <c r="D258" s="49"/>
    </row>
    <row r="259" spans="4:4">
      <c r="D259" s="49"/>
    </row>
    <row r="260" spans="4:4">
      <c r="D260" s="49"/>
    </row>
    <row r="261" spans="4:4">
      <c r="D261" s="49"/>
    </row>
    <row r="262" spans="4:4">
      <c r="D262" s="49"/>
    </row>
    <row r="263" spans="4:4">
      <c r="D263" s="49"/>
    </row>
    <row r="264" spans="4:4">
      <c r="D264" s="49"/>
    </row>
    <row r="265" spans="4:4">
      <c r="D265" s="49"/>
    </row>
    <row r="266" spans="4:4">
      <c r="D266" s="49"/>
    </row>
    <row r="267" spans="4:4">
      <c r="D267" s="49"/>
    </row>
    <row r="268" spans="4:4">
      <c r="D268" s="49"/>
    </row>
    <row r="269" spans="4:4">
      <c r="D269" s="49"/>
    </row>
    <row r="270" spans="4:4">
      <c r="D270" s="49"/>
    </row>
    <row r="271" spans="4:4">
      <c r="D271" s="49"/>
    </row>
    <row r="272" spans="4:4">
      <c r="D272" s="49"/>
    </row>
    <row r="273" spans="4:4">
      <c r="D273" s="49"/>
    </row>
    <row r="274" spans="4:4">
      <c r="D274" s="49"/>
    </row>
    <row r="275" spans="4:4">
      <c r="D275" s="49"/>
    </row>
    <row r="276" spans="4:4">
      <c r="D276" s="49"/>
    </row>
    <row r="277" spans="4:4">
      <c r="D277" s="49"/>
    </row>
    <row r="278" spans="4:4">
      <c r="D278" s="49"/>
    </row>
    <row r="279" spans="4:4">
      <c r="D279" s="49"/>
    </row>
    <row r="280" spans="4:4">
      <c r="D280" s="49"/>
    </row>
    <row r="281" spans="4:4">
      <c r="D281" s="49"/>
    </row>
    <row r="282" spans="4:4">
      <c r="D282" s="49"/>
    </row>
    <row r="283" spans="4:4">
      <c r="D283" s="49"/>
    </row>
    <row r="284" spans="4:4">
      <c r="D284" s="49"/>
    </row>
    <row r="285" spans="4:4">
      <c r="D285" s="49"/>
    </row>
    <row r="286" spans="4:4">
      <c r="D286" s="49"/>
    </row>
    <row r="287" spans="4:4">
      <c r="D287" s="49"/>
    </row>
    <row r="288" spans="4:4">
      <c r="D288" s="49"/>
    </row>
    <row r="289" spans="4:4">
      <c r="D289" s="49"/>
    </row>
    <row r="290" spans="4:4">
      <c r="D290" s="49"/>
    </row>
    <row r="291" spans="4:4">
      <c r="D291" s="49"/>
    </row>
    <row r="292" spans="4:4">
      <c r="D292" s="49"/>
    </row>
    <row r="293" spans="4:4">
      <c r="D293" s="49"/>
    </row>
    <row r="294" spans="4:4">
      <c r="D294" s="49"/>
    </row>
    <row r="295" spans="4:4">
      <c r="D295" s="49"/>
    </row>
    <row r="296" spans="4:4">
      <c r="D296" s="49"/>
    </row>
    <row r="297" spans="4:4">
      <c r="D297" s="49"/>
    </row>
    <row r="298" spans="4:4">
      <c r="D298" s="49"/>
    </row>
    <row r="299" spans="4:4">
      <c r="D299" s="49"/>
    </row>
    <row r="300" spans="4:4">
      <c r="D300" s="49"/>
    </row>
    <row r="301" spans="4:4">
      <c r="D301" s="49"/>
    </row>
    <row r="302" spans="4:4">
      <c r="D302" s="49"/>
    </row>
    <row r="303" spans="4:4">
      <c r="D303" s="49"/>
    </row>
    <row r="304" spans="4:4">
      <c r="D304" s="49"/>
    </row>
    <row r="305" spans="4:4">
      <c r="D305" s="49"/>
    </row>
    <row r="306" spans="4:4">
      <c r="D306" s="49"/>
    </row>
    <row r="307" spans="4:4">
      <c r="D307" s="49"/>
    </row>
    <row r="308" spans="4:4">
      <c r="D308" s="49"/>
    </row>
    <row r="309" spans="4:4">
      <c r="D309" s="49"/>
    </row>
    <row r="310" spans="4:4">
      <c r="D310" s="49"/>
    </row>
    <row r="311" spans="4:4">
      <c r="D311" s="49"/>
    </row>
    <row r="312" spans="4:4">
      <c r="D312" s="49"/>
    </row>
    <row r="313" spans="4:4">
      <c r="D313" s="49"/>
    </row>
    <row r="314" spans="4:4">
      <c r="D314" s="49"/>
    </row>
    <row r="315" spans="4:4">
      <c r="D315" s="49"/>
    </row>
    <row r="316" spans="4:4">
      <c r="D316" s="49"/>
    </row>
    <row r="317" spans="4:4">
      <c r="D317" s="49"/>
    </row>
    <row r="318" spans="4:4">
      <c r="D318" s="49"/>
    </row>
    <row r="319" spans="4:4">
      <c r="D319" s="49"/>
    </row>
    <row r="320" spans="4:4">
      <c r="D320" s="49"/>
    </row>
    <row r="321" spans="4:4">
      <c r="D321" s="49"/>
    </row>
    <row r="322" spans="4:4">
      <c r="D322" s="49"/>
    </row>
    <row r="323" spans="4:4">
      <c r="D323" s="49"/>
    </row>
    <row r="324" spans="4:4">
      <c r="D324" s="49"/>
    </row>
    <row r="325" spans="4:4">
      <c r="D325" s="49"/>
    </row>
    <row r="326" spans="4:4">
      <c r="D326" s="49"/>
    </row>
    <row r="327" spans="4:4">
      <c r="D327" s="49"/>
    </row>
    <row r="328" spans="4:4">
      <c r="D328" s="49"/>
    </row>
    <row r="329" spans="4:4">
      <c r="D329" s="49"/>
    </row>
    <row r="330" spans="4:4">
      <c r="D330" s="49"/>
    </row>
    <row r="331" spans="4:4">
      <c r="D331" s="49"/>
    </row>
    <row r="332" spans="4:4">
      <c r="D332" s="49"/>
    </row>
    <row r="333" spans="4:4">
      <c r="D333" s="49"/>
    </row>
    <row r="334" spans="4:4">
      <c r="D334" s="49"/>
    </row>
    <row r="335" spans="4:4">
      <c r="D335" s="49"/>
    </row>
    <row r="336" spans="4:4">
      <c r="D336" s="49"/>
    </row>
    <row r="337" spans="4:4">
      <c r="D337" s="49"/>
    </row>
    <row r="338" spans="4:4">
      <c r="D338" s="49"/>
    </row>
    <row r="339" spans="4:4">
      <c r="D339" s="49"/>
    </row>
    <row r="340" spans="4:4">
      <c r="D340" s="49"/>
    </row>
    <row r="341" spans="4:4">
      <c r="D341" s="49"/>
    </row>
    <row r="342" spans="4:4">
      <c r="D342" s="49"/>
    </row>
    <row r="343" spans="4:4">
      <c r="D343" s="49"/>
    </row>
    <row r="344" spans="4:4">
      <c r="D344" s="49"/>
    </row>
    <row r="345" spans="4:4">
      <c r="D345" s="49"/>
    </row>
    <row r="346" spans="4:4">
      <c r="D346" s="49"/>
    </row>
    <row r="347" spans="4:4">
      <c r="D347" s="49"/>
    </row>
    <row r="348" spans="4:4">
      <c r="D348" s="49"/>
    </row>
    <row r="349" spans="4:4">
      <c r="D349" s="49"/>
    </row>
    <row r="350" spans="4:4">
      <c r="D350" s="49"/>
    </row>
    <row r="351" spans="4:4">
      <c r="D351" s="49"/>
    </row>
    <row r="352" spans="4:4">
      <c r="D352" s="49"/>
    </row>
    <row r="353" spans="4:4">
      <c r="D353" s="49"/>
    </row>
    <row r="354" spans="4:4">
      <c r="D354" s="49"/>
    </row>
    <row r="355" spans="4:4">
      <c r="D355" s="49"/>
    </row>
    <row r="356" spans="4:4">
      <c r="D356" s="49"/>
    </row>
    <row r="357" spans="4:4">
      <c r="D357" s="49"/>
    </row>
    <row r="358" spans="4:4">
      <c r="D358" s="49"/>
    </row>
    <row r="359" spans="4:4">
      <c r="D359" s="49"/>
    </row>
    <row r="360" spans="4:4">
      <c r="D360" s="49"/>
    </row>
    <row r="361" spans="4:4">
      <c r="D361" s="49"/>
    </row>
    <row r="362" spans="4:4">
      <c r="D362" s="49"/>
    </row>
    <row r="363" spans="4:4">
      <c r="D363" s="49"/>
    </row>
    <row r="364" spans="4:4">
      <c r="D364" s="49"/>
    </row>
    <row r="365" spans="4:4">
      <c r="D365" s="49"/>
    </row>
    <row r="366" spans="4:4">
      <c r="D366" s="49"/>
    </row>
    <row r="367" spans="4:4">
      <c r="D367" s="49"/>
    </row>
    <row r="368" spans="4:4">
      <c r="D368" s="49"/>
    </row>
    <row r="369" spans="4:4">
      <c r="D369" s="49"/>
    </row>
    <row r="370" spans="4:4">
      <c r="D370" s="49"/>
    </row>
    <row r="371" spans="4:4">
      <c r="D371" s="49"/>
    </row>
    <row r="372" spans="4:4">
      <c r="D372" s="49"/>
    </row>
    <row r="373" spans="4:4">
      <c r="D373" s="49"/>
    </row>
    <row r="374" spans="4:4">
      <c r="D374" s="49"/>
    </row>
    <row r="375" spans="4:4">
      <c r="D375" s="49"/>
    </row>
    <row r="376" spans="4:4">
      <c r="D376" s="49"/>
    </row>
    <row r="377" spans="4:4">
      <c r="D377" s="49"/>
    </row>
    <row r="378" spans="4:4">
      <c r="D378" s="49"/>
    </row>
    <row r="379" spans="4:4">
      <c r="D379" s="49"/>
    </row>
    <row r="380" spans="4:4">
      <c r="D380" s="49"/>
    </row>
    <row r="381" spans="4:4">
      <c r="D381" s="49"/>
    </row>
    <row r="382" spans="4:4">
      <c r="D382" s="49"/>
    </row>
    <row r="383" spans="4:4">
      <c r="D383" s="49"/>
    </row>
    <row r="384" spans="4:4">
      <c r="D384" s="49"/>
    </row>
    <row r="385" spans="2:4">
      <c r="D385" s="49"/>
    </row>
    <row r="386" spans="2:4">
      <c r="D386" s="49"/>
    </row>
    <row r="387" spans="2:4">
      <c r="D387" s="49"/>
    </row>
    <row r="388" spans="2:4">
      <c r="D388" s="49"/>
    </row>
    <row r="389" spans="2:4">
      <c r="D389" s="49"/>
    </row>
    <row r="390" spans="2:4">
      <c r="D390" s="49"/>
    </row>
    <row r="391" spans="2:4">
      <c r="B391" s="101"/>
      <c r="D391" s="49"/>
    </row>
    <row r="392" spans="2:4">
      <c r="B392" s="101"/>
      <c r="D392" s="49"/>
    </row>
    <row r="393" spans="2:4">
      <c r="B393" s="57"/>
      <c r="D393" s="49"/>
    </row>
    <row r="394" spans="2:4">
      <c r="D394" s="49"/>
    </row>
    <row r="395" spans="2:4">
      <c r="D395" s="49"/>
    </row>
    <row r="396" spans="2:4">
      <c r="D396" s="49"/>
    </row>
    <row r="397" spans="2:4">
      <c r="D397" s="49"/>
    </row>
    <row r="398" spans="2:4">
      <c r="D398" s="49"/>
    </row>
    <row r="399" spans="2:4">
      <c r="D399" s="49"/>
    </row>
    <row r="400" spans="2:4">
      <c r="D400" s="49"/>
    </row>
    <row r="401" spans="4:4">
      <c r="D401" s="49"/>
    </row>
    <row r="402" spans="4:4">
      <c r="D402" s="49"/>
    </row>
    <row r="403" spans="4:4">
      <c r="D403" s="49"/>
    </row>
  </sheetData>
  <sheetProtection algorithmName="SHA-512" hashValue="whQBOr3+Uhpy/dyiT4cBWrSiF4grBIyHcioj60N3S50Cp7+kUG7qDZNq3OhyhPwsREXA0kbDCjEh/lid17Gj3A==" saltValue="1F8Q/TolXuF3LuNycUV0ZQ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6.28515625" style="48" customWidth="1"/>
    <col min="4" max="4" width="10.5703125" style="48" bestFit="1" customWidth="1"/>
    <col min="5" max="5" width="5.28515625" style="48" customWidth="1"/>
    <col min="6" max="6" width="6.28515625" style="48" customWidth="1"/>
    <col min="7" max="7" width="9.7109375" style="48" bestFit="1" customWidth="1"/>
    <col min="8" max="8" width="5.5703125" style="49" customWidth="1"/>
    <col min="9" max="9" width="5.28515625" style="49" customWidth="1"/>
    <col min="10" max="10" width="11.7109375" style="49" customWidth="1"/>
    <col min="11" max="11" width="6" style="49" bestFit="1" customWidth="1"/>
    <col min="12" max="12" width="5.5703125" style="49" customWidth="1"/>
    <col min="13" max="13" width="6.42578125" style="49" customWidth="1"/>
    <col min="14" max="14" width="7.5703125" style="49" bestFit="1" customWidth="1"/>
    <col min="15" max="15" width="7.7109375" style="49" customWidth="1"/>
    <col min="16" max="16" width="6.85546875" style="49" customWidth="1"/>
    <col min="17" max="18" width="8" style="49" bestFit="1" customWidth="1"/>
    <col min="19" max="19" width="11.28515625" style="49" bestFit="1" customWidth="1"/>
    <col min="20" max="20" width="11.85546875" style="49" bestFit="1" customWidth="1"/>
    <col min="21" max="21" width="11.140625" style="49" customWidth="1"/>
    <col min="22" max="22" width="7.5703125" style="49" customWidth="1"/>
    <col min="23" max="23" width="6.7109375" style="49" customWidth="1"/>
    <col min="24" max="24" width="7.7109375" style="49" customWidth="1"/>
    <col min="25" max="25" width="7.140625" style="49" customWidth="1"/>
    <col min="26" max="26" width="6" style="49" customWidth="1"/>
    <col min="27" max="27" width="7.85546875" style="49" customWidth="1"/>
    <col min="28" max="28" width="8.140625" style="49" customWidth="1"/>
    <col min="29" max="29" width="6.28515625" style="49" customWidth="1"/>
    <col min="30" max="30" width="8" style="49" customWidth="1"/>
    <col min="31" max="31" width="8.7109375" style="49" customWidth="1"/>
    <col min="32" max="32" width="10" style="49" customWidth="1"/>
    <col min="33" max="33" width="9.5703125" style="49" customWidth="1"/>
    <col min="34" max="34" width="6.140625" style="49" customWidth="1"/>
    <col min="35" max="36" width="5.7109375" style="49" customWidth="1"/>
    <col min="37" max="37" width="6.85546875" style="49" customWidth="1"/>
    <col min="38" max="38" width="6.42578125" style="49" customWidth="1"/>
    <col min="39" max="39" width="6.7109375" style="49" customWidth="1"/>
    <col min="40" max="40" width="7.28515625" style="49" customWidth="1"/>
    <col min="41" max="52" width="5.7109375" style="49" customWidth="1"/>
    <col min="53" max="16384" width="9.140625" style="49"/>
  </cols>
  <sheetData>
    <row r="1" spans="2:68">
      <c r="B1" s="10" t="s">
        <v>308</v>
      </c>
    </row>
    <row r="2" spans="2:68">
      <c r="B2" s="10" t="s">
        <v>309</v>
      </c>
    </row>
    <row r="3" spans="2:68">
      <c r="B3" s="10" t="s">
        <v>310</v>
      </c>
    </row>
    <row r="4" spans="2:68">
      <c r="B4" s="10" t="s">
        <v>311</v>
      </c>
    </row>
    <row r="6" spans="2:68" ht="26.25" customHeight="1">
      <c r="B6" s="80" t="s">
        <v>215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57"/>
    </row>
    <row r="7" spans="2:68" ht="26.25" customHeight="1">
      <c r="B7" s="80" t="s">
        <v>116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A7" s="101"/>
      <c r="BK7" s="57"/>
      <c r="BP7" s="57"/>
    </row>
    <row r="8" spans="2:68" s="57" customFormat="1" ht="63">
      <c r="B8" s="15" t="s">
        <v>144</v>
      </c>
      <c r="C8" s="55" t="s">
        <v>48</v>
      </c>
      <c r="D8" s="102" t="s">
        <v>149</v>
      </c>
      <c r="E8" s="103" t="s">
        <v>235</v>
      </c>
      <c r="F8" s="103" t="s">
        <v>146</v>
      </c>
      <c r="G8" s="104" t="s">
        <v>81</v>
      </c>
      <c r="H8" s="55" t="s">
        <v>15</v>
      </c>
      <c r="I8" s="55" t="s">
        <v>82</v>
      </c>
      <c r="J8" s="55" t="s">
        <v>131</v>
      </c>
      <c r="K8" s="104" t="s">
        <v>18</v>
      </c>
      <c r="L8" s="55" t="s">
        <v>130</v>
      </c>
      <c r="M8" s="55" t="s">
        <v>17</v>
      </c>
      <c r="N8" s="55" t="s">
        <v>19</v>
      </c>
      <c r="O8" s="55" t="s">
        <v>266</v>
      </c>
      <c r="P8" s="55" t="s">
        <v>262</v>
      </c>
      <c r="Q8" s="55" t="s">
        <v>272</v>
      </c>
      <c r="R8" s="55" t="s">
        <v>75</v>
      </c>
      <c r="S8" s="55" t="s">
        <v>69</v>
      </c>
      <c r="T8" s="103" t="s">
        <v>187</v>
      </c>
      <c r="U8" s="56" t="s">
        <v>189</v>
      </c>
      <c r="W8" s="49"/>
      <c r="BA8" s="101"/>
      <c r="BK8" s="49"/>
      <c r="BL8" s="49"/>
      <c r="BM8" s="49"/>
      <c r="BP8" s="63"/>
    </row>
    <row r="9" spans="2:68" s="57" customFormat="1" ht="20.25" customHeight="1">
      <c r="B9" s="58"/>
      <c r="C9" s="59"/>
      <c r="D9" s="59"/>
      <c r="E9" s="59"/>
      <c r="F9" s="59"/>
      <c r="G9" s="59"/>
      <c r="H9" s="59"/>
      <c r="I9" s="59"/>
      <c r="J9" s="59" t="s">
        <v>22</v>
      </c>
      <c r="K9" s="59" t="s">
        <v>21</v>
      </c>
      <c r="L9" s="59"/>
      <c r="M9" s="59" t="s">
        <v>20</v>
      </c>
      <c r="N9" s="59" t="s">
        <v>20</v>
      </c>
      <c r="O9" s="59" t="s">
        <v>268</v>
      </c>
      <c r="P9" s="59" t="s">
        <v>76</v>
      </c>
      <c r="Q9" s="59" t="s">
        <v>260</v>
      </c>
      <c r="R9" s="59" t="s">
        <v>260</v>
      </c>
      <c r="S9" s="59" t="s">
        <v>20</v>
      </c>
      <c r="T9" s="59" t="s">
        <v>20</v>
      </c>
      <c r="U9" s="105" t="s">
        <v>20</v>
      </c>
      <c r="BK9" s="49"/>
      <c r="BM9" s="49"/>
      <c r="BP9" s="63"/>
    </row>
    <row r="10" spans="2:68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23" t="s">
        <v>143</v>
      </c>
      <c r="S10" s="23" t="s">
        <v>190</v>
      </c>
      <c r="T10" s="106" t="s">
        <v>236</v>
      </c>
      <c r="U10" s="107" t="s">
        <v>259</v>
      </c>
      <c r="V10" s="91"/>
      <c r="BK10" s="49"/>
      <c r="BL10" s="57"/>
      <c r="BM10" s="49"/>
      <c r="BP10" s="49"/>
    </row>
    <row r="11" spans="2:68" s="63" customFormat="1" ht="18" customHeight="1" thickBot="1">
      <c r="B11" s="108" t="s">
        <v>49</v>
      </c>
      <c r="C11" s="65"/>
      <c r="D11" s="65"/>
      <c r="E11" s="65"/>
      <c r="F11" s="65"/>
      <c r="G11" s="65"/>
      <c r="H11" s="65"/>
      <c r="I11" s="65"/>
      <c r="J11" s="92"/>
      <c r="K11" s="65"/>
      <c r="L11" s="65"/>
      <c r="M11" s="67"/>
      <c r="N11" s="67"/>
      <c r="O11" s="67"/>
      <c r="P11" s="67"/>
      <c r="Q11" s="67"/>
      <c r="R11" s="67"/>
      <c r="S11" s="67"/>
      <c r="T11" s="67"/>
      <c r="U11" s="67"/>
      <c r="V11" s="91"/>
      <c r="BK11" s="49"/>
      <c r="BL11" s="57"/>
      <c r="BM11" s="49"/>
      <c r="BP11" s="49"/>
    </row>
    <row r="12" spans="2:68" s="71" customFormat="1" ht="15.75">
      <c r="B12" s="93" t="s">
        <v>250</v>
      </c>
      <c r="C12" s="69"/>
      <c r="D12" s="69"/>
      <c r="E12" s="69"/>
      <c r="F12" s="69"/>
      <c r="G12" s="69"/>
      <c r="H12" s="69"/>
      <c r="I12" s="69"/>
      <c r="J12" s="94"/>
      <c r="K12" s="69"/>
      <c r="L12" s="69"/>
      <c r="M12" s="70"/>
      <c r="N12" s="70"/>
      <c r="O12" s="70"/>
      <c r="P12" s="70"/>
      <c r="Q12" s="70"/>
      <c r="R12" s="70"/>
      <c r="S12" s="70"/>
      <c r="T12" s="70"/>
      <c r="U12" s="70"/>
    </row>
    <row r="13" spans="2:68" s="71" customFormat="1" ht="15.75">
      <c r="B13" s="93" t="s">
        <v>33</v>
      </c>
      <c r="C13" s="69"/>
      <c r="D13" s="69"/>
      <c r="E13" s="69"/>
      <c r="F13" s="69"/>
      <c r="G13" s="69"/>
      <c r="H13" s="69"/>
      <c r="I13" s="69"/>
      <c r="J13" s="94"/>
      <c r="K13" s="69"/>
      <c r="L13" s="69"/>
      <c r="M13" s="70"/>
      <c r="N13" s="70"/>
      <c r="O13" s="70"/>
      <c r="P13" s="70"/>
      <c r="Q13" s="70"/>
      <c r="R13" s="70"/>
      <c r="S13" s="70"/>
      <c r="T13" s="70"/>
      <c r="U13" s="70"/>
    </row>
    <row r="14" spans="2:68" s="71" customFormat="1" ht="15.75">
      <c r="B14" s="95" t="s">
        <v>294</v>
      </c>
      <c r="C14" s="75"/>
      <c r="D14" s="75"/>
      <c r="E14" s="75"/>
      <c r="F14" s="75"/>
      <c r="G14" s="75"/>
      <c r="H14" s="75"/>
      <c r="I14" s="75"/>
      <c r="J14" s="109"/>
      <c r="K14" s="75"/>
      <c r="L14" s="75"/>
      <c r="M14" s="110"/>
      <c r="N14" s="110"/>
      <c r="O14" s="110"/>
      <c r="P14" s="110"/>
      <c r="Q14" s="110"/>
      <c r="R14" s="110"/>
      <c r="S14" s="110"/>
      <c r="T14" s="110"/>
      <c r="U14" s="110"/>
    </row>
    <row r="15" spans="2:68" s="71" customFormat="1" ht="15.75">
      <c r="B15" s="93" t="s">
        <v>50</v>
      </c>
      <c r="C15" s="69"/>
      <c r="D15" s="69"/>
      <c r="E15" s="69"/>
      <c r="F15" s="69"/>
      <c r="G15" s="69"/>
      <c r="H15" s="69"/>
      <c r="I15" s="69"/>
      <c r="J15" s="94"/>
      <c r="K15" s="69"/>
      <c r="L15" s="69"/>
      <c r="M15" s="70"/>
      <c r="N15" s="70"/>
      <c r="O15" s="70"/>
      <c r="P15" s="70"/>
      <c r="Q15" s="70"/>
      <c r="R15" s="70"/>
      <c r="S15" s="70"/>
      <c r="T15" s="70"/>
      <c r="U15" s="70"/>
    </row>
    <row r="16" spans="2:68" s="71" customFormat="1" ht="15.75">
      <c r="B16" s="95" t="s">
        <v>294</v>
      </c>
      <c r="C16" s="75"/>
      <c r="D16" s="75"/>
      <c r="E16" s="75"/>
      <c r="F16" s="75"/>
      <c r="G16" s="75"/>
      <c r="H16" s="75"/>
      <c r="I16" s="75"/>
      <c r="J16" s="109"/>
      <c r="K16" s="75"/>
      <c r="L16" s="75"/>
      <c r="M16" s="110"/>
      <c r="N16" s="110"/>
      <c r="O16" s="110"/>
      <c r="P16" s="110"/>
      <c r="Q16" s="110"/>
      <c r="R16" s="110"/>
      <c r="S16" s="110"/>
      <c r="T16" s="110"/>
      <c r="U16" s="110"/>
    </row>
    <row r="17" spans="1:21" s="71" customFormat="1" ht="15.75">
      <c r="B17" s="93" t="s">
        <v>51</v>
      </c>
      <c r="C17" s="69"/>
      <c r="D17" s="69"/>
      <c r="E17" s="69"/>
      <c r="F17" s="69"/>
      <c r="G17" s="69"/>
      <c r="H17" s="69"/>
      <c r="I17" s="69"/>
      <c r="J17" s="94"/>
      <c r="K17" s="69"/>
      <c r="L17" s="69"/>
      <c r="M17" s="70"/>
      <c r="N17" s="70"/>
      <c r="O17" s="70"/>
      <c r="P17" s="70"/>
      <c r="Q17" s="70"/>
      <c r="R17" s="70"/>
      <c r="S17" s="70"/>
      <c r="T17" s="70"/>
      <c r="U17" s="70"/>
    </row>
    <row r="18" spans="1:21" s="71" customFormat="1" ht="15.75">
      <c r="B18" s="95" t="s">
        <v>294</v>
      </c>
      <c r="C18" s="75"/>
      <c r="D18" s="75"/>
      <c r="E18" s="75"/>
      <c r="F18" s="75"/>
      <c r="G18" s="75"/>
      <c r="H18" s="75"/>
      <c r="I18" s="75"/>
      <c r="J18" s="109"/>
      <c r="K18" s="75"/>
      <c r="L18" s="75"/>
      <c r="M18" s="110"/>
      <c r="N18" s="110"/>
      <c r="O18" s="110"/>
      <c r="P18" s="110"/>
      <c r="Q18" s="110"/>
      <c r="R18" s="110"/>
      <c r="S18" s="110"/>
      <c r="T18" s="110"/>
      <c r="U18" s="110"/>
    </row>
    <row r="19" spans="1:21" s="71" customFormat="1" ht="15.75">
      <c r="B19" s="93" t="s">
        <v>249</v>
      </c>
      <c r="C19" s="69"/>
      <c r="D19" s="69"/>
      <c r="E19" s="69"/>
      <c r="F19" s="69"/>
      <c r="G19" s="69"/>
      <c r="H19" s="69"/>
      <c r="I19" s="69"/>
      <c r="J19" s="94"/>
      <c r="K19" s="69"/>
      <c r="L19" s="69"/>
      <c r="M19" s="70"/>
      <c r="N19" s="70"/>
      <c r="O19" s="70"/>
      <c r="P19" s="70"/>
      <c r="Q19" s="70"/>
      <c r="R19" s="70"/>
      <c r="S19" s="70"/>
      <c r="T19" s="70"/>
      <c r="U19" s="70"/>
    </row>
    <row r="20" spans="1:21" s="71" customFormat="1" ht="15.75">
      <c r="B20" s="93" t="s">
        <v>80</v>
      </c>
      <c r="C20" s="69"/>
      <c r="D20" s="69"/>
      <c r="E20" s="69"/>
      <c r="F20" s="69"/>
      <c r="G20" s="69"/>
      <c r="H20" s="69"/>
      <c r="I20" s="69"/>
      <c r="J20" s="94"/>
      <c r="K20" s="69"/>
      <c r="L20" s="69"/>
      <c r="M20" s="70"/>
      <c r="N20" s="70"/>
      <c r="O20" s="70"/>
      <c r="P20" s="70"/>
      <c r="Q20" s="70"/>
      <c r="R20" s="70"/>
      <c r="S20" s="70"/>
      <c r="T20" s="70"/>
      <c r="U20" s="70"/>
    </row>
    <row r="21" spans="1:21" s="71" customFormat="1" ht="15.75">
      <c r="B21" s="95" t="s">
        <v>294</v>
      </c>
      <c r="C21" s="75"/>
      <c r="D21" s="75"/>
      <c r="E21" s="75"/>
      <c r="F21" s="75"/>
      <c r="G21" s="75"/>
      <c r="H21" s="75"/>
      <c r="I21" s="75"/>
      <c r="J21" s="109"/>
      <c r="K21" s="75"/>
      <c r="L21" s="75"/>
      <c r="M21" s="110"/>
      <c r="N21" s="110"/>
      <c r="O21" s="110"/>
      <c r="P21" s="110"/>
      <c r="Q21" s="110"/>
      <c r="R21" s="110"/>
      <c r="S21" s="110"/>
      <c r="T21" s="110"/>
      <c r="U21" s="110"/>
    </row>
    <row r="22" spans="1:21" s="71" customFormat="1" ht="15.75">
      <c r="B22" s="93" t="s">
        <v>79</v>
      </c>
      <c r="C22" s="69"/>
      <c r="D22" s="69"/>
      <c r="E22" s="69"/>
      <c r="F22" s="69"/>
      <c r="G22" s="69"/>
      <c r="H22" s="69"/>
      <c r="I22" s="69"/>
      <c r="J22" s="94"/>
      <c r="K22" s="69"/>
      <c r="L22" s="69"/>
      <c r="M22" s="70"/>
      <c r="N22" s="70"/>
      <c r="O22" s="70"/>
      <c r="P22" s="70"/>
      <c r="Q22" s="70"/>
      <c r="R22" s="70"/>
      <c r="S22" s="70"/>
      <c r="T22" s="70"/>
      <c r="U22" s="70"/>
    </row>
    <row r="23" spans="1:21" s="71" customFormat="1" ht="15.75">
      <c r="B23" s="97" t="s">
        <v>294</v>
      </c>
      <c r="C23" s="75"/>
      <c r="D23" s="75"/>
      <c r="E23" s="75"/>
      <c r="F23" s="75"/>
      <c r="G23" s="75"/>
      <c r="H23" s="75"/>
      <c r="I23" s="75"/>
      <c r="J23" s="109"/>
      <c r="K23" s="75"/>
      <c r="L23" s="75"/>
      <c r="M23" s="110"/>
      <c r="N23" s="110"/>
      <c r="O23" s="110"/>
      <c r="P23" s="110"/>
      <c r="Q23" s="110"/>
      <c r="R23" s="110"/>
      <c r="S23" s="110"/>
      <c r="T23" s="110"/>
      <c r="U23" s="110"/>
    </row>
    <row r="24" spans="1:21" s="71" customFormat="1">
      <c r="A24" s="49"/>
      <c r="B24" s="36" t="s">
        <v>267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pans="1:21" s="71" customFormat="1">
      <c r="A25" s="49"/>
      <c r="B25" s="36" t="s">
        <v>141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s="71" customFormat="1">
      <c r="A26" s="49"/>
      <c r="B26" s="36" t="s">
        <v>263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</row>
    <row r="27" spans="1:21" s="71" customFormat="1">
      <c r="A27" s="49"/>
      <c r="B27" s="36" t="s">
        <v>264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</row>
    <row r="28" spans="1:21" s="71" customFormat="1" ht="12.75"/>
    <row r="29" spans="1:21" s="71" customFormat="1" ht="12.75"/>
    <row r="30" spans="1:21" s="71" customFormat="1" ht="12.75"/>
    <row r="31" spans="1:21" s="71" customFormat="1" ht="12.75"/>
    <row r="32" spans="1:21" s="71" customFormat="1" ht="12.75"/>
    <row r="33" spans="3:7">
      <c r="C33" s="49"/>
      <c r="D33" s="49"/>
      <c r="E33" s="49"/>
      <c r="F33" s="49"/>
      <c r="G33" s="49"/>
    </row>
    <row r="34" spans="3:7">
      <c r="C34" s="49"/>
      <c r="D34" s="49"/>
      <c r="E34" s="49"/>
      <c r="F34" s="49"/>
      <c r="G34" s="49"/>
    </row>
    <row r="35" spans="3:7">
      <c r="C35" s="49"/>
      <c r="D35" s="49"/>
      <c r="E35" s="49"/>
      <c r="F35" s="49"/>
      <c r="G35" s="49"/>
    </row>
    <row r="36" spans="3:7">
      <c r="C36" s="49"/>
      <c r="D36" s="49"/>
      <c r="E36" s="49"/>
      <c r="F36" s="49"/>
      <c r="G36" s="49"/>
    </row>
    <row r="37" spans="3:7">
      <c r="C37" s="49"/>
      <c r="D37" s="49"/>
      <c r="E37" s="49"/>
      <c r="F37" s="49"/>
      <c r="G37" s="49"/>
    </row>
    <row r="38" spans="3:7">
      <c r="C38" s="49"/>
      <c r="D38" s="49"/>
      <c r="E38" s="49"/>
      <c r="F38" s="49"/>
      <c r="G38" s="49"/>
    </row>
    <row r="39" spans="3:7">
      <c r="C39" s="49"/>
      <c r="D39" s="49"/>
      <c r="E39" s="49"/>
      <c r="F39" s="49"/>
      <c r="G39" s="49"/>
    </row>
    <row r="40" spans="3:7">
      <c r="C40" s="49"/>
      <c r="D40" s="49"/>
      <c r="E40" s="49"/>
      <c r="F40" s="49"/>
      <c r="G40" s="49"/>
    </row>
    <row r="41" spans="3:7">
      <c r="C41" s="49"/>
      <c r="D41" s="49"/>
      <c r="E41" s="49"/>
      <c r="F41" s="49"/>
      <c r="G41" s="49"/>
    </row>
    <row r="42" spans="3:7">
      <c r="C42" s="49"/>
      <c r="D42" s="49"/>
      <c r="E42" s="49"/>
      <c r="F42" s="49"/>
      <c r="G42" s="49"/>
    </row>
    <row r="43" spans="3:7">
      <c r="C43" s="49"/>
      <c r="D43" s="49"/>
      <c r="E43" s="49"/>
      <c r="F43" s="49"/>
      <c r="G43" s="49"/>
    </row>
    <row r="44" spans="3:7">
      <c r="C44" s="49"/>
      <c r="D44" s="49"/>
      <c r="E44" s="49"/>
      <c r="F44" s="49"/>
      <c r="G44" s="49"/>
    </row>
    <row r="45" spans="3:7">
      <c r="C45" s="49"/>
      <c r="D45" s="49"/>
      <c r="E45" s="49"/>
      <c r="F45" s="49"/>
      <c r="G45" s="49"/>
    </row>
    <row r="46" spans="3:7">
      <c r="C46" s="49"/>
      <c r="D46" s="49"/>
      <c r="E46" s="49"/>
      <c r="F46" s="49"/>
      <c r="G46" s="49"/>
    </row>
    <row r="47" spans="3:7">
      <c r="C47" s="49"/>
      <c r="D47" s="49"/>
      <c r="E47" s="49"/>
      <c r="F47" s="49"/>
      <c r="G47" s="49"/>
    </row>
    <row r="48" spans="3:7">
      <c r="C48" s="49"/>
      <c r="D48" s="49"/>
      <c r="E48" s="49"/>
      <c r="F48" s="49"/>
      <c r="G48" s="49"/>
    </row>
    <row r="49" spans="3:7">
      <c r="C49" s="49"/>
      <c r="D49" s="49"/>
      <c r="E49" s="49"/>
      <c r="F49" s="49"/>
      <c r="G49" s="49"/>
    </row>
    <row r="50" spans="3:7">
      <c r="C50" s="49"/>
      <c r="D50" s="49"/>
      <c r="E50" s="49"/>
      <c r="F50" s="49"/>
      <c r="G50" s="49"/>
    </row>
    <row r="51" spans="3:7">
      <c r="C51" s="49"/>
      <c r="D51" s="49"/>
      <c r="E51" s="49"/>
      <c r="F51" s="49"/>
      <c r="G51" s="49"/>
    </row>
    <row r="52" spans="3:7">
      <c r="C52" s="49"/>
      <c r="D52" s="49"/>
      <c r="E52" s="49"/>
      <c r="F52" s="49"/>
      <c r="G52" s="49"/>
    </row>
    <row r="53" spans="3:7">
      <c r="C53" s="49"/>
      <c r="D53" s="49"/>
      <c r="E53" s="49"/>
      <c r="F53" s="49"/>
      <c r="G53" s="49"/>
    </row>
    <row r="54" spans="3:7">
      <c r="C54" s="49"/>
      <c r="D54" s="49"/>
      <c r="E54" s="49"/>
      <c r="F54" s="49"/>
      <c r="G54" s="49"/>
    </row>
    <row r="55" spans="3:7">
      <c r="C55" s="49"/>
      <c r="D55" s="49"/>
      <c r="E55" s="49"/>
      <c r="F55" s="49"/>
      <c r="G55" s="49"/>
    </row>
    <row r="56" spans="3:7">
      <c r="C56" s="49"/>
      <c r="D56" s="49"/>
      <c r="E56" s="49"/>
      <c r="F56" s="49"/>
      <c r="G56" s="49"/>
    </row>
    <row r="57" spans="3:7">
      <c r="C57" s="49"/>
      <c r="D57" s="49"/>
      <c r="E57" s="49"/>
      <c r="F57" s="49"/>
      <c r="G57" s="49"/>
    </row>
    <row r="58" spans="3:7">
      <c r="C58" s="49"/>
      <c r="D58" s="49"/>
      <c r="E58" s="49"/>
      <c r="F58" s="49"/>
      <c r="G58" s="49"/>
    </row>
    <row r="59" spans="3:7">
      <c r="C59" s="49"/>
      <c r="D59" s="49"/>
      <c r="E59" s="49"/>
      <c r="F59" s="49"/>
      <c r="G59" s="49"/>
    </row>
    <row r="60" spans="3:7">
      <c r="C60" s="49"/>
      <c r="D60" s="49"/>
      <c r="E60" s="49"/>
      <c r="F60" s="49"/>
      <c r="G60" s="49"/>
    </row>
    <row r="61" spans="3:7">
      <c r="C61" s="49"/>
      <c r="D61" s="49"/>
      <c r="E61" s="49"/>
      <c r="F61" s="49"/>
      <c r="G61" s="49"/>
    </row>
    <row r="62" spans="3:7">
      <c r="C62" s="49"/>
      <c r="D62" s="49"/>
      <c r="E62" s="49"/>
      <c r="F62" s="49"/>
      <c r="G62" s="49"/>
    </row>
    <row r="63" spans="3:7">
      <c r="C63" s="49"/>
      <c r="D63" s="49"/>
      <c r="E63" s="49"/>
      <c r="F63" s="49"/>
      <c r="G63" s="49"/>
    </row>
    <row r="64" spans="3:7">
      <c r="C64" s="49"/>
      <c r="D64" s="49"/>
      <c r="E64" s="49"/>
      <c r="F64" s="49"/>
      <c r="G64" s="49"/>
    </row>
    <row r="65" spans="3:7">
      <c r="C65" s="49"/>
      <c r="D65" s="49"/>
      <c r="E65" s="49"/>
      <c r="F65" s="49"/>
      <c r="G65" s="49"/>
    </row>
    <row r="66" spans="3:7">
      <c r="C66" s="49"/>
      <c r="D66" s="49"/>
      <c r="E66" s="49"/>
      <c r="F66" s="49"/>
      <c r="G66" s="49"/>
    </row>
    <row r="67" spans="3:7">
      <c r="C67" s="49"/>
      <c r="D67" s="49"/>
      <c r="E67" s="49"/>
      <c r="F67" s="49"/>
      <c r="G67" s="49"/>
    </row>
    <row r="68" spans="3:7">
      <c r="C68" s="49"/>
      <c r="D68" s="49"/>
      <c r="E68" s="49"/>
      <c r="F68" s="49"/>
      <c r="G68" s="49"/>
    </row>
    <row r="69" spans="3:7">
      <c r="C69" s="49"/>
      <c r="D69" s="49"/>
      <c r="E69" s="49"/>
      <c r="F69" s="49"/>
      <c r="G69" s="49"/>
    </row>
    <row r="70" spans="3:7">
      <c r="C70" s="49"/>
      <c r="D70" s="49"/>
      <c r="E70" s="49"/>
      <c r="F70" s="49"/>
      <c r="G70" s="49"/>
    </row>
    <row r="71" spans="3:7">
      <c r="C71" s="49"/>
      <c r="D71" s="49"/>
      <c r="E71" s="49"/>
      <c r="F71" s="49"/>
      <c r="G71" s="49"/>
    </row>
    <row r="72" spans="3:7">
      <c r="C72" s="49"/>
      <c r="D72" s="49"/>
      <c r="E72" s="49"/>
      <c r="F72" s="49"/>
      <c r="G72" s="49"/>
    </row>
    <row r="73" spans="3:7">
      <c r="C73" s="49"/>
      <c r="D73" s="49"/>
      <c r="E73" s="49"/>
      <c r="F73" s="49"/>
      <c r="G73" s="49"/>
    </row>
    <row r="74" spans="3:7">
      <c r="C74" s="49"/>
      <c r="D74" s="49"/>
      <c r="E74" s="49"/>
      <c r="F74" s="49"/>
      <c r="G74" s="49"/>
    </row>
    <row r="75" spans="3:7">
      <c r="C75" s="49"/>
      <c r="D75" s="49"/>
      <c r="E75" s="49"/>
      <c r="F75" s="49"/>
      <c r="G75" s="49"/>
    </row>
    <row r="76" spans="3:7">
      <c r="C76" s="49"/>
      <c r="D76" s="49"/>
      <c r="E76" s="49"/>
      <c r="F76" s="49"/>
      <c r="G76" s="49"/>
    </row>
    <row r="77" spans="3:7">
      <c r="C77" s="49"/>
      <c r="D77" s="49"/>
      <c r="E77" s="49"/>
      <c r="F77" s="49"/>
      <c r="G77" s="49"/>
    </row>
    <row r="78" spans="3:7">
      <c r="C78" s="49"/>
      <c r="D78" s="49"/>
      <c r="E78" s="49"/>
      <c r="F78" s="49"/>
      <c r="G78" s="49"/>
    </row>
    <row r="79" spans="3:7">
      <c r="C79" s="49"/>
      <c r="D79" s="49"/>
      <c r="E79" s="49"/>
      <c r="F79" s="49"/>
      <c r="G79" s="49"/>
    </row>
    <row r="80" spans="3:7">
      <c r="C80" s="49"/>
      <c r="D80" s="49"/>
      <c r="E80" s="49"/>
      <c r="F80" s="49"/>
      <c r="G80" s="49"/>
    </row>
    <row r="81" spans="3:7">
      <c r="C81" s="49"/>
      <c r="D81" s="49"/>
      <c r="E81" s="49"/>
      <c r="F81" s="49"/>
      <c r="G81" s="49"/>
    </row>
    <row r="82" spans="3:7">
      <c r="C82" s="49"/>
      <c r="D82" s="49"/>
      <c r="E82" s="49"/>
      <c r="F82" s="49"/>
      <c r="G82" s="49"/>
    </row>
    <row r="83" spans="3:7">
      <c r="C83" s="49"/>
      <c r="D83" s="49"/>
      <c r="E83" s="49"/>
      <c r="F83" s="49"/>
      <c r="G83" s="49"/>
    </row>
    <row r="84" spans="3:7">
      <c r="C84" s="49"/>
      <c r="D84" s="49"/>
      <c r="E84" s="49"/>
      <c r="F84" s="49"/>
      <c r="G84" s="49"/>
    </row>
    <row r="85" spans="3:7">
      <c r="C85" s="49"/>
      <c r="D85" s="49"/>
      <c r="E85" s="49"/>
      <c r="F85" s="49"/>
      <c r="G85" s="49"/>
    </row>
    <row r="86" spans="3:7">
      <c r="C86" s="49"/>
      <c r="D86" s="49"/>
      <c r="E86" s="49"/>
      <c r="F86" s="49"/>
      <c r="G86" s="49"/>
    </row>
    <row r="87" spans="3:7">
      <c r="C87" s="49"/>
      <c r="D87" s="49"/>
      <c r="E87" s="49"/>
      <c r="F87" s="49"/>
      <c r="G87" s="49"/>
    </row>
    <row r="88" spans="3:7">
      <c r="C88" s="49"/>
      <c r="D88" s="49"/>
      <c r="E88" s="49"/>
      <c r="F88" s="49"/>
      <c r="G88" s="49"/>
    </row>
    <row r="89" spans="3:7">
      <c r="C89" s="49"/>
      <c r="D89" s="49"/>
      <c r="E89" s="49"/>
      <c r="F89" s="49"/>
      <c r="G89" s="49"/>
    </row>
    <row r="90" spans="3:7">
      <c r="C90" s="49"/>
      <c r="D90" s="49"/>
      <c r="E90" s="49"/>
      <c r="F90" s="49"/>
      <c r="G90" s="49"/>
    </row>
    <row r="91" spans="3:7">
      <c r="C91" s="49"/>
      <c r="D91" s="49"/>
      <c r="E91" s="49"/>
      <c r="F91" s="49"/>
      <c r="G91" s="49"/>
    </row>
    <row r="92" spans="3:7">
      <c r="C92" s="49"/>
      <c r="D92" s="49"/>
      <c r="E92" s="49"/>
      <c r="F92" s="49"/>
      <c r="G92" s="49"/>
    </row>
    <row r="93" spans="3:7">
      <c r="C93" s="49"/>
      <c r="D93" s="49"/>
      <c r="E93" s="49"/>
      <c r="F93" s="49"/>
      <c r="G93" s="49"/>
    </row>
    <row r="94" spans="3:7">
      <c r="C94" s="49"/>
      <c r="D94" s="49"/>
      <c r="E94" s="49"/>
      <c r="F94" s="49"/>
      <c r="G94" s="49"/>
    </row>
    <row r="95" spans="3:7">
      <c r="C95" s="49"/>
      <c r="D95" s="49"/>
      <c r="E95" s="49"/>
      <c r="F95" s="49"/>
      <c r="G95" s="49"/>
    </row>
    <row r="96" spans="3:7">
      <c r="C96" s="49"/>
      <c r="D96" s="49"/>
      <c r="E96" s="49"/>
      <c r="F96" s="49"/>
      <c r="G96" s="49"/>
    </row>
    <row r="97" spans="3:7">
      <c r="C97" s="49"/>
      <c r="D97" s="49"/>
      <c r="E97" s="49"/>
      <c r="F97" s="49"/>
      <c r="G97" s="49"/>
    </row>
    <row r="98" spans="3:7">
      <c r="C98" s="49"/>
      <c r="D98" s="49"/>
      <c r="E98" s="49"/>
      <c r="F98" s="49"/>
      <c r="G98" s="49"/>
    </row>
    <row r="99" spans="3:7">
      <c r="C99" s="49"/>
      <c r="D99" s="49"/>
      <c r="E99" s="49"/>
      <c r="F99" s="49"/>
      <c r="G99" s="49"/>
    </row>
    <row r="100" spans="3:7">
      <c r="C100" s="49"/>
      <c r="D100" s="49"/>
      <c r="E100" s="49"/>
      <c r="F100" s="49"/>
      <c r="G100" s="49"/>
    </row>
    <row r="101" spans="3:7">
      <c r="C101" s="49"/>
      <c r="D101" s="49"/>
      <c r="E101" s="49"/>
      <c r="F101" s="49"/>
      <c r="G101" s="49"/>
    </row>
    <row r="102" spans="3:7">
      <c r="C102" s="49"/>
      <c r="D102" s="49"/>
      <c r="E102" s="49"/>
      <c r="F102" s="49"/>
      <c r="G102" s="49"/>
    </row>
    <row r="103" spans="3:7">
      <c r="C103" s="49"/>
      <c r="D103" s="49"/>
      <c r="E103" s="49"/>
      <c r="F103" s="49"/>
      <c r="G103" s="49"/>
    </row>
    <row r="104" spans="3:7">
      <c r="C104" s="49"/>
      <c r="D104" s="49"/>
      <c r="E104" s="49"/>
      <c r="F104" s="49"/>
      <c r="G104" s="49"/>
    </row>
    <row r="105" spans="3:7">
      <c r="C105" s="49"/>
      <c r="D105" s="49"/>
      <c r="E105" s="49"/>
      <c r="F105" s="49"/>
      <c r="G105" s="49"/>
    </row>
    <row r="106" spans="3:7">
      <c r="C106" s="49"/>
      <c r="D106" s="49"/>
      <c r="E106" s="49"/>
      <c r="F106" s="49"/>
      <c r="G106" s="49"/>
    </row>
    <row r="107" spans="3:7">
      <c r="C107" s="49"/>
      <c r="D107" s="49"/>
      <c r="E107" s="49"/>
      <c r="F107" s="49"/>
      <c r="G107" s="49"/>
    </row>
    <row r="108" spans="3:7">
      <c r="C108" s="49"/>
      <c r="D108" s="49"/>
      <c r="E108" s="49"/>
      <c r="F108" s="49"/>
      <c r="G108" s="49"/>
    </row>
    <row r="109" spans="3:7">
      <c r="C109" s="49"/>
      <c r="D109" s="49"/>
      <c r="E109" s="49"/>
      <c r="F109" s="49"/>
      <c r="G109" s="49"/>
    </row>
    <row r="110" spans="3:7">
      <c r="C110" s="49"/>
      <c r="D110" s="49"/>
      <c r="E110" s="49"/>
      <c r="F110" s="49"/>
      <c r="G110" s="49"/>
    </row>
    <row r="111" spans="3:7">
      <c r="C111" s="49"/>
      <c r="D111" s="49"/>
      <c r="E111" s="49"/>
      <c r="F111" s="49"/>
      <c r="G111" s="49"/>
    </row>
    <row r="112" spans="3:7">
      <c r="C112" s="49"/>
      <c r="D112" s="49"/>
      <c r="E112" s="49"/>
      <c r="F112" s="49"/>
      <c r="G112" s="49"/>
    </row>
    <row r="113" spans="3:7">
      <c r="C113" s="49"/>
      <c r="D113" s="49"/>
      <c r="E113" s="49"/>
      <c r="F113" s="49"/>
      <c r="G113" s="49"/>
    </row>
    <row r="114" spans="3:7">
      <c r="C114" s="49"/>
      <c r="D114" s="49"/>
      <c r="E114" s="49"/>
      <c r="F114" s="49"/>
      <c r="G114" s="49"/>
    </row>
    <row r="115" spans="3:7">
      <c r="C115" s="49"/>
      <c r="D115" s="49"/>
      <c r="E115" s="49"/>
      <c r="F115" s="49"/>
      <c r="G115" s="49"/>
    </row>
    <row r="116" spans="3:7">
      <c r="C116" s="49"/>
      <c r="D116" s="49"/>
      <c r="E116" s="49"/>
      <c r="F116" s="49"/>
      <c r="G116" s="49"/>
    </row>
    <row r="117" spans="3:7">
      <c r="C117" s="49"/>
      <c r="D117" s="49"/>
      <c r="E117" s="49"/>
      <c r="F117" s="49"/>
      <c r="G117" s="49"/>
    </row>
    <row r="118" spans="3:7">
      <c r="C118" s="49"/>
      <c r="D118" s="49"/>
      <c r="E118" s="49"/>
      <c r="F118" s="49"/>
      <c r="G118" s="49"/>
    </row>
    <row r="119" spans="3:7">
      <c r="C119" s="49"/>
      <c r="D119" s="49"/>
      <c r="E119" s="49"/>
      <c r="F119" s="49"/>
      <c r="G119" s="49"/>
    </row>
    <row r="120" spans="3:7">
      <c r="C120" s="49"/>
      <c r="D120" s="49"/>
      <c r="E120" s="49"/>
      <c r="F120" s="49"/>
      <c r="G120" s="49"/>
    </row>
    <row r="121" spans="3:7">
      <c r="C121" s="49"/>
      <c r="D121" s="49"/>
      <c r="E121" s="49"/>
      <c r="F121" s="49"/>
      <c r="G121" s="49"/>
    </row>
    <row r="122" spans="3:7">
      <c r="C122" s="49"/>
      <c r="D122" s="49"/>
      <c r="E122" s="49"/>
      <c r="F122" s="49"/>
      <c r="G122" s="49"/>
    </row>
    <row r="123" spans="3:7">
      <c r="C123" s="49"/>
      <c r="D123" s="49"/>
      <c r="E123" s="49"/>
      <c r="F123" s="49"/>
      <c r="G123" s="49"/>
    </row>
    <row r="124" spans="3:7">
      <c r="C124" s="49"/>
      <c r="D124" s="49"/>
      <c r="E124" s="49"/>
      <c r="F124" s="49"/>
      <c r="G124" s="49"/>
    </row>
    <row r="125" spans="3:7">
      <c r="C125" s="49"/>
      <c r="D125" s="49"/>
      <c r="E125" s="49"/>
      <c r="F125" s="49"/>
      <c r="G125" s="49"/>
    </row>
    <row r="126" spans="3:7">
      <c r="C126" s="49"/>
      <c r="D126" s="49"/>
      <c r="E126" s="49"/>
      <c r="F126" s="49"/>
      <c r="G126" s="49"/>
    </row>
    <row r="127" spans="3:7">
      <c r="C127" s="49"/>
      <c r="D127" s="49"/>
      <c r="E127" s="49"/>
      <c r="F127" s="49"/>
      <c r="G127" s="49"/>
    </row>
    <row r="128" spans="3:7">
      <c r="C128" s="49"/>
      <c r="D128" s="49"/>
      <c r="E128" s="49"/>
      <c r="F128" s="49"/>
      <c r="G128" s="49"/>
    </row>
    <row r="129" spans="3:7">
      <c r="C129" s="49"/>
      <c r="D129" s="49"/>
      <c r="E129" s="49"/>
      <c r="F129" s="49"/>
      <c r="G129" s="49"/>
    </row>
    <row r="130" spans="3:7">
      <c r="C130" s="49"/>
      <c r="D130" s="49"/>
      <c r="E130" s="49"/>
      <c r="F130" s="49"/>
      <c r="G130" s="49"/>
    </row>
    <row r="131" spans="3:7">
      <c r="C131" s="49"/>
      <c r="D131" s="49"/>
      <c r="E131" s="49"/>
      <c r="F131" s="49"/>
      <c r="G131" s="49"/>
    </row>
    <row r="132" spans="3:7">
      <c r="C132" s="49"/>
      <c r="D132" s="49"/>
      <c r="E132" s="49"/>
      <c r="F132" s="49"/>
      <c r="G132" s="49"/>
    </row>
    <row r="133" spans="3:7">
      <c r="C133" s="49"/>
      <c r="D133" s="49"/>
      <c r="E133" s="49"/>
      <c r="F133" s="49"/>
      <c r="G133" s="49"/>
    </row>
    <row r="134" spans="3:7">
      <c r="C134" s="49"/>
      <c r="D134" s="49"/>
      <c r="E134" s="49"/>
      <c r="F134" s="49"/>
      <c r="G134" s="49"/>
    </row>
    <row r="135" spans="3:7">
      <c r="C135" s="49"/>
      <c r="D135" s="49"/>
      <c r="E135" s="49"/>
      <c r="F135" s="49"/>
      <c r="G135" s="49"/>
    </row>
    <row r="136" spans="3:7">
      <c r="C136" s="49"/>
      <c r="D136" s="49"/>
      <c r="E136" s="49"/>
      <c r="F136" s="49"/>
      <c r="G136" s="49"/>
    </row>
    <row r="137" spans="3:7">
      <c r="C137" s="49"/>
      <c r="D137" s="49"/>
      <c r="E137" s="49"/>
      <c r="F137" s="49"/>
      <c r="G137" s="49"/>
    </row>
    <row r="138" spans="3:7">
      <c r="C138" s="49"/>
      <c r="D138" s="49"/>
      <c r="E138" s="49"/>
      <c r="F138" s="49"/>
      <c r="G138" s="49"/>
    </row>
    <row r="139" spans="3:7">
      <c r="C139" s="49"/>
      <c r="D139" s="49"/>
      <c r="E139" s="49"/>
      <c r="F139" s="49"/>
      <c r="G139" s="49"/>
    </row>
    <row r="140" spans="3:7">
      <c r="C140" s="49"/>
      <c r="D140" s="49"/>
      <c r="E140" s="49"/>
      <c r="F140" s="49"/>
      <c r="G140" s="49"/>
    </row>
    <row r="141" spans="3:7">
      <c r="C141" s="49"/>
      <c r="D141" s="49"/>
      <c r="E141" s="49"/>
      <c r="F141" s="49"/>
      <c r="G141" s="49"/>
    </row>
    <row r="142" spans="3:7">
      <c r="C142" s="49"/>
      <c r="D142" s="49"/>
      <c r="E142" s="49"/>
      <c r="F142" s="49"/>
      <c r="G142" s="49"/>
    </row>
    <row r="143" spans="3:7">
      <c r="C143" s="49"/>
      <c r="D143" s="49"/>
      <c r="E143" s="49"/>
      <c r="F143" s="49"/>
      <c r="G143" s="49"/>
    </row>
    <row r="144" spans="3:7">
      <c r="C144" s="49"/>
      <c r="D144" s="49"/>
      <c r="E144" s="49"/>
      <c r="F144" s="49"/>
      <c r="G144" s="49"/>
    </row>
    <row r="145" spans="3:7">
      <c r="C145" s="49"/>
      <c r="D145" s="49"/>
      <c r="E145" s="49"/>
      <c r="F145" s="49"/>
      <c r="G145" s="49"/>
    </row>
    <row r="146" spans="3:7">
      <c r="C146" s="49"/>
      <c r="D146" s="49"/>
      <c r="E146" s="49"/>
      <c r="F146" s="49"/>
      <c r="G146" s="49"/>
    </row>
    <row r="147" spans="3:7">
      <c r="C147" s="49"/>
      <c r="D147" s="49"/>
      <c r="E147" s="49"/>
      <c r="F147" s="49"/>
      <c r="G147" s="49"/>
    </row>
    <row r="148" spans="3:7">
      <c r="C148" s="49"/>
      <c r="D148" s="49"/>
      <c r="E148" s="49"/>
      <c r="F148" s="49"/>
      <c r="G148" s="49"/>
    </row>
    <row r="149" spans="3:7">
      <c r="C149" s="49"/>
      <c r="D149" s="49"/>
      <c r="E149" s="49"/>
      <c r="F149" s="49"/>
      <c r="G149" s="49"/>
    </row>
    <row r="150" spans="3:7">
      <c r="C150" s="49"/>
      <c r="D150" s="49"/>
      <c r="E150" s="49"/>
      <c r="F150" s="49"/>
      <c r="G150" s="49"/>
    </row>
    <row r="151" spans="3:7">
      <c r="C151" s="49"/>
      <c r="D151" s="49"/>
      <c r="E151" s="49"/>
      <c r="F151" s="49"/>
      <c r="G151" s="49"/>
    </row>
    <row r="152" spans="3:7">
      <c r="C152" s="49"/>
      <c r="D152" s="49"/>
      <c r="E152" s="49"/>
      <c r="F152" s="49"/>
      <c r="G152" s="49"/>
    </row>
    <row r="153" spans="3:7">
      <c r="C153" s="49"/>
      <c r="D153" s="49"/>
      <c r="E153" s="49"/>
      <c r="F153" s="49"/>
      <c r="G153" s="49"/>
    </row>
    <row r="154" spans="3:7">
      <c r="C154" s="49"/>
      <c r="D154" s="49"/>
      <c r="E154" s="49"/>
      <c r="F154" s="49"/>
      <c r="G154" s="49"/>
    </row>
    <row r="155" spans="3:7">
      <c r="C155" s="49"/>
      <c r="D155" s="49"/>
      <c r="E155" s="49"/>
      <c r="F155" s="49"/>
      <c r="G155" s="49"/>
    </row>
    <row r="156" spans="3:7">
      <c r="C156" s="49"/>
      <c r="D156" s="49"/>
      <c r="E156" s="49"/>
      <c r="F156" s="49"/>
      <c r="G156" s="49"/>
    </row>
    <row r="157" spans="3:7">
      <c r="C157" s="49"/>
      <c r="D157" s="49"/>
      <c r="E157" s="49"/>
      <c r="F157" s="49"/>
      <c r="G157" s="49"/>
    </row>
    <row r="158" spans="3:7">
      <c r="C158" s="49"/>
      <c r="D158" s="49"/>
      <c r="E158" s="49"/>
      <c r="F158" s="49"/>
      <c r="G158" s="49"/>
    </row>
    <row r="159" spans="3:7">
      <c r="C159" s="49"/>
      <c r="D159" s="49"/>
      <c r="E159" s="49"/>
      <c r="F159" s="49"/>
      <c r="G159" s="49"/>
    </row>
    <row r="160" spans="3:7">
      <c r="C160" s="49"/>
      <c r="D160" s="49"/>
      <c r="E160" s="49"/>
      <c r="F160" s="49"/>
      <c r="G160" s="49"/>
    </row>
    <row r="161" spans="3:7">
      <c r="C161" s="49"/>
      <c r="D161" s="49"/>
      <c r="E161" s="49"/>
      <c r="F161" s="49"/>
      <c r="G161" s="49"/>
    </row>
    <row r="162" spans="3:7">
      <c r="C162" s="49"/>
      <c r="D162" s="49"/>
      <c r="E162" s="49"/>
      <c r="F162" s="49"/>
      <c r="G162" s="49"/>
    </row>
    <row r="163" spans="3:7">
      <c r="C163" s="49"/>
      <c r="D163" s="49"/>
      <c r="E163" s="49"/>
      <c r="F163" s="49"/>
      <c r="G163" s="49"/>
    </row>
    <row r="164" spans="3:7">
      <c r="C164" s="49"/>
      <c r="D164" s="49"/>
      <c r="E164" s="49"/>
      <c r="F164" s="49"/>
      <c r="G164" s="49"/>
    </row>
    <row r="165" spans="3:7">
      <c r="C165" s="49"/>
      <c r="D165" s="49"/>
      <c r="E165" s="49"/>
      <c r="F165" s="49"/>
      <c r="G165" s="49"/>
    </row>
    <row r="166" spans="3:7">
      <c r="C166" s="49"/>
      <c r="D166" s="49"/>
      <c r="E166" s="49"/>
      <c r="F166" s="49"/>
      <c r="G166" s="49"/>
    </row>
    <row r="167" spans="3:7">
      <c r="C167" s="49"/>
      <c r="D167" s="49"/>
      <c r="E167" s="49"/>
      <c r="F167" s="49"/>
      <c r="G167" s="49"/>
    </row>
    <row r="168" spans="3:7">
      <c r="C168" s="49"/>
      <c r="D168" s="49"/>
      <c r="E168" s="49"/>
      <c r="F168" s="49"/>
      <c r="G168" s="49"/>
    </row>
    <row r="169" spans="3:7">
      <c r="C169" s="49"/>
      <c r="D169" s="49"/>
      <c r="E169" s="49"/>
      <c r="F169" s="49"/>
      <c r="G169" s="49"/>
    </row>
    <row r="170" spans="3:7">
      <c r="C170" s="49"/>
      <c r="D170" s="49"/>
      <c r="E170" s="49"/>
      <c r="F170" s="49"/>
      <c r="G170" s="49"/>
    </row>
    <row r="171" spans="3:7">
      <c r="C171" s="49"/>
      <c r="D171" s="49"/>
      <c r="E171" s="49"/>
      <c r="F171" s="49"/>
      <c r="G171" s="49"/>
    </row>
    <row r="172" spans="3:7">
      <c r="C172" s="49"/>
      <c r="D172" s="49"/>
      <c r="E172" s="49"/>
      <c r="F172" s="49"/>
      <c r="G172" s="49"/>
    </row>
    <row r="173" spans="3:7">
      <c r="C173" s="49"/>
      <c r="D173" s="49"/>
      <c r="E173" s="49"/>
      <c r="F173" s="49"/>
      <c r="G173" s="49"/>
    </row>
    <row r="174" spans="3:7">
      <c r="C174" s="49"/>
      <c r="D174" s="49"/>
      <c r="E174" s="49"/>
      <c r="F174" s="49"/>
      <c r="G174" s="49"/>
    </row>
    <row r="175" spans="3:7">
      <c r="C175" s="49"/>
      <c r="D175" s="49"/>
      <c r="E175" s="49"/>
      <c r="F175" s="49"/>
      <c r="G175" s="49"/>
    </row>
    <row r="176" spans="3:7">
      <c r="C176" s="49"/>
      <c r="D176" s="49"/>
      <c r="E176" s="49"/>
      <c r="F176" s="49"/>
      <c r="G176" s="49"/>
    </row>
    <row r="177" spans="3:7">
      <c r="C177" s="49"/>
      <c r="D177" s="49"/>
      <c r="E177" s="49"/>
      <c r="F177" s="49"/>
      <c r="G177" s="49"/>
    </row>
    <row r="178" spans="3:7">
      <c r="C178" s="49"/>
      <c r="D178" s="49"/>
      <c r="E178" s="49"/>
      <c r="F178" s="49"/>
      <c r="G178" s="49"/>
    </row>
    <row r="179" spans="3:7">
      <c r="C179" s="49"/>
      <c r="D179" s="49"/>
      <c r="E179" s="49"/>
      <c r="F179" s="49"/>
      <c r="G179" s="49"/>
    </row>
    <row r="180" spans="3:7">
      <c r="C180" s="49"/>
      <c r="D180" s="49"/>
      <c r="E180" s="49"/>
      <c r="F180" s="49"/>
      <c r="G180" s="49"/>
    </row>
    <row r="181" spans="3:7">
      <c r="C181" s="49"/>
      <c r="D181" s="49"/>
      <c r="E181" s="49"/>
      <c r="F181" s="49"/>
      <c r="G181" s="49"/>
    </row>
    <row r="182" spans="3:7">
      <c r="C182" s="49"/>
      <c r="D182" s="49"/>
      <c r="E182" s="49"/>
      <c r="F182" s="49"/>
      <c r="G182" s="49"/>
    </row>
    <row r="183" spans="3:7">
      <c r="C183" s="49"/>
      <c r="D183" s="49"/>
      <c r="E183" s="49"/>
      <c r="F183" s="49"/>
      <c r="G183" s="49"/>
    </row>
    <row r="184" spans="3:7">
      <c r="C184" s="49"/>
      <c r="D184" s="49"/>
      <c r="E184" s="49"/>
      <c r="F184" s="49"/>
      <c r="G184" s="49"/>
    </row>
    <row r="185" spans="3:7">
      <c r="C185" s="49"/>
      <c r="D185" s="49"/>
      <c r="E185" s="49"/>
      <c r="F185" s="49"/>
      <c r="G185" s="49"/>
    </row>
    <row r="186" spans="3:7">
      <c r="C186" s="49"/>
      <c r="D186" s="49"/>
      <c r="E186" s="49"/>
      <c r="F186" s="49"/>
      <c r="G186" s="49"/>
    </row>
    <row r="187" spans="3:7">
      <c r="C187" s="49"/>
      <c r="D187" s="49"/>
      <c r="E187" s="49"/>
      <c r="F187" s="49"/>
      <c r="G187" s="49"/>
    </row>
    <row r="188" spans="3:7">
      <c r="C188" s="49"/>
      <c r="D188" s="49"/>
      <c r="E188" s="49"/>
      <c r="F188" s="49"/>
      <c r="G188" s="49"/>
    </row>
    <row r="189" spans="3:7">
      <c r="C189" s="49"/>
      <c r="D189" s="49"/>
      <c r="E189" s="49"/>
      <c r="F189" s="49"/>
      <c r="G189" s="49"/>
    </row>
    <row r="190" spans="3:7">
      <c r="C190" s="49"/>
      <c r="D190" s="49"/>
      <c r="E190" s="49"/>
      <c r="F190" s="49"/>
      <c r="G190" s="49"/>
    </row>
    <row r="191" spans="3:7">
      <c r="C191" s="49"/>
      <c r="D191" s="49"/>
      <c r="E191" s="49"/>
      <c r="F191" s="49"/>
      <c r="G191" s="49"/>
    </row>
    <row r="192" spans="3:7">
      <c r="C192" s="49"/>
      <c r="D192" s="49"/>
      <c r="E192" s="49"/>
      <c r="F192" s="49"/>
      <c r="G192" s="49"/>
    </row>
    <row r="193" spans="3:7">
      <c r="C193" s="49"/>
      <c r="D193" s="49"/>
      <c r="E193" s="49"/>
      <c r="F193" s="49"/>
      <c r="G193" s="49"/>
    </row>
    <row r="194" spans="3:7">
      <c r="C194" s="49"/>
      <c r="D194" s="49"/>
      <c r="E194" s="49"/>
      <c r="F194" s="49"/>
      <c r="G194" s="49"/>
    </row>
    <row r="195" spans="3:7">
      <c r="C195" s="49"/>
      <c r="D195" s="49"/>
      <c r="E195" s="49"/>
      <c r="F195" s="49"/>
      <c r="G195" s="49"/>
    </row>
    <row r="196" spans="3:7">
      <c r="C196" s="49"/>
      <c r="D196" s="49"/>
      <c r="E196" s="49"/>
      <c r="F196" s="49"/>
      <c r="G196" s="49"/>
    </row>
    <row r="197" spans="3:7">
      <c r="C197" s="49"/>
      <c r="D197" s="49"/>
      <c r="E197" s="49"/>
      <c r="F197" s="49"/>
      <c r="G197" s="49"/>
    </row>
    <row r="198" spans="3:7">
      <c r="C198" s="49"/>
      <c r="D198" s="49"/>
      <c r="E198" s="49"/>
      <c r="F198" s="49"/>
      <c r="G198" s="49"/>
    </row>
    <row r="199" spans="3:7">
      <c r="C199" s="49"/>
      <c r="D199" s="49"/>
      <c r="E199" s="49"/>
      <c r="F199" s="49"/>
      <c r="G199" s="49"/>
    </row>
    <row r="200" spans="3:7">
      <c r="C200" s="49"/>
      <c r="D200" s="49"/>
      <c r="E200" s="49"/>
      <c r="F200" s="49"/>
      <c r="G200" s="49"/>
    </row>
    <row r="201" spans="3:7">
      <c r="C201" s="49"/>
      <c r="D201" s="49"/>
      <c r="E201" s="49"/>
      <c r="F201" s="49"/>
      <c r="G201" s="49"/>
    </row>
    <row r="202" spans="3:7">
      <c r="C202" s="49"/>
      <c r="D202" s="49"/>
      <c r="E202" s="49"/>
      <c r="F202" s="49"/>
      <c r="G202" s="49"/>
    </row>
    <row r="203" spans="3:7">
      <c r="C203" s="49"/>
      <c r="D203" s="49"/>
      <c r="E203" s="49"/>
      <c r="F203" s="49"/>
      <c r="G203" s="49"/>
    </row>
    <row r="204" spans="3:7">
      <c r="C204" s="49"/>
      <c r="D204" s="49"/>
      <c r="E204" s="49"/>
      <c r="F204" s="49"/>
      <c r="G204" s="49"/>
    </row>
    <row r="205" spans="3:7">
      <c r="C205" s="49"/>
      <c r="D205" s="49"/>
      <c r="E205" s="49"/>
      <c r="F205" s="49"/>
      <c r="G205" s="49"/>
    </row>
    <row r="206" spans="3:7">
      <c r="C206" s="49"/>
      <c r="D206" s="49"/>
      <c r="E206" s="49"/>
      <c r="F206" s="49"/>
      <c r="G206" s="49"/>
    </row>
    <row r="207" spans="3:7">
      <c r="C207" s="49"/>
      <c r="D207" s="49"/>
      <c r="E207" s="49"/>
      <c r="F207" s="49"/>
      <c r="G207" s="49"/>
    </row>
    <row r="208" spans="3:7">
      <c r="C208" s="49"/>
      <c r="D208" s="49"/>
      <c r="E208" s="49"/>
      <c r="F208" s="49"/>
      <c r="G208" s="49"/>
    </row>
    <row r="209" spans="3:7">
      <c r="C209" s="49"/>
      <c r="D209" s="49"/>
      <c r="E209" s="49"/>
      <c r="F209" s="49"/>
      <c r="G209" s="49"/>
    </row>
    <row r="210" spans="3:7">
      <c r="C210" s="49"/>
      <c r="D210" s="49"/>
      <c r="E210" s="49"/>
      <c r="F210" s="49"/>
      <c r="G210" s="49"/>
    </row>
    <row r="211" spans="3:7">
      <c r="C211" s="49"/>
      <c r="D211" s="49"/>
      <c r="E211" s="49"/>
      <c r="F211" s="49"/>
      <c r="G211" s="49"/>
    </row>
    <row r="212" spans="3:7">
      <c r="C212" s="49"/>
      <c r="D212" s="49"/>
      <c r="E212" s="49"/>
      <c r="F212" s="49"/>
      <c r="G212" s="49"/>
    </row>
    <row r="213" spans="3:7">
      <c r="C213" s="49"/>
      <c r="D213" s="49"/>
      <c r="E213" s="49"/>
      <c r="F213" s="49"/>
      <c r="G213" s="49"/>
    </row>
    <row r="214" spans="3:7">
      <c r="C214" s="49"/>
      <c r="D214" s="49"/>
      <c r="E214" s="49"/>
      <c r="F214" s="49"/>
      <c r="G214" s="49"/>
    </row>
    <row r="215" spans="3:7">
      <c r="C215" s="49"/>
      <c r="D215" s="49"/>
      <c r="E215" s="49"/>
      <c r="F215" s="49"/>
      <c r="G215" s="49"/>
    </row>
    <row r="216" spans="3:7">
      <c r="C216" s="49"/>
      <c r="D216" s="49"/>
      <c r="E216" s="49"/>
      <c r="F216" s="49"/>
      <c r="G216" s="49"/>
    </row>
    <row r="217" spans="3:7">
      <c r="C217" s="49"/>
      <c r="D217" s="49"/>
      <c r="E217" s="49"/>
      <c r="F217" s="49"/>
      <c r="G217" s="49"/>
    </row>
    <row r="218" spans="3:7">
      <c r="C218" s="49"/>
      <c r="D218" s="49"/>
      <c r="E218" s="49"/>
      <c r="F218" s="49"/>
      <c r="G218" s="49"/>
    </row>
    <row r="219" spans="3:7">
      <c r="C219" s="49"/>
      <c r="D219" s="49"/>
      <c r="E219" s="49"/>
      <c r="F219" s="49"/>
      <c r="G219" s="49"/>
    </row>
    <row r="220" spans="3:7">
      <c r="C220" s="49"/>
      <c r="D220" s="49"/>
      <c r="E220" s="49"/>
      <c r="F220" s="49"/>
      <c r="G220" s="49"/>
    </row>
    <row r="221" spans="3:7">
      <c r="C221" s="49"/>
      <c r="D221" s="49"/>
      <c r="E221" s="49"/>
      <c r="F221" s="49"/>
      <c r="G221" s="49"/>
    </row>
    <row r="222" spans="3:7">
      <c r="C222" s="49"/>
      <c r="D222" s="49"/>
      <c r="E222" s="49"/>
      <c r="F222" s="49"/>
      <c r="G222" s="49"/>
    </row>
    <row r="223" spans="3:7">
      <c r="C223" s="49"/>
      <c r="D223" s="49"/>
      <c r="E223" s="49"/>
      <c r="F223" s="49"/>
      <c r="G223" s="49"/>
    </row>
    <row r="224" spans="3:7">
      <c r="C224" s="49"/>
      <c r="D224" s="49"/>
      <c r="E224" s="49"/>
      <c r="F224" s="49"/>
      <c r="G224" s="49"/>
    </row>
    <row r="225" spans="3:7">
      <c r="C225" s="49"/>
      <c r="D225" s="49"/>
      <c r="E225" s="49"/>
      <c r="F225" s="49"/>
      <c r="G225" s="49"/>
    </row>
    <row r="226" spans="3:7">
      <c r="C226" s="49"/>
      <c r="D226" s="49"/>
      <c r="E226" s="49"/>
      <c r="F226" s="49"/>
      <c r="G226" s="49"/>
    </row>
    <row r="227" spans="3:7">
      <c r="C227" s="49"/>
      <c r="D227" s="49"/>
      <c r="E227" s="49"/>
      <c r="F227" s="49"/>
      <c r="G227" s="49"/>
    </row>
    <row r="228" spans="3:7">
      <c r="C228" s="49"/>
      <c r="D228" s="49"/>
      <c r="E228" s="49"/>
      <c r="F228" s="49"/>
      <c r="G228" s="49"/>
    </row>
    <row r="229" spans="3:7">
      <c r="C229" s="49"/>
      <c r="D229" s="49"/>
      <c r="E229" s="49"/>
      <c r="F229" s="49"/>
      <c r="G229" s="49"/>
    </row>
    <row r="230" spans="3:7">
      <c r="C230" s="49"/>
      <c r="D230" s="49"/>
      <c r="E230" s="49"/>
      <c r="F230" s="49"/>
      <c r="G230" s="49"/>
    </row>
    <row r="231" spans="3:7">
      <c r="C231" s="49"/>
      <c r="D231" s="49"/>
      <c r="E231" s="49"/>
      <c r="F231" s="49"/>
      <c r="G231" s="49"/>
    </row>
    <row r="232" spans="3:7">
      <c r="C232" s="49"/>
      <c r="D232" s="49"/>
      <c r="E232" s="49"/>
      <c r="F232" s="49"/>
      <c r="G232" s="49"/>
    </row>
    <row r="233" spans="3:7">
      <c r="C233" s="49"/>
      <c r="D233" s="49"/>
      <c r="E233" s="49"/>
      <c r="F233" s="49"/>
      <c r="G233" s="49"/>
    </row>
    <row r="234" spans="3:7">
      <c r="C234" s="49"/>
      <c r="D234" s="49"/>
      <c r="E234" s="49"/>
      <c r="F234" s="49"/>
      <c r="G234" s="49"/>
    </row>
    <row r="235" spans="3:7">
      <c r="C235" s="49"/>
      <c r="D235" s="49"/>
      <c r="E235" s="49"/>
      <c r="F235" s="49"/>
      <c r="G235" s="49"/>
    </row>
    <row r="236" spans="3:7">
      <c r="C236" s="49"/>
      <c r="D236" s="49"/>
      <c r="E236" s="49"/>
      <c r="F236" s="49"/>
      <c r="G236" s="49"/>
    </row>
    <row r="237" spans="3:7">
      <c r="C237" s="49"/>
      <c r="D237" s="49"/>
      <c r="E237" s="49"/>
      <c r="F237" s="49"/>
      <c r="G237" s="49"/>
    </row>
    <row r="238" spans="3:7">
      <c r="C238" s="49"/>
      <c r="D238" s="49"/>
      <c r="E238" s="49"/>
      <c r="F238" s="49"/>
      <c r="G238" s="49"/>
    </row>
    <row r="239" spans="3:7">
      <c r="C239" s="49"/>
      <c r="D239" s="49"/>
      <c r="E239" s="49"/>
      <c r="F239" s="49"/>
      <c r="G239" s="49"/>
    </row>
    <row r="240" spans="3:7">
      <c r="C240" s="49"/>
      <c r="D240" s="49"/>
      <c r="E240" s="49"/>
      <c r="F240" s="49"/>
      <c r="G240" s="49"/>
    </row>
    <row r="241" spans="3:7">
      <c r="C241" s="49"/>
      <c r="D241" s="49"/>
      <c r="E241" s="49"/>
      <c r="F241" s="49"/>
      <c r="G241" s="49"/>
    </row>
    <row r="242" spans="3:7">
      <c r="C242" s="49"/>
      <c r="D242" s="49"/>
      <c r="E242" s="49"/>
      <c r="F242" s="49"/>
      <c r="G242" s="49"/>
    </row>
    <row r="243" spans="3:7">
      <c r="C243" s="49"/>
      <c r="D243" s="49"/>
      <c r="E243" s="49"/>
      <c r="F243" s="49"/>
      <c r="G243" s="49"/>
    </row>
    <row r="244" spans="3:7">
      <c r="C244" s="49"/>
      <c r="D244" s="49"/>
      <c r="E244" s="49"/>
      <c r="F244" s="49"/>
      <c r="G244" s="49"/>
    </row>
    <row r="245" spans="3:7">
      <c r="C245" s="49"/>
      <c r="D245" s="49"/>
      <c r="E245" s="49"/>
      <c r="F245" s="49"/>
      <c r="G245" s="49"/>
    </row>
    <row r="246" spans="3:7">
      <c r="C246" s="49"/>
      <c r="D246" s="49"/>
      <c r="E246" s="49"/>
      <c r="F246" s="49"/>
      <c r="G246" s="49"/>
    </row>
    <row r="247" spans="3:7">
      <c r="C247" s="49"/>
      <c r="D247" s="49"/>
      <c r="E247" s="49"/>
      <c r="F247" s="49"/>
      <c r="G247" s="49"/>
    </row>
    <row r="248" spans="3:7">
      <c r="C248" s="49"/>
      <c r="D248" s="49"/>
      <c r="E248" s="49"/>
      <c r="F248" s="49"/>
      <c r="G248" s="49"/>
    </row>
    <row r="249" spans="3:7">
      <c r="C249" s="49"/>
      <c r="D249" s="49"/>
      <c r="E249" s="49"/>
      <c r="F249" s="49"/>
      <c r="G249" s="49"/>
    </row>
    <row r="250" spans="3:7">
      <c r="C250" s="49"/>
      <c r="D250" s="49"/>
      <c r="E250" s="49"/>
      <c r="F250" s="49"/>
      <c r="G250" s="49"/>
    </row>
    <row r="251" spans="3:7">
      <c r="C251" s="49"/>
      <c r="D251" s="49"/>
      <c r="E251" s="49"/>
      <c r="F251" s="49"/>
      <c r="G251" s="49"/>
    </row>
    <row r="252" spans="3:7">
      <c r="C252" s="49"/>
      <c r="D252" s="49"/>
      <c r="E252" s="49"/>
      <c r="F252" s="49"/>
      <c r="G252" s="49"/>
    </row>
    <row r="253" spans="3:7">
      <c r="C253" s="49"/>
      <c r="D253" s="49"/>
      <c r="E253" s="49"/>
      <c r="F253" s="49"/>
      <c r="G253" s="49"/>
    </row>
    <row r="254" spans="3:7">
      <c r="C254" s="49"/>
      <c r="D254" s="49"/>
      <c r="E254" s="49"/>
      <c r="F254" s="49"/>
      <c r="G254" s="49"/>
    </row>
    <row r="255" spans="3:7">
      <c r="C255" s="49"/>
      <c r="D255" s="49"/>
      <c r="E255" s="49"/>
      <c r="F255" s="49"/>
      <c r="G255" s="49"/>
    </row>
    <row r="256" spans="3:7">
      <c r="C256" s="49"/>
      <c r="D256" s="49"/>
      <c r="E256" s="49"/>
      <c r="F256" s="49"/>
      <c r="G256" s="49"/>
    </row>
    <row r="257" spans="3:7">
      <c r="C257" s="49"/>
      <c r="D257" s="49"/>
      <c r="E257" s="49"/>
      <c r="F257" s="49"/>
      <c r="G257" s="49"/>
    </row>
    <row r="258" spans="3:7">
      <c r="C258" s="49"/>
      <c r="D258" s="49"/>
      <c r="E258" s="49"/>
      <c r="F258" s="49"/>
      <c r="G258" s="49"/>
    </row>
    <row r="259" spans="3:7">
      <c r="C259" s="49"/>
      <c r="D259" s="49"/>
      <c r="E259" s="49"/>
      <c r="F259" s="49"/>
      <c r="G259" s="49"/>
    </row>
    <row r="260" spans="3:7">
      <c r="C260" s="49"/>
      <c r="D260" s="49"/>
      <c r="E260" s="49"/>
      <c r="F260" s="49"/>
      <c r="G260" s="49"/>
    </row>
    <row r="261" spans="3:7">
      <c r="C261" s="49"/>
      <c r="D261" s="49"/>
      <c r="E261" s="49"/>
      <c r="F261" s="49"/>
      <c r="G261" s="49"/>
    </row>
    <row r="262" spans="3:7">
      <c r="C262" s="49"/>
      <c r="D262" s="49"/>
      <c r="E262" s="49"/>
      <c r="F262" s="49"/>
      <c r="G262" s="49"/>
    </row>
    <row r="263" spans="3:7">
      <c r="C263" s="49"/>
      <c r="D263" s="49"/>
      <c r="E263" s="49"/>
      <c r="F263" s="49"/>
      <c r="G263" s="49"/>
    </row>
    <row r="264" spans="3:7">
      <c r="C264" s="49"/>
      <c r="D264" s="49"/>
      <c r="E264" s="49"/>
      <c r="F264" s="49"/>
      <c r="G264" s="49"/>
    </row>
    <row r="265" spans="3:7">
      <c r="C265" s="49"/>
      <c r="D265" s="49"/>
      <c r="E265" s="49"/>
      <c r="F265" s="49"/>
      <c r="G265" s="49"/>
    </row>
    <row r="266" spans="3:7">
      <c r="C266" s="49"/>
      <c r="D266" s="49"/>
      <c r="E266" s="49"/>
      <c r="F266" s="49"/>
      <c r="G266" s="49"/>
    </row>
    <row r="267" spans="3:7">
      <c r="C267" s="49"/>
      <c r="D267" s="49"/>
      <c r="E267" s="49"/>
      <c r="F267" s="49"/>
      <c r="G267" s="49"/>
    </row>
    <row r="268" spans="3:7">
      <c r="C268" s="49"/>
      <c r="D268" s="49"/>
      <c r="E268" s="49"/>
      <c r="F268" s="49"/>
      <c r="G268" s="49"/>
    </row>
    <row r="269" spans="3:7">
      <c r="C269" s="49"/>
      <c r="D269" s="49"/>
      <c r="E269" s="49"/>
      <c r="F269" s="49"/>
      <c r="G269" s="49"/>
    </row>
    <row r="270" spans="3:7">
      <c r="C270" s="49"/>
      <c r="D270" s="49"/>
      <c r="E270" s="49"/>
      <c r="F270" s="49"/>
      <c r="G270" s="49"/>
    </row>
    <row r="271" spans="3:7">
      <c r="C271" s="49"/>
      <c r="D271" s="49"/>
      <c r="E271" s="49"/>
      <c r="F271" s="49"/>
      <c r="G271" s="49"/>
    </row>
    <row r="272" spans="3:7">
      <c r="C272" s="49"/>
      <c r="D272" s="49"/>
      <c r="E272" s="49"/>
      <c r="F272" s="49"/>
      <c r="G272" s="49"/>
    </row>
    <row r="273" spans="3:7">
      <c r="C273" s="49"/>
      <c r="D273" s="49"/>
      <c r="E273" s="49"/>
      <c r="F273" s="49"/>
      <c r="G273" s="49"/>
    </row>
    <row r="274" spans="3:7">
      <c r="C274" s="49"/>
      <c r="D274" s="49"/>
      <c r="E274" s="49"/>
      <c r="F274" s="49"/>
      <c r="G274" s="49"/>
    </row>
    <row r="275" spans="3:7">
      <c r="C275" s="49"/>
      <c r="D275" s="49"/>
      <c r="E275" s="49"/>
      <c r="F275" s="49"/>
      <c r="G275" s="49"/>
    </row>
    <row r="276" spans="3:7">
      <c r="C276" s="49"/>
      <c r="D276" s="49"/>
      <c r="E276" s="49"/>
      <c r="F276" s="49"/>
      <c r="G276" s="49"/>
    </row>
    <row r="277" spans="3:7">
      <c r="C277" s="49"/>
      <c r="D277" s="49"/>
      <c r="E277" s="49"/>
      <c r="F277" s="49"/>
      <c r="G277" s="49"/>
    </row>
    <row r="278" spans="3:7">
      <c r="C278" s="49"/>
      <c r="D278" s="49"/>
      <c r="E278" s="49"/>
      <c r="F278" s="49"/>
      <c r="G278" s="49"/>
    </row>
    <row r="279" spans="3:7">
      <c r="C279" s="49"/>
      <c r="D279" s="49"/>
      <c r="E279" s="49"/>
      <c r="F279" s="49"/>
      <c r="G279" s="49"/>
    </row>
    <row r="280" spans="3:7">
      <c r="C280" s="49"/>
      <c r="D280" s="49"/>
      <c r="E280" s="49"/>
      <c r="F280" s="49"/>
      <c r="G280" s="49"/>
    </row>
    <row r="281" spans="3:7">
      <c r="C281" s="49"/>
      <c r="D281" s="49"/>
      <c r="E281" s="49"/>
      <c r="F281" s="49"/>
      <c r="G281" s="49"/>
    </row>
    <row r="282" spans="3:7">
      <c r="C282" s="49"/>
      <c r="D282" s="49"/>
      <c r="E282" s="49"/>
      <c r="F282" s="49"/>
      <c r="G282" s="49"/>
    </row>
    <row r="283" spans="3:7">
      <c r="C283" s="49"/>
      <c r="D283" s="49"/>
      <c r="E283" s="49"/>
      <c r="F283" s="49"/>
      <c r="G283" s="49"/>
    </row>
    <row r="284" spans="3:7">
      <c r="C284" s="49"/>
      <c r="D284" s="49"/>
      <c r="E284" s="49"/>
      <c r="F284" s="49"/>
      <c r="G284" s="49"/>
    </row>
    <row r="285" spans="3:7">
      <c r="C285" s="49"/>
      <c r="D285" s="49"/>
      <c r="E285" s="49"/>
      <c r="F285" s="49"/>
      <c r="G285" s="49"/>
    </row>
    <row r="286" spans="3:7">
      <c r="C286" s="49"/>
      <c r="D286" s="49"/>
      <c r="E286" s="49"/>
      <c r="F286" s="49"/>
      <c r="G286" s="49"/>
    </row>
    <row r="287" spans="3:7">
      <c r="C287" s="49"/>
      <c r="D287" s="49"/>
      <c r="E287" s="49"/>
      <c r="F287" s="49"/>
      <c r="G287" s="49"/>
    </row>
    <row r="288" spans="3:7">
      <c r="C288" s="49"/>
      <c r="D288" s="49"/>
      <c r="E288" s="49"/>
      <c r="F288" s="49"/>
      <c r="G288" s="49"/>
    </row>
    <row r="289" spans="3:7">
      <c r="C289" s="49"/>
      <c r="D289" s="49"/>
      <c r="E289" s="49"/>
      <c r="F289" s="49"/>
      <c r="G289" s="49"/>
    </row>
    <row r="290" spans="3:7">
      <c r="C290" s="49"/>
      <c r="D290" s="49"/>
      <c r="E290" s="49"/>
      <c r="F290" s="49"/>
      <c r="G290" s="49"/>
    </row>
    <row r="291" spans="3:7">
      <c r="C291" s="49"/>
      <c r="D291" s="49"/>
      <c r="E291" s="49"/>
      <c r="F291" s="49"/>
      <c r="G291" s="49"/>
    </row>
    <row r="292" spans="3:7">
      <c r="C292" s="49"/>
      <c r="D292" s="49"/>
      <c r="E292" s="49"/>
      <c r="F292" s="49"/>
      <c r="G292" s="49"/>
    </row>
    <row r="293" spans="3:7">
      <c r="C293" s="49"/>
      <c r="D293" s="49"/>
      <c r="E293" s="49"/>
      <c r="F293" s="49"/>
      <c r="G293" s="49"/>
    </row>
    <row r="294" spans="3:7">
      <c r="C294" s="49"/>
      <c r="D294" s="49"/>
      <c r="E294" s="49"/>
      <c r="F294" s="49"/>
      <c r="G294" s="49"/>
    </row>
    <row r="295" spans="3:7">
      <c r="C295" s="49"/>
      <c r="D295" s="49"/>
      <c r="E295" s="49"/>
      <c r="F295" s="49"/>
      <c r="G295" s="49"/>
    </row>
    <row r="296" spans="3:7">
      <c r="C296" s="49"/>
      <c r="D296" s="49"/>
      <c r="E296" s="49"/>
      <c r="F296" s="49"/>
      <c r="G296" s="49"/>
    </row>
    <row r="297" spans="3:7">
      <c r="C297" s="49"/>
      <c r="D297" s="49"/>
      <c r="E297" s="49"/>
      <c r="F297" s="49"/>
      <c r="G297" s="49"/>
    </row>
    <row r="298" spans="3:7">
      <c r="C298" s="49"/>
      <c r="D298" s="49"/>
      <c r="E298" s="49"/>
      <c r="F298" s="49"/>
      <c r="G298" s="49"/>
    </row>
    <row r="299" spans="3:7">
      <c r="C299" s="49"/>
      <c r="D299" s="49"/>
      <c r="E299" s="49"/>
      <c r="F299" s="49"/>
      <c r="G299" s="49"/>
    </row>
    <row r="300" spans="3:7">
      <c r="C300" s="49"/>
      <c r="D300" s="49"/>
      <c r="E300" s="49"/>
      <c r="F300" s="49"/>
      <c r="G300" s="49"/>
    </row>
    <row r="301" spans="3:7">
      <c r="C301" s="49"/>
      <c r="D301" s="49"/>
      <c r="E301" s="49"/>
      <c r="F301" s="49"/>
      <c r="G301" s="49"/>
    </row>
    <row r="302" spans="3:7">
      <c r="C302" s="49"/>
      <c r="D302" s="49"/>
      <c r="E302" s="49"/>
      <c r="F302" s="49"/>
      <c r="G302" s="49"/>
    </row>
    <row r="303" spans="3:7">
      <c r="C303" s="49"/>
      <c r="D303" s="49"/>
      <c r="E303" s="49"/>
      <c r="F303" s="49"/>
      <c r="G303" s="49"/>
    </row>
    <row r="304" spans="3:7">
      <c r="C304" s="49"/>
      <c r="D304" s="49"/>
      <c r="E304" s="49"/>
      <c r="F304" s="49"/>
      <c r="G304" s="49"/>
    </row>
    <row r="305" spans="3:7">
      <c r="C305" s="49"/>
      <c r="D305" s="49"/>
      <c r="E305" s="49"/>
      <c r="F305" s="49"/>
      <c r="G305" s="49"/>
    </row>
    <row r="306" spans="3:7">
      <c r="C306" s="49"/>
      <c r="D306" s="49"/>
      <c r="E306" s="49"/>
      <c r="F306" s="49"/>
      <c r="G306" s="49"/>
    </row>
    <row r="307" spans="3:7">
      <c r="C307" s="49"/>
      <c r="D307" s="49"/>
      <c r="E307" s="49"/>
      <c r="F307" s="49"/>
      <c r="G307" s="49"/>
    </row>
    <row r="308" spans="3:7">
      <c r="C308" s="49"/>
      <c r="D308" s="49"/>
      <c r="E308" s="49"/>
      <c r="F308" s="49"/>
      <c r="G308" s="49"/>
    </row>
    <row r="309" spans="3:7">
      <c r="C309" s="49"/>
      <c r="D309" s="49"/>
      <c r="E309" s="49"/>
      <c r="F309" s="49"/>
      <c r="G309" s="49"/>
    </row>
    <row r="310" spans="3:7">
      <c r="C310" s="49"/>
      <c r="D310" s="49"/>
      <c r="E310" s="49"/>
      <c r="F310" s="49"/>
      <c r="G310" s="49"/>
    </row>
    <row r="311" spans="3:7">
      <c r="C311" s="49"/>
      <c r="D311" s="49"/>
      <c r="E311" s="49"/>
      <c r="F311" s="49"/>
      <c r="G311" s="49"/>
    </row>
    <row r="312" spans="3:7">
      <c r="C312" s="49"/>
      <c r="D312" s="49"/>
      <c r="E312" s="49"/>
      <c r="F312" s="49"/>
      <c r="G312" s="49"/>
    </row>
    <row r="313" spans="3:7">
      <c r="C313" s="49"/>
      <c r="D313" s="49"/>
      <c r="E313" s="49"/>
      <c r="F313" s="49"/>
      <c r="G313" s="49"/>
    </row>
    <row r="314" spans="3:7">
      <c r="C314" s="49"/>
      <c r="D314" s="49"/>
      <c r="E314" s="49"/>
      <c r="F314" s="49"/>
      <c r="G314" s="49"/>
    </row>
    <row r="315" spans="3:7">
      <c r="C315" s="49"/>
      <c r="D315" s="49"/>
      <c r="E315" s="49"/>
      <c r="F315" s="49"/>
      <c r="G315" s="49"/>
    </row>
    <row r="316" spans="3:7">
      <c r="C316" s="49"/>
      <c r="D316" s="49"/>
      <c r="E316" s="49"/>
      <c r="F316" s="49"/>
      <c r="G316" s="49"/>
    </row>
    <row r="317" spans="3:7">
      <c r="C317" s="49"/>
      <c r="D317" s="49"/>
      <c r="E317" s="49"/>
      <c r="F317" s="49"/>
      <c r="G317" s="49"/>
    </row>
    <row r="318" spans="3:7">
      <c r="C318" s="49"/>
      <c r="D318" s="49"/>
      <c r="E318" s="49"/>
      <c r="F318" s="49"/>
      <c r="G318" s="49"/>
    </row>
    <row r="319" spans="3:7">
      <c r="C319" s="49"/>
      <c r="D319" s="49"/>
      <c r="E319" s="49"/>
      <c r="F319" s="49"/>
      <c r="G319" s="49"/>
    </row>
    <row r="320" spans="3:7">
      <c r="C320" s="49"/>
      <c r="D320" s="49"/>
      <c r="E320" s="49"/>
      <c r="F320" s="49"/>
      <c r="G320" s="49"/>
    </row>
    <row r="321" spans="3:7">
      <c r="C321" s="49"/>
      <c r="D321" s="49"/>
      <c r="E321" s="49"/>
      <c r="F321" s="49"/>
      <c r="G321" s="49"/>
    </row>
    <row r="322" spans="3:7">
      <c r="C322" s="49"/>
      <c r="D322" s="49"/>
      <c r="E322" s="49"/>
      <c r="F322" s="49"/>
      <c r="G322" s="49"/>
    </row>
    <row r="323" spans="3:7">
      <c r="C323" s="49"/>
      <c r="D323" s="49"/>
      <c r="E323" s="49"/>
      <c r="F323" s="49"/>
      <c r="G323" s="49"/>
    </row>
    <row r="324" spans="3:7">
      <c r="C324" s="49"/>
      <c r="D324" s="49"/>
      <c r="E324" s="49"/>
      <c r="F324" s="49"/>
      <c r="G324" s="49"/>
    </row>
    <row r="325" spans="3:7">
      <c r="C325" s="49"/>
      <c r="D325" s="49"/>
      <c r="E325" s="49"/>
      <c r="F325" s="49"/>
      <c r="G325" s="49"/>
    </row>
    <row r="326" spans="3:7">
      <c r="C326" s="49"/>
      <c r="D326" s="49"/>
      <c r="E326" s="49"/>
      <c r="F326" s="49"/>
      <c r="G326" s="49"/>
    </row>
    <row r="327" spans="3:7">
      <c r="C327" s="49"/>
      <c r="D327" s="49"/>
      <c r="E327" s="49"/>
      <c r="F327" s="49"/>
      <c r="G327" s="49"/>
    </row>
    <row r="328" spans="3:7">
      <c r="C328" s="49"/>
      <c r="D328" s="49"/>
      <c r="E328" s="49"/>
      <c r="F328" s="49"/>
      <c r="G328" s="49"/>
    </row>
    <row r="329" spans="3:7">
      <c r="C329" s="49"/>
      <c r="D329" s="49"/>
      <c r="E329" s="49"/>
      <c r="F329" s="49"/>
      <c r="G329" s="49"/>
    </row>
    <row r="330" spans="3:7">
      <c r="C330" s="49"/>
      <c r="D330" s="49"/>
      <c r="E330" s="49"/>
      <c r="F330" s="49"/>
      <c r="G330" s="49"/>
    </row>
    <row r="331" spans="3:7">
      <c r="C331" s="49"/>
      <c r="D331" s="49"/>
      <c r="E331" s="49"/>
      <c r="F331" s="49"/>
      <c r="G331" s="49"/>
    </row>
    <row r="332" spans="3:7">
      <c r="C332" s="49"/>
      <c r="D332" s="49"/>
      <c r="E332" s="49"/>
      <c r="F332" s="49"/>
      <c r="G332" s="49"/>
    </row>
    <row r="333" spans="3:7">
      <c r="C333" s="49"/>
      <c r="D333" s="49"/>
      <c r="E333" s="49"/>
      <c r="F333" s="49"/>
      <c r="G333" s="49"/>
    </row>
    <row r="334" spans="3:7">
      <c r="C334" s="49"/>
      <c r="D334" s="49"/>
      <c r="E334" s="49"/>
      <c r="F334" s="49"/>
      <c r="G334" s="49"/>
    </row>
    <row r="335" spans="3:7">
      <c r="C335" s="49"/>
      <c r="D335" s="49"/>
      <c r="E335" s="49"/>
      <c r="F335" s="49"/>
      <c r="G335" s="49"/>
    </row>
    <row r="336" spans="3:7">
      <c r="C336" s="49"/>
      <c r="D336" s="49"/>
      <c r="E336" s="49"/>
      <c r="F336" s="49"/>
      <c r="G336" s="49"/>
    </row>
    <row r="337" spans="3:7">
      <c r="C337" s="49"/>
      <c r="D337" s="49"/>
      <c r="E337" s="49"/>
      <c r="F337" s="49"/>
      <c r="G337" s="49"/>
    </row>
    <row r="338" spans="3:7">
      <c r="C338" s="49"/>
      <c r="D338" s="49"/>
      <c r="E338" s="49"/>
      <c r="F338" s="49"/>
      <c r="G338" s="49"/>
    </row>
    <row r="339" spans="3:7">
      <c r="C339" s="49"/>
      <c r="D339" s="49"/>
      <c r="E339" s="49"/>
      <c r="F339" s="49"/>
      <c r="G339" s="49"/>
    </row>
    <row r="340" spans="3:7">
      <c r="C340" s="49"/>
      <c r="D340" s="49"/>
      <c r="E340" s="49"/>
      <c r="F340" s="49"/>
      <c r="G340" s="49"/>
    </row>
    <row r="341" spans="3:7">
      <c r="C341" s="49"/>
      <c r="D341" s="49"/>
      <c r="E341" s="49"/>
      <c r="F341" s="49"/>
      <c r="G341" s="49"/>
    </row>
    <row r="342" spans="3:7">
      <c r="C342" s="49"/>
      <c r="D342" s="49"/>
      <c r="E342" s="49"/>
      <c r="F342" s="49"/>
      <c r="G342" s="49"/>
    </row>
    <row r="343" spans="3:7">
      <c r="C343" s="49"/>
      <c r="D343" s="49"/>
      <c r="E343" s="49"/>
      <c r="F343" s="49"/>
      <c r="G343" s="49"/>
    </row>
    <row r="344" spans="3:7">
      <c r="C344" s="49"/>
      <c r="D344" s="49"/>
      <c r="E344" s="49"/>
      <c r="F344" s="49"/>
      <c r="G344" s="49"/>
    </row>
    <row r="345" spans="3:7">
      <c r="C345" s="49"/>
      <c r="D345" s="49"/>
      <c r="E345" s="49"/>
      <c r="F345" s="49"/>
      <c r="G345" s="49"/>
    </row>
    <row r="346" spans="3:7">
      <c r="C346" s="49"/>
      <c r="D346" s="49"/>
      <c r="E346" s="49"/>
      <c r="F346" s="49"/>
      <c r="G346" s="49"/>
    </row>
    <row r="347" spans="3:7">
      <c r="C347" s="49"/>
      <c r="D347" s="49"/>
      <c r="E347" s="49"/>
      <c r="F347" s="49"/>
      <c r="G347" s="49"/>
    </row>
    <row r="348" spans="3:7">
      <c r="C348" s="49"/>
      <c r="D348" s="49"/>
      <c r="E348" s="49"/>
      <c r="F348" s="49"/>
      <c r="G348" s="49"/>
    </row>
    <row r="349" spans="3:7">
      <c r="C349" s="49"/>
      <c r="D349" s="49"/>
      <c r="E349" s="49"/>
      <c r="F349" s="49"/>
      <c r="G349" s="49"/>
    </row>
    <row r="350" spans="3:7">
      <c r="C350" s="49"/>
      <c r="D350" s="49"/>
      <c r="E350" s="49"/>
      <c r="F350" s="49"/>
      <c r="G350" s="49"/>
    </row>
    <row r="351" spans="3:7">
      <c r="C351" s="49"/>
      <c r="D351" s="49"/>
      <c r="E351" s="49"/>
      <c r="F351" s="49"/>
      <c r="G351" s="49"/>
    </row>
    <row r="352" spans="3:7">
      <c r="C352" s="49"/>
      <c r="D352" s="49"/>
      <c r="E352" s="49"/>
      <c r="F352" s="49"/>
      <c r="G352" s="49"/>
    </row>
    <row r="353" spans="3:7">
      <c r="C353" s="49"/>
      <c r="D353" s="49"/>
      <c r="E353" s="49"/>
      <c r="F353" s="49"/>
      <c r="G353" s="49"/>
    </row>
    <row r="354" spans="3:7">
      <c r="C354" s="49"/>
      <c r="D354" s="49"/>
      <c r="E354" s="49"/>
      <c r="F354" s="49"/>
      <c r="G354" s="49"/>
    </row>
    <row r="355" spans="3:7">
      <c r="C355" s="49"/>
      <c r="D355" s="49"/>
      <c r="E355" s="49"/>
      <c r="F355" s="49"/>
      <c r="G355" s="49"/>
    </row>
    <row r="356" spans="3:7">
      <c r="C356" s="49"/>
      <c r="D356" s="49"/>
      <c r="E356" s="49"/>
      <c r="F356" s="49"/>
      <c r="G356" s="49"/>
    </row>
    <row r="357" spans="3:7">
      <c r="C357" s="49"/>
      <c r="D357" s="49"/>
      <c r="E357" s="49"/>
      <c r="F357" s="49"/>
      <c r="G357" s="49"/>
    </row>
    <row r="358" spans="3:7">
      <c r="C358" s="49"/>
      <c r="D358" s="49"/>
      <c r="E358" s="49"/>
      <c r="F358" s="49"/>
      <c r="G358" s="49"/>
    </row>
    <row r="359" spans="3:7">
      <c r="C359" s="49"/>
      <c r="D359" s="49"/>
      <c r="E359" s="49"/>
      <c r="F359" s="49"/>
      <c r="G359" s="49"/>
    </row>
    <row r="360" spans="3:7">
      <c r="C360" s="49"/>
      <c r="D360" s="49"/>
      <c r="E360" s="49"/>
      <c r="F360" s="49"/>
      <c r="G360" s="49"/>
    </row>
    <row r="361" spans="3:7">
      <c r="C361" s="49"/>
      <c r="D361" s="49"/>
      <c r="E361" s="49"/>
      <c r="F361" s="49"/>
      <c r="G361" s="49"/>
    </row>
    <row r="362" spans="3:7">
      <c r="C362" s="49"/>
      <c r="D362" s="49"/>
      <c r="E362" s="49"/>
      <c r="F362" s="49"/>
      <c r="G362" s="49"/>
    </row>
    <row r="363" spans="3:7">
      <c r="C363" s="49"/>
      <c r="D363" s="49"/>
      <c r="E363" s="49"/>
      <c r="F363" s="49"/>
      <c r="G363" s="49"/>
    </row>
    <row r="364" spans="3:7">
      <c r="C364" s="49"/>
      <c r="D364" s="49"/>
      <c r="E364" s="49"/>
      <c r="F364" s="49"/>
      <c r="G364" s="49"/>
    </row>
    <row r="365" spans="3:7">
      <c r="C365" s="49"/>
      <c r="D365" s="49"/>
      <c r="E365" s="49"/>
      <c r="F365" s="49"/>
      <c r="G365" s="49"/>
    </row>
    <row r="366" spans="3:7">
      <c r="C366" s="49"/>
      <c r="D366" s="49"/>
      <c r="E366" s="49"/>
      <c r="F366" s="49"/>
      <c r="G366" s="49"/>
    </row>
    <row r="367" spans="3:7">
      <c r="C367" s="49"/>
      <c r="D367" s="49"/>
      <c r="E367" s="49"/>
      <c r="F367" s="49"/>
      <c r="G367" s="49"/>
    </row>
    <row r="368" spans="3:7">
      <c r="C368" s="49"/>
      <c r="D368" s="49"/>
      <c r="E368" s="49"/>
      <c r="F368" s="49"/>
      <c r="G368" s="49"/>
    </row>
    <row r="369" spans="3:7">
      <c r="C369" s="49"/>
      <c r="D369" s="49"/>
      <c r="E369" s="49"/>
      <c r="F369" s="49"/>
      <c r="G369" s="49"/>
    </row>
    <row r="370" spans="3:7">
      <c r="C370" s="49"/>
      <c r="D370" s="49"/>
      <c r="E370" s="49"/>
      <c r="F370" s="49"/>
      <c r="G370" s="49"/>
    </row>
    <row r="371" spans="3:7">
      <c r="C371" s="49"/>
      <c r="D371" s="49"/>
      <c r="E371" s="49"/>
      <c r="F371" s="49"/>
      <c r="G371" s="49"/>
    </row>
    <row r="372" spans="3:7">
      <c r="C372" s="49"/>
      <c r="D372" s="49"/>
      <c r="E372" s="49"/>
      <c r="F372" s="49"/>
      <c r="G372" s="49"/>
    </row>
    <row r="373" spans="3:7">
      <c r="C373" s="49"/>
      <c r="D373" s="49"/>
      <c r="E373" s="49"/>
      <c r="F373" s="49"/>
      <c r="G373" s="49"/>
    </row>
    <row r="374" spans="3:7">
      <c r="C374" s="49"/>
      <c r="D374" s="49"/>
      <c r="E374" s="49"/>
      <c r="F374" s="49"/>
      <c r="G374" s="49"/>
    </row>
    <row r="375" spans="3:7">
      <c r="C375" s="49"/>
      <c r="D375" s="49"/>
      <c r="E375" s="49"/>
      <c r="F375" s="49"/>
      <c r="G375" s="49"/>
    </row>
    <row r="376" spans="3:7">
      <c r="C376" s="49"/>
      <c r="D376" s="49"/>
      <c r="E376" s="49"/>
      <c r="F376" s="49"/>
      <c r="G376" s="49"/>
    </row>
    <row r="377" spans="3:7">
      <c r="C377" s="49"/>
      <c r="D377" s="49"/>
      <c r="E377" s="49"/>
      <c r="F377" s="49"/>
      <c r="G377" s="49"/>
    </row>
    <row r="378" spans="3:7">
      <c r="C378" s="49"/>
      <c r="D378" s="49"/>
      <c r="E378" s="49"/>
      <c r="F378" s="49"/>
      <c r="G378" s="49"/>
    </row>
    <row r="379" spans="3:7">
      <c r="C379" s="49"/>
      <c r="D379" s="49"/>
      <c r="E379" s="49"/>
      <c r="F379" s="49"/>
      <c r="G379" s="49"/>
    </row>
    <row r="380" spans="3:7">
      <c r="C380" s="49"/>
      <c r="D380" s="49"/>
      <c r="E380" s="49"/>
      <c r="F380" s="49"/>
      <c r="G380" s="49"/>
    </row>
    <row r="381" spans="3:7">
      <c r="C381" s="49"/>
      <c r="D381" s="49"/>
      <c r="E381" s="49"/>
      <c r="F381" s="49"/>
      <c r="G381" s="49"/>
    </row>
    <row r="382" spans="3:7">
      <c r="C382" s="49"/>
      <c r="D382" s="49"/>
      <c r="E382" s="49"/>
      <c r="F382" s="49"/>
      <c r="G382" s="49"/>
    </row>
    <row r="383" spans="3:7">
      <c r="C383" s="49"/>
      <c r="D383" s="49"/>
      <c r="E383" s="49"/>
      <c r="F383" s="49"/>
      <c r="G383" s="49"/>
    </row>
    <row r="384" spans="3:7">
      <c r="C384" s="49"/>
      <c r="D384" s="49"/>
      <c r="E384" s="49"/>
      <c r="F384" s="49"/>
      <c r="G384" s="49"/>
    </row>
    <row r="385" spans="3:7">
      <c r="C385" s="49"/>
      <c r="D385" s="49"/>
      <c r="E385" s="49"/>
      <c r="F385" s="49"/>
      <c r="G385" s="49"/>
    </row>
    <row r="386" spans="3:7">
      <c r="C386" s="49"/>
      <c r="D386" s="49"/>
      <c r="E386" s="49"/>
      <c r="F386" s="49"/>
      <c r="G386" s="49"/>
    </row>
    <row r="387" spans="3:7">
      <c r="C387" s="49"/>
      <c r="D387" s="49"/>
      <c r="E387" s="49"/>
      <c r="F387" s="49"/>
      <c r="G387" s="49"/>
    </row>
    <row r="388" spans="3:7">
      <c r="C388" s="49"/>
      <c r="D388" s="49"/>
      <c r="E388" s="49"/>
      <c r="F388" s="49"/>
      <c r="G388" s="49"/>
    </row>
    <row r="389" spans="3:7">
      <c r="C389" s="49"/>
      <c r="D389" s="49"/>
      <c r="E389" s="49"/>
      <c r="F389" s="49"/>
      <c r="G389" s="49"/>
    </row>
    <row r="390" spans="3:7">
      <c r="C390" s="49"/>
      <c r="D390" s="49"/>
      <c r="E390" s="49"/>
      <c r="F390" s="49"/>
      <c r="G390" s="49"/>
    </row>
    <row r="391" spans="3:7">
      <c r="C391" s="49"/>
      <c r="D391" s="49"/>
      <c r="E391" s="49"/>
      <c r="F391" s="49"/>
      <c r="G391" s="49"/>
    </row>
    <row r="392" spans="3:7">
      <c r="C392" s="49"/>
      <c r="D392" s="49"/>
      <c r="E392" s="49"/>
      <c r="F392" s="49"/>
      <c r="G392" s="49"/>
    </row>
    <row r="393" spans="3:7">
      <c r="C393" s="49"/>
      <c r="D393" s="49"/>
      <c r="E393" s="49"/>
      <c r="F393" s="49"/>
      <c r="G393" s="49"/>
    </row>
    <row r="394" spans="3:7">
      <c r="C394" s="49"/>
      <c r="D394" s="49"/>
      <c r="E394" s="49"/>
      <c r="F394" s="49"/>
      <c r="G394" s="49"/>
    </row>
    <row r="395" spans="3:7">
      <c r="C395" s="49"/>
      <c r="D395" s="49"/>
      <c r="E395" s="49"/>
      <c r="F395" s="49"/>
      <c r="G395" s="49"/>
    </row>
    <row r="396" spans="3:7">
      <c r="C396" s="49"/>
      <c r="D396" s="49"/>
      <c r="E396" s="49"/>
      <c r="F396" s="49"/>
      <c r="G396" s="49"/>
    </row>
    <row r="397" spans="3:7">
      <c r="C397" s="49"/>
      <c r="D397" s="49"/>
      <c r="E397" s="49"/>
      <c r="F397" s="49"/>
      <c r="G397" s="49"/>
    </row>
    <row r="398" spans="3:7">
      <c r="C398" s="49"/>
      <c r="D398" s="49"/>
      <c r="E398" s="49"/>
      <c r="F398" s="49"/>
      <c r="G398" s="49"/>
    </row>
    <row r="399" spans="3:7">
      <c r="C399" s="49"/>
      <c r="D399" s="49"/>
      <c r="E399" s="49"/>
      <c r="F399" s="49"/>
      <c r="G399" s="49"/>
    </row>
    <row r="400" spans="3:7">
      <c r="C400" s="49"/>
      <c r="D400" s="49"/>
      <c r="E400" s="49"/>
      <c r="F400" s="49"/>
      <c r="G400" s="49"/>
    </row>
    <row r="401" spans="3:7">
      <c r="C401" s="49"/>
      <c r="D401" s="49"/>
      <c r="E401" s="49"/>
      <c r="F401" s="49"/>
      <c r="G401" s="49"/>
    </row>
    <row r="402" spans="3:7">
      <c r="C402" s="49"/>
      <c r="D402" s="49"/>
      <c r="E402" s="49"/>
      <c r="F402" s="49"/>
      <c r="G402" s="49"/>
    </row>
    <row r="403" spans="3:7">
      <c r="C403" s="49"/>
      <c r="D403" s="49"/>
      <c r="E403" s="49"/>
      <c r="F403" s="49"/>
      <c r="G403" s="49"/>
    </row>
    <row r="404" spans="3:7">
      <c r="C404" s="49"/>
      <c r="D404" s="49"/>
      <c r="E404" s="49"/>
      <c r="F404" s="49"/>
      <c r="G404" s="49"/>
    </row>
    <row r="405" spans="3:7">
      <c r="C405" s="49"/>
      <c r="D405" s="49"/>
      <c r="E405" s="49"/>
      <c r="F405" s="49"/>
      <c r="G405" s="49"/>
    </row>
    <row r="406" spans="3:7">
      <c r="C406" s="49"/>
      <c r="D406" s="49"/>
      <c r="E406" s="49"/>
      <c r="F406" s="49"/>
      <c r="G406" s="49"/>
    </row>
    <row r="407" spans="3:7">
      <c r="C407" s="49"/>
      <c r="D407" s="49"/>
      <c r="E407" s="49"/>
      <c r="F407" s="49"/>
      <c r="G407" s="49"/>
    </row>
    <row r="408" spans="3:7">
      <c r="C408" s="49"/>
      <c r="D408" s="49"/>
      <c r="E408" s="49"/>
      <c r="F408" s="49"/>
      <c r="G408" s="49"/>
    </row>
    <row r="409" spans="3:7">
      <c r="C409" s="49"/>
      <c r="D409" s="49"/>
      <c r="E409" s="49"/>
      <c r="F409" s="49"/>
      <c r="G409" s="49"/>
    </row>
    <row r="410" spans="3:7">
      <c r="C410" s="49"/>
      <c r="D410" s="49"/>
      <c r="E410" s="49"/>
      <c r="F410" s="49"/>
      <c r="G410" s="49"/>
    </row>
    <row r="411" spans="3:7">
      <c r="C411" s="49"/>
      <c r="D411" s="49"/>
      <c r="E411" s="49"/>
      <c r="F411" s="49"/>
      <c r="G411" s="49"/>
    </row>
    <row r="412" spans="3:7">
      <c r="C412" s="49"/>
      <c r="D412" s="49"/>
      <c r="E412" s="49"/>
      <c r="F412" s="49"/>
      <c r="G412" s="49"/>
    </row>
    <row r="413" spans="3:7">
      <c r="C413" s="49"/>
      <c r="D413" s="49"/>
      <c r="E413" s="49"/>
      <c r="F413" s="49"/>
      <c r="G413" s="49"/>
    </row>
    <row r="414" spans="3:7">
      <c r="C414" s="49"/>
      <c r="D414" s="49"/>
      <c r="E414" s="49"/>
      <c r="F414" s="49"/>
      <c r="G414" s="49"/>
    </row>
    <row r="415" spans="3:7">
      <c r="C415" s="49"/>
      <c r="D415" s="49"/>
      <c r="E415" s="49"/>
      <c r="F415" s="49"/>
      <c r="G415" s="49"/>
    </row>
    <row r="416" spans="3:7">
      <c r="C416" s="49"/>
      <c r="D416" s="49"/>
      <c r="E416" s="49"/>
      <c r="F416" s="49"/>
      <c r="G416" s="49"/>
    </row>
    <row r="417" spans="3:7">
      <c r="C417" s="49"/>
      <c r="D417" s="49"/>
      <c r="E417" s="49"/>
      <c r="F417" s="49"/>
      <c r="G417" s="49"/>
    </row>
    <row r="418" spans="3:7">
      <c r="C418" s="49"/>
      <c r="D418" s="49"/>
      <c r="E418" s="49"/>
      <c r="F418" s="49"/>
      <c r="G418" s="49"/>
    </row>
    <row r="419" spans="3:7">
      <c r="C419" s="49"/>
      <c r="D419" s="49"/>
      <c r="E419" s="49"/>
      <c r="F419" s="49"/>
      <c r="G419" s="49"/>
    </row>
    <row r="420" spans="3:7">
      <c r="C420" s="49"/>
      <c r="D420" s="49"/>
      <c r="E420" s="49"/>
      <c r="F420" s="49"/>
      <c r="G420" s="49"/>
    </row>
    <row r="421" spans="3:7">
      <c r="C421" s="49"/>
      <c r="D421" s="49"/>
      <c r="E421" s="49"/>
      <c r="F421" s="49"/>
      <c r="G421" s="49"/>
    </row>
    <row r="422" spans="3:7">
      <c r="C422" s="49"/>
      <c r="D422" s="49"/>
      <c r="E422" s="49"/>
      <c r="F422" s="49"/>
      <c r="G422" s="49"/>
    </row>
    <row r="423" spans="3:7">
      <c r="C423" s="49"/>
      <c r="D423" s="49"/>
      <c r="E423" s="49"/>
      <c r="F423" s="49"/>
      <c r="G423" s="49"/>
    </row>
    <row r="424" spans="3:7">
      <c r="C424" s="49"/>
      <c r="D424" s="49"/>
      <c r="E424" s="49"/>
      <c r="F424" s="49"/>
      <c r="G424" s="49"/>
    </row>
    <row r="425" spans="3:7">
      <c r="C425" s="49"/>
      <c r="D425" s="49"/>
      <c r="E425" s="49"/>
      <c r="F425" s="49"/>
      <c r="G425" s="49"/>
    </row>
    <row r="426" spans="3:7">
      <c r="C426" s="49"/>
      <c r="D426" s="49"/>
      <c r="E426" s="49"/>
      <c r="F426" s="49"/>
      <c r="G426" s="49"/>
    </row>
    <row r="427" spans="3:7">
      <c r="C427" s="49"/>
      <c r="D427" s="49"/>
      <c r="E427" s="49"/>
      <c r="F427" s="49"/>
      <c r="G427" s="49"/>
    </row>
    <row r="428" spans="3:7">
      <c r="C428" s="49"/>
      <c r="D428" s="49"/>
      <c r="E428" s="49"/>
      <c r="F428" s="49"/>
      <c r="G428" s="49"/>
    </row>
    <row r="429" spans="3:7">
      <c r="C429" s="49"/>
      <c r="D429" s="49"/>
      <c r="E429" s="49"/>
      <c r="F429" s="49"/>
      <c r="G429" s="49"/>
    </row>
    <row r="430" spans="3:7">
      <c r="C430" s="49"/>
      <c r="D430" s="49"/>
      <c r="E430" s="49"/>
      <c r="F430" s="49"/>
      <c r="G430" s="49"/>
    </row>
    <row r="431" spans="3:7">
      <c r="C431" s="49"/>
      <c r="D431" s="49"/>
      <c r="E431" s="49"/>
      <c r="F431" s="49"/>
      <c r="G431" s="49"/>
    </row>
    <row r="432" spans="3:7">
      <c r="C432" s="49"/>
      <c r="D432" s="49"/>
      <c r="E432" s="49"/>
      <c r="F432" s="49"/>
      <c r="G432" s="49"/>
    </row>
    <row r="433" spans="3:7">
      <c r="C433" s="49"/>
      <c r="D433" s="49"/>
      <c r="E433" s="49"/>
      <c r="F433" s="49"/>
      <c r="G433" s="49"/>
    </row>
    <row r="434" spans="3:7">
      <c r="C434" s="49"/>
      <c r="D434" s="49"/>
      <c r="E434" s="49"/>
      <c r="F434" s="49"/>
      <c r="G434" s="49"/>
    </row>
    <row r="435" spans="3:7">
      <c r="C435" s="49"/>
      <c r="D435" s="49"/>
      <c r="E435" s="49"/>
      <c r="F435" s="49"/>
      <c r="G435" s="49"/>
    </row>
    <row r="436" spans="3:7">
      <c r="C436" s="49"/>
      <c r="D436" s="49"/>
      <c r="E436" s="49"/>
      <c r="F436" s="49"/>
      <c r="G436" s="49"/>
    </row>
    <row r="437" spans="3:7">
      <c r="C437" s="49"/>
      <c r="D437" s="49"/>
      <c r="E437" s="49"/>
      <c r="F437" s="49"/>
      <c r="G437" s="49"/>
    </row>
    <row r="438" spans="3:7">
      <c r="C438" s="49"/>
      <c r="D438" s="49"/>
      <c r="E438" s="49"/>
      <c r="F438" s="49"/>
      <c r="G438" s="49"/>
    </row>
    <row r="439" spans="3:7">
      <c r="C439" s="49"/>
      <c r="D439" s="49"/>
      <c r="E439" s="49"/>
      <c r="F439" s="49"/>
      <c r="G439" s="49"/>
    </row>
    <row r="440" spans="3:7">
      <c r="C440" s="49"/>
      <c r="D440" s="49"/>
      <c r="E440" s="49"/>
      <c r="F440" s="49"/>
      <c r="G440" s="49"/>
    </row>
    <row r="441" spans="3:7">
      <c r="C441" s="49"/>
      <c r="D441" s="49"/>
      <c r="E441" s="49"/>
      <c r="F441" s="49"/>
      <c r="G441" s="49"/>
    </row>
    <row r="442" spans="3:7">
      <c r="C442" s="49"/>
      <c r="D442" s="49"/>
      <c r="E442" s="49"/>
      <c r="F442" s="49"/>
      <c r="G442" s="49"/>
    </row>
    <row r="443" spans="3:7">
      <c r="C443" s="49"/>
      <c r="D443" s="49"/>
      <c r="E443" s="49"/>
      <c r="F443" s="49"/>
      <c r="G443" s="49"/>
    </row>
    <row r="444" spans="3:7">
      <c r="C444" s="49"/>
      <c r="D444" s="49"/>
      <c r="E444" s="49"/>
      <c r="F444" s="49"/>
      <c r="G444" s="49"/>
    </row>
    <row r="445" spans="3:7">
      <c r="C445" s="49"/>
      <c r="D445" s="49"/>
      <c r="E445" s="49"/>
      <c r="F445" s="49"/>
      <c r="G445" s="49"/>
    </row>
    <row r="446" spans="3:7">
      <c r="C446" s="49"/>
      <c r="D446" s="49"/>
      <c r="E446" s="49"/>
      <c r="F446" s="49"/>
      <c r="G446" s="49"/>
    </row>
    <row r="447" spans="3:7">
      <c r="C447" s="49"/>
      <c r="D447" s="49"/>
      <c r="E447" s="49"/>
      <c r="F447" s="49"/>
      <c r="G447" s="49"/>
    </row>
    <row r="448" spans="3:7">
      <c r="C448" s="49"/>
      <c r="D448" s="49"/>
      <c r="E448" s="49"/>
      <c r="F448" s="49"/>
      <c r="G448" s="49"/>
    </row>
    <row r="449" spans="3:7">
      <c r="C449" s="49"/>
      <c r="D449" s="49"/>
      <c r="E449" s="49"/>
      <c r="F449" s="49"/>
      <c r="G449" s="49"/>
    </row>
    <row r="450" spans="3:7">
      <c r="C450" s="49"/>
      <c r="D450" s="49"/>
      <c r="E450" s="49"/>
      <c r="F450" s="49"/>
      <c r="G450" s="49"/>
    </row>
    <row r="451" spans="3:7">
      <c r="C451" s="49"/>
      <c r="D451" s="49"/>
      <c r="E451" s="49"/>
      <c r="F451" s="49"/>
      <c r="G451" s="49"/>
    </row>
    <row r="452" spans="3:7">
      <c r="C452" s="49"/>
      <c r="D452" s="49"/>
      <c r="E452" s="49"/>
      <c r="F452" s="49"/>
      <c r="G452" s="49"/>
    </row>
    <row r="453" spans="3:7">
      <c r="C453" s="49"/>
      <c r="D453" s="49"/>
      <c r="E453" s="49"/>
      <c r="F453" s="49"/>
      <c r="G453" s="49"/>
    </row>
    <row r="454" spans="3:7">
      <c r="C454" s="49"/>
      <c r="D454" s="49"/>
      <c r="E454" s="49"/>
      <c r="F454" s="49"/>
      <c r="G454" s="49"/>
    </row>
    <row r="455" spans="3:7">
      <c r="C455" s="49"/>
      <c r="D455" s="49"/>
      <c r="E455" s="49"/>
      <c r="F455" s="49"/>
      <c r="G455" s="49"/>
    </row>
    <row r="456" spans="3:7">
      <c r="C456" s="49"/>
      <c r="D456" s="49"/>
      <c r="E456" s="49"/>
      <c r="F456" s="49"/>
      <c r="G456" s="49"/>
    </row>
    <row r="457" spans="3:7">
      <c r="C457" s="49"/>
      <c r="D457" s="49"/>
      <c r="E457" s="49"/>
      <c r="F457" s="49"/>
      <c r="G457" s="49"/>
    </row>
    <row r="458" spans="3:7">
      <c r="C458" s="49"/>
      <c r="D458" s="49"/>
      <c r="E458" s="49"/>
      <c r="F458" s="49"/>
      <c r="G458" s="49"/>
    </row>
    <row r="459" spans="3:7">
      <c r="C459" s="49"/>
      <c r="D459" s="49"/>
      <c r="E459" s="49"/>
      <c r="F459" s="49"/>
      <c r="G459" s="49"/>
    </row>
    <row r="460" spans="3:7">
      <c r="C460" s="49"/>
      <c r="D460" s="49"/>
      <c r="E460" s="49"/>
      <c r="F460" s="49"/>
      <c r="G460" s="49"/>
    </row>
    <row r="461" spans="3:7">
      <c r="C461" s="49"/>
      <c r="D461" s="49"/>
      <c r="E461" s="49"/>
      <c r="F461" s="49"/>
      <c r="G461" s="49"/>
    </row>
    <row r="462" spans="3:7">
      <c r="C462" s="49"/>
      <c r="D462" s="49"/>
      <c r="E462" s="49"/>
      <c r="F462" s="49"/>
      <c r="G462" s="49"/>
    </row>
    <row r="463" spans="3:7">
      <c r="C463" s="49"/>
      <c r="D463" s="49"/>
      <c r="E463" s="49"/>
      <c r="F463" s="49"/>
      <c r="G463" s="49"/>
    </row>
    <row r="464" spans="3:7">
      <c r="C464" s="49"/>
      <c r="D464" s="49"/>
      <c r="E464" s="49"/>
      <c r="F464" s="49"/>
      <c r="G464" s="49"/>
    </row>
    <row r="465" spans="3:7">
      <c r="C465" s="49"/>
      <c r="D465" s="49"/>
      <c r="E465" s="49"/>
      <c r="F465" s="49"/>
      <c r="G465" s="49"/>
    </row>
    <row r="466" spans="3:7">
      <c r="C466" s="49"/>
      <c r="D466" s="49"/>
      <c r="E466" s="49"/>
      <c r="F466" s="49"/>
      <c r="G466" s="49"/>
    </row>
    <row r="467" spans="3:7">
      <c r="C467" s="49"/>
      <c r="D467" s="49"/>
      <c r="E467" s="49"/>
      <c r="F467" s="49"/>
      <c r="G467" s="49"/>
    </row>
    <row r="468" spans="3:7">
      <c r="C468" s="49"/>
      <c r="D468" s="49"/>
      <c r="E468" s="49"/>
      <c r="F468" s="49"/>
      <c r="G468" s="49"/>
    </row>
    <row r="469" spans="3:7">
      <c r="C469" s="49"/>
      <c r="D469" s="49"/>
      <c r="E469" s="49"/>
      <c r="F469" s="49"/>
      <c r="G469" s="49"/>
    </row>
    <row r="470" spans="3:7">
      <c r="C470" s="49"/>
      <c r="D470" s="49"/>
      <c r="E470" s="49"/>
      <c r="F470" s="49"/>
      <c r="G470" s="49"/>
    </row>
    <row r="471" spans="3:7">
      <c r="C471" s="49"/>
      <c r="D471" s="49"/>
      <c r="E471" s="49"/>
      <c r="F471" s="49"/>
      <c r="G471" s="49"/>
    </row>
    <row r="472" spans="3:7">
      <c r="C472" s="49"/>
      <c r="D472" s="49"/>
      <c r="E472" s="49"/>
      <c r="F472" s="49"/>
      <c r="G472" s="49"/>
    </row>
    <row r="473" spans="3:7">
      <c r="C473" s="49"/>
      <c r="D473" s="49"/>
      <c r="E473" s="49"/>
      <c r="F473" s="49"/>
      <c r="G473" s="49"/>
    </row>
    <row r="474" spans="3:7">
      <c r="C474" s="49"/>
      <c r="D474" s="49"/>
      <c r="E474" s="49"/>
      <c r="F474" s="49"/>
      <c r="G474" s="49"/>
    </row>
    <row r="475" spans="3:7">
      <c r="C475" s="49"/>
      <c r="D475" s="49"/>
      <c r="E475" s="49"/>
      <c r="F475" s="49"/>
      <c r="G475" s="49"/>
    </row>
    <row r="476" spans="3:7">
      <c r="C476" s="49"/>
      <c r="D476" s="49"/>
      <c r="E476" s="49"/>
      <c r="F476" s="49"/>
      <c r="G476" s="49"/>
    </row>
    <row r="477" spans="3:7">
      <c r="C477" s="49"/>
      <c r="D477" s="49"/>
      <c r="E477" s="49"/>
      <c r="F477" s="49"/>
      <c r="G477" s="49"/>
    </row>
    <row r="478" spans="3:7">
      <c r="C478" s="49"/>
      <c r="D478" s="49"/>
      <c r="E478" s="49"/>
      <c r="F478" s="49"/>
      <c r="G478" s="49"/>
    </row>
    <row r="479" spans="3:7">
      <c r="C479" s="49"/>
      <c r="D479" s="49"/>
      <c r="E479" s="49"/>
      <c r="F479" s="49"/>
      <c r="G479" s="49"/>
    </row>
    <row r="480" spans="3:7">
      <c r="C480" s="49"/>
      <c r="D480" s="49"/>
      <c r="E480" s="49"/>
      <c r="F480" s="49"/>
      <c r="G480" s="49"/>
    </row>
    <row r="481" spans="3:7">
      <c r="C481" s="49"/>
      <c r="D481" s="49"/>
      <c r="E481" s="49"/>
      <c r="F481" s="49"/>
      <c r="G481" s="49"/>
    </row>
    <row r="482" spans="3:7">
      <c r="C482" s="49"/>
      <c r="D482" s="49"/>
      <c r="E482" s="49"/>
      <c r="F482" s="49"/>
      <c r="G482" s="49"/>
    </row>
    <row r="483" spans="3:7">
      <c r="C483" s="49"/>
      <c r="D483" s="49"/>
      <c r="E483" s="49"/>
      <c r="F483" s="49"/>
      <c r="G483" s="49"/>
    </row>
    <row r="484" spans="3:7">
      <c r="C484" s="49"/>
      <c r="D484" s="49"/>
      <c r="E484" s="49"/>
      <c r="F484" s="49"/>
      <c r="G484" s="49"/>
    </row>
    <row r="485" spans="3:7">
      <c r="C485" s="49"/>
      <c r="D485" s="49"/>
      <c r="E485" s="49"/>
      <c r="F485" s="49"/>
      <c r="G485" s="49"/>
    </row>
    <row r="486" spans="3:7">
      <c r="C486" s="49"/>
      <c r="D486" s="49"/>
      <c r="E486" s="49"/>
      <c r="F486" s="49"/>
      <c r="G486" s="49"/>
    </row>
    <row r="487" spans="3:7">
      <c r="C487" s="49"/>
      <c r="D487" s="49"/>
      <c r="E487" s="49"/>
      <c r="F487" s="49"/>
      <c r="G487" s="49"/>
    </row>
    <row r="488" spans="3:7">
      <c r="C488" s="49"/>
      <c r="D488" s="49"/>
      <c r="E488" s="49"/>
      <c r="F488" s="49"/>
      <c r="G488" s="49"/>
    </row>
    <row r="489" spans="3:7">
      <c r="C489" s="49"/>
      <c r="D489" s="49"/>
      <c r="E489" s="49"/>
      <c r="F489" s="49"/>
      <c r="G489" s="49"/>
    </row>
    <row r="490" spans="3:7">
      <c r="C490" s="49"/>
      <c r="D490" s="49"/>
      <c r="E490" s="49"/>
      <c r="F490" s="49"/>
      <c r="G490" s="49"/>
    </row>
    <row r="491" spans="3:7">
      <c r="C491" s="49"/>
      <c r="D491" s="49"/>
      <c r="E491" s="49"/>
      <c r="F491" s="49"/>
      <c r="G491" s="49"/>
    </row>
    <row r="492" spans="3:7">
      <c r="C492" s="49"/>
      <c r="D492" s="49"/>
      <c r="E492" s="49"/>
      <c r="F492" s="49"/>
      <c r="G492" s="49"/>
    </row>
    <row r="493" spans="3:7">
      <c r="C493" s="49"/>
      <c r="D493" s="49"/>
      <c r="E493" s="49"/>
      <c r="F493" s="49"/>
      <c r="G493" s="49"/>
    </row>
    <row r="494" spans="3:7">
      <c r="C494" s="49"/>
      <c r="D494" s="49"/>
      <c r="E494" s="49"/>
      <c r="F494" s="49"/>
      <c r="G494" s="49"/>
    </row>
    <row r="495" spans="3:7">
      <c r="C495" s="49"/>
      <c r="D495" s="49"/>
      <c r="E495" s="49"/>
      <c r="F495" s="49"/>
      <c r="G495" s="49"/>
    </row>
    <row r="496" spans="3:7">
      <c r="C496" s="49"/>
      <c r="D496" s="49"/>
      <c r="E496" s="49"/>
      <c r="F496" s="49"/>
      <c r="G496" s="49"/>
    </row>
    <row r="497" spans="3:7">
      <c r="C497" s="49"/>
      <c r="D497" s="49"/>
      <c r="E497" s="49"/>
      <c r="F497" s="49"/>
      <c r="G497" s="49"/>
    </row>
    <row r="498" spans="3:7">
      <c r="C498" s="49"/>
      <c r="D498" s="49"/>
      <c r="E498" s="49"/>
      <c r="F498" s="49"/>
      <c r="G498" s="49"/>
    </row>
    <row r="499" spans="3:7">
      <c r="C499" s="49"/>
      <c r="D499" s="49"/>
      <c r="E499" s="49"/>
      <c r="F499" s="49"/>
      <c r="G499" s="49"/>
    </row>
    <row r="500" spans="3:7">
      <c r="C500" s="49"/>
      <c r="D500" s="49"/>
      <c r="E500" s="49"/>
      <c r="F500" s="49"/>
      <c r="G500" s="49"/>
    </row>
    <row r="501" spans="3:7">
      <c r="C501" s="49"/>
      <c r="D501" s="49"/>
      <c r="E501" s="49"/>
      <c r="F501" s="49"/>
      <c r="G501" s="49"/>
    </row>
    <row r="502" spans="3:7">
      <c r="C502" s="49"/>
      <c r="D502" s="49"/>
      <c r="E502" s="49"/>
      <c r="F502" s="49"/>
      <c r="G502" s="49"/>
    </row>
    <row r="503" spans="3:7">
      <c r="C503" s="49"/>
      <c r="D503" s="49"/>
      <c r="E503" s="49"/>
      <c r="F503" s="49"/>
      <c r="G503" s="49"/>
    </row>
    <row r="504" spans="3:7">
      <c r="C504" s="49"/>
      <c r="D504" s="49"/>
      <c r="E504" s="49"/>
      <c r="F504" s="49"/>
      <c r="G504" s="49"/>
    </row>
    <row r="505" spans="3:7">
      <c r="C505" s="49"/>
      <c r="D505" s="49"/>
      <c r="E505" s="49"/>
      <c r="F505" s="49"/>
      <c r="G505" s="49"/>
    </row>
    <row r="506" spans="3:7">
      <c r="C506" s="49"/>
      <c r="D506" s="49"/>
      <c r="E506" s="49"/>
      <c r="F506" s="49"/>
      <c r="G506" s="49"/>
    </row>
    <row r="507" spans="3:7">
      <c r="C507" s="49"/>
      <c r="D507" s="49"/>
      <c r="E507" s="49"/>
      <c r="F507" s="49"/>
      <c r="G507" s="49"/>
    </row>
    <row r="508" spans="3:7">
      <c r="C508" s="49"/>
      <c r="D508" s="49"/>
      <c r="E508" s="49"/>
      <c r="F508" s="49"/>
      <c r="G508" s="49"/>
    </row>
    <row r="509" spans="3:7">
      <c r="C509" s="49"/>
      <c r="D509" s="49"/>
      <c r="E509" s="49"/>
      <c r="F509" s="49"/>
      <c r="G509" s="49"/>
    </row>
    <row r="510" spans="3:7">
      <c r="C510" s="49"/>
      <c r="D510" s="49"/>
      <c r="E510" s="49"/>
      <c r="F510" s="49"/>
      <c r="G510" s="49"/>
    </row>
    <row r="511" spans="3:7">
      <c r="C511" s="49"/>
      <c r="D511" s="49"/>
      <c r="E511" s="49"/>
      <c r="F511" s="49"/>
      <c r="G511" s="49"/>
    </row>
    <row r="512" spans="3:7">
      <c r="C512" s="49"/>
      <c r="D512" s="49"/>
      <c r="E512" s="49"/>
      <c r="F512" s="49"/>
      <c r="G512" s="49"/>
    </row>
    <row r="513" spans="3:7">
      <c r="C513" s="49"/>
      <c r="D513" s="49"/>
      <c r="E513" s="49"/>
      <c r="F513" s="49"/>
      <c r="G513" s="49"/>
    </row>
    <row r="514" spans="3:7">
      <c r="C514" s="49"/>
      <c r="D514" s="49"/>
      <c r="E514" s="49"/>
      <c r="F514" s="49"/>
      <c r="G514" s="49"/>
    </row>
    <row r="515" spans="3:7">
      <c r="C515" s="49"/>
      <c r="D515" s="49"/>
      <c r="E515" s="49"/>
      <c r="F515" s="49"/>
      <c r="G515" s="49"/>
    </row>
    <row r="516" spans="3:7">
      <c r="C516" s="49"/>
      <c r="D516" s="49"/>
      <c r="E516" s="49"/>
      <c r="F516" s="49"/>
      <c r="G516" s="49"/>
    </row>
    <row r="517" spans="3:7">
      <c r="C517" s="49"/>
      <c r="D517" s="49"/>
      <c r="E517" s="49"/>
      <c r="F517" s="49"/>
      <c r="G517" s="49"/>
    </row>
    <row r="518" spans="3:7">
      <c r="C518" s="49"/>
      <c r="D518" s="49"/>
      <c r="E518" s="49"/>
      <c r="F518" s="49"/>
      <c r="G518" s="49"/>
    </row>
    <row r="519" spans="3:7">
      <c r="C519" s="49"/>
      <c r="D519" s="49"/>
      <c r="E519" s="49"/>
      <c r="F519" s="49"/>
      <c r="G519" s="49"/>
    </row>
    <row r="520" spans="3:7">
      <c r="C520" s="49"/>
      <c r="D520" s="49"/>
      <c r="E520" s="49"/>
      <c r="F520" s="49"/>
      <c r="G520" s="49"/>
    </row>
    <row r="521" spans="3:7">
      <c r="C521" s="49"/>
      <c r="D521" s="49"/>
      <c r="E521" s="49"/>
      <c r="F521" s="49"/>
      <c r="G521" s="49"/>
    </row>
    <row r="522" spans="3:7">
      <c r="C522" s="49"/>
      <c r="D522" s="49"/>
      <c r="E522" s="49"/>
      <c r="F522" s="49"/>
      <c r="G522" s="49"/>
    </row>
    <row r="523" spans="3:7">
      <c r="C523" s="49"/>
      <c r="D523" s="49"/>
      <c r="E523" s="49"/>
      <c r="F523" s="49"/>
      <c r="G523" s="49"/>
    </row>
    <row r="524" spans="3:7">
      <c r="C524" s="49"/>
      <c r="D524" s="49"/>
      <c r="E524" s="49"/>
      <c r="F524" s="49"/>
      <c r="G524" s="49"/>
    </row>
    <row r="525" spans="3:7">
      <c r="C525" s="49"/>
      <c r="D525" s="49"/>
      <c r="E525" s="49"/>
      <c r="F525" s="49"/>
      <c r="G525" s="49"/>
    </row>
    <row r="526" spans="3:7">
      <c r="C526" s="49"/>
      <c r="D526" s="49"/>
      <c r="E526" s="49"/>
      <c r="F526" s="49"/>
      <c r="G526" s="49"/>
    </row>
    <row r="527" spans="3:7">
      <c r="C527" s="49"/>
      <c r="D527" s="49"/>
      <c r="E527" s="49"/>
      <c r="F527" s="49"/>
      <c r="G527" s="49"/>
    </row>
    <row r="528" spans="3:7">
      <c r="C528" s="49"/>
      <c r="D528" s="49"/>
      <c r="E528" s="49"/>
      <c r="F528" s="49"/>
      <c r="G528" s="49"/>
    </row>
    <row r="529" spans="3:7">
      <c r="C529" s="49"/>
      <c r="D529" s="49"/>
      <c r="E529" s="49"/>
      <c r="F529" s="49"/>
      <c r="G529" s="49"/>
    </row>
    <row r="530" spans="3:7">
      <c r="C530" s="49"/>
      <c r="D530" s="49"/>
      <c r="E530" s="49"/>
      <c r="F530" s="49"/>
      <c r="G530" s="49"/>
    </row>
    <row r="531" spans="3:7">
      <c r="C531" s="49"/>
      <c r="D531" s="49"/>
      <c r="E531" s="49"/>
      <c r="F531" s="49"/>
      <c r="G531" s="49"/>
    </row>
    <row r="532" spans="3:7">
      <c r="C532" s="49"/>
      <c r="D532" s="49"/>
      <c r="E532" s="49"/>
      <c r="F532" s="49"/>
      <c r="G532" s="49"/>
    </row>
    <row r="533" spans="3:7">
      <c r="C533" s="49"/>
      <c r="D533" s="49"/>
      <c r="E533" s="49"/>
      <c r="F533" s="49"/>
      <c r="G533" s="49"/>
    </row>
    <row r="534" spans="3:7">
      <c r="C534" s="49"/>
      <c r="D534" s="49"/>
      <c r="E534" s="49"/>
      <c r="F534" s="49"/>
      <c r="G534" s="49"/>
    </row>
    <row r="535" spans="3:7">
      <c r="C535" s="49"/>
      <c r="D535" s="49"/>
      <c r="E535" s="49"/>
      <c r="F535" s="49"/>
      <c r="G535" s="49"/>
    </row>
    <row r="536" spans="3:7">
      <c r="C536" s="49"/>
      <c r="D536" s="49"/>
      <c r="E536" s="49"/>
      <c r="F536" s="49"/>
      <c r="G536" s="49"/>
    </row>
    <row r="537" spans="3:7">
      <c r="C537" s="49"/>
      <c r="D537" s="49"/>
      <c r="E537" s="49"/>
      <c r="F537" s="49"/>
      <c r="G537" s="49"/>
    </row>
    <row r="538" spans="3:7">
      <c r="C538" s="49"/>
      <c r="D538" s="49"/>
      <c r="E538" s="49"/>
      <c r="F538" s="49"/>
      <c r="G538" s="49"/>
    </row>
    <row r="539" spans="3:7">
      <c r="C539" s="49"/>
      <c r="D539" s="49"/>
      <c r="E539" s="49"/>
      <c r="F539" s="49"/>
      <c r="G539" s="49"/>
    </row>
    <row r="540" spans="3:7">
      <c r="C540" s="49"/>
      <c r="D540" s="49"/>
      <c r="E540" s="49"/>
      <c r="F540" s="49"/>
      <c r="G540" s="49"/>
    </row>
    <row r="541" spans="3:7">
      <c r="C541" s="49"/>
      <c r="D541" s="49"/>
      <c r="E541" s="49"/>
      <c r="F541" s="49"/>
      <c r="G541" s="49"/>
    </row>
    <row r="542" spans="3:7">
      <c r="C542" s="49"/>
      <c r="D542" s="49"/>
      <c r="E542" s="49"/>
      <c r="F542" s="49"/>
      <c r="G542" s="49"/>
    </row>
    <row r="543" spans="3:7">
      <c r="C543" s="49"/>
      <c r="D543" s="49"/>
      <c r="E543" s="49"/>
      <c r="F543" s="49"/>
      <c r="G543" s="49"/>
    </row>
    <row r="544" spans="3:7">
      <c r="C544" s="49"/>
      <c r="D544" s="49"/>
      <c r="E544" s="49"/>
      <c r="F544" s="49"/>
      <c r="G544" s="49"/>
    </row>
    <row r="545" spans="3:7">
      <c r="C545" s="49"/>
      <c r="D545" s="49"/>
      <c r="E545" s="49"/>
      <c r="F545" s="49"/>
      <c r="G545" s="49"/>
    </row>
    <row r="546" spans="3:7">
      <c r="C546" s="49"/>
      <c r="D546" s="49"/>
      <c r="E546" s="49"/>
      <c r="F546" s="49"/>
      <c r="G546" s="49"/>
    </row>
    <row r="547" spans="3:7">
      <c r="C547" s="49"/>
      <c r="D547" s="49"/>
      <c r="E547" s="49"/>
      <c r="F547" s="49"/>
      <c r="G547" s="49"/>
    </row>
    <row r="548" spans="3:7">
      <c r="C548" s="49"/>
      <c r="D548" s="49"/>
      <c r="E548" s="49"/>
      <c r="F548" s="49"/>
      <c r="G548" s="49"/>
    </row>
    <row r="549" spans="3:7">
      <c r="C549" s="49"/>
      <c r="D549" s="49"/>
      <c r="E549" s="49"/>
      <c r="F549" s="49"/>
      <c r="G549" s="49"/>
    </row>
    <row r="550" spans="3:7">
      <c r="C550" s="49"/>
      <c r="D550" s="49"/>
      <c r="E550" s="49"/>
      <c r="F550" s="49"/>
      <c r="G550" s="49"/>
    </row>
    <row r="551" spans="3:7">
      <c r="C551" s="49"/>
      <c r="D551" s="49"/>
      <c r="E551" s="49"/>
      <c r="F551" s="49"/>
      <c r="G551" s="49"/>
    </row>
    <row r="552" spans="3:7">
      <c r="C552" s="49"/>
      <c r="D552" s="49"/>
      <c r="E552" s="49"/>
      <c r="F552" s="49"/>
      <c r="G552" s="49"/>
    </row>
    <row r="553" spans="3:7">
      <c r="C553" s="49"/>
      <c r="D553" s="49"/>
      <c r="E553" s="49"/>
      <c r="F553" s="49"/>
      <c r="G553" s="49"/>
    </row>
    <row r="554" spans="3:7">
      <c r="C554" s="49"/>
      <c r="D554" s="49"/>
      <c r="E554" s="49"/>
      <c r="F554" s="49"/>
      <c r="G554" s="49"/>
    </row>
    <row r="555" spans="3:7">
      <c r="C555" s="49"/>
      <c r="D555" s="49"/>
      <c r="E555" s="49"/>
      <c r="F555" s="49"/>
      <c r="G555" s="49"/>
    </row>
    <row r="556" spans="3:7">
      <c r="C556" s="49"/>
      <c r="D556" s="49"/>
      <c r="E556" s="49"/>
      <c r="F556" s="49"/>
      <c r="G556" s="49"/>
    </row>
    <row r="557" spans="3:7">
      <c r="C557" s="49"/>
      <c r="D557" s="49"/>
      <c r="E557" s="49"/>
      <c r="F557" s="49"/>
      <c r="G557" s="49"/>
    </row>
    <row r="558" spans="3:7">
      <c r="C558" s="49"/>
      <c r="D558" s="49"/>
      <c r="E558" s="49"/>
      <c r="F558" s="49"/>
      <c r="G558" s="49"/>
    </row>
    <row r="559" spans="3:7">
      <c r="C559" s="49"/>
      <c r="D559" s="49"/>
      <c r="E559" s="49"/>
      <c r="F559" s="49"/>
      <c r="G559" s="49"/>
    </row>
    <row r="560" spans="3:7">
      <c r="C560" s="49"/>
      <c r="D560" s="49"/>
      <c r="E560" s="49"/>
      <c r="F560" s="49"/>
      <c r="G560" s="49"/>
    </row>
    <row r="561" spans="3:7">
      <c r="C561" s="49"/>
      <c r="D561" s="49"/>
      <c r="E561" s="49"/>
      <c r="F561" s="49"/>
      <c r="G561" s="49"/>
    </row>
    <row r="562" spans="3:7">
      <c r="C562" s="49"/>
      <c r="D562" s="49"/>
      <c r="E562" s="49"/>
      <c r="F562" s="49"/>
      <c r="G562" s="49"/>
    </row>
    <row r="563" spans="3:7">
      <c r="C563" s="49"/>
      <c r="D563" s="49"/>
      <c r="E563" s="49"/>
      <c r="F563" s="49"/>
      <c r="G563" s="49"/>
    </row>
    <row r="564" spans="3:7">
      <c r="C564" s="49"/>
      <c r="D564" s="49"/>
      <c r="E564" s="49"/>
      <c r="F564" s="49"/>
      <c r="G564" s="49"/>
    </row>
    <row r="565" spans="3:7">
      <c r="C565" s="49"/>
      <c r="D565" s="49"/>
      <c r="E565" s="49"/>
      <c r="F565" s="49"/>
      <c r="G565" s="49"/>
    </row>
    <row r="566" spans="3:7">
      <c r="C566" s="49"/>
      <c r="D566" s="49"/>
      <c r="E566" s="49"/>
      <c r="F566" s="49"/>
      <c r="G566" s="49"/>
    </row>
    <row r="567" spans="3:7">
      <c r="C567" s="49"/>
      <c r="D567" s="49"/>
      <c r="E567" s="49"/>
      <c r="F567" s="49"/>
      <c r="G567" s="49"/>
    </row>
    <row r="568" spans="3:7">
      <c r="C568" s="49"/>
      <c r="D568" s="49"/>
      <c r="E568" s="49"/>
      <c r="F568" s="49"/>
      <c r="G568" s="49"/>
    </row>
    <row r="569" spans="3:7">
      <c r="C569" s="49"/>
      <c r="D569" s="49"/>
      <c r="E569" s="49"/>
      <c r="F569" s="49"/>
      <c r="G569" s="49"/>
    </row>
    <row r="570" spans="3:7">
      <c r="C570" s="49"/>
      <c r="D570" s="49"/>
      <c r="E570" s="49"/>
      <c r="F570" s="49"/>
      <c r="G570" s="49"/>
    </row>
    <row r="571" spans="3:7">
      <c r="C571" s="49"/>
      <c r="D571" s="49"/>
      <c r="E571" s="49"/>
      <c r="F571" s="49"/>
      <c r="G571" s="49"/>
    </row>
    <row r="572" spans="3:7">
      <c r="C572" s="49"/>
      <c r="D572" s="49"/>
      <c r="E572" s="49"/>
      <c r="F572" s="49"/>
      <c r="G572" s="49"/>
    </row>
    <row r="573" spans="3:7">
      <c r="C573" s="49"/>
      <c r="D573" s="49"/>
      <c r="E573" s="49"/>
      <c r="F573" s="49"/>
      <c r="G573" s="49"/>
    </row>
    <row r="574" spans="3:7">
      <c r="C574" s="49"/>
      <c r="D574" s="49"/>
      <c r="E574" s="49"/>
      <c r="F574" s="49"/>
      <c r="G574" s="49"/>
    </row>
    <row r="575" spans="3:7">
      <c r="C575" s="49"/>
      <c r="D575" s="49"/>
      <c r="E575" s="49"/>
      <c r="F575" s="49"/>
      <c r="G575" s="49"/>
    </row>
    <row r="576" spans="3:7">
      <c r="C576" s="49"/>
      <c r="D576" s="49"/>
      <c r="E576" s="49"/>
      <c r="F576" s="49"/>
      <c r="G576" s="49"/>
    </row>
    <row r="577" spans="3:7">
      <c r="C577" s="49"/>
      <c r="D577" s="49"/>
      <c r="E577" s="49"/>
      <c r="F577" s="49"/>
      <c r="G577" s="49"/>
    </row>
    <row r="578" spans="3:7">
      <c r="C578" s="49"/>
      <c r="D578" s="49"/>
      <c r="E578" s="49"/>
      <c r="F578" s="49"/>
      <c r="G578" s="49"/>
    </row>
    <row r="579" spans="3:7">
      <c r="C579" s="49"/>
      <c r="D579" s="49"/>
      <c r="E579" s="49"/>
      <c r="F579" s="49"/>
      <c r="G579" s="49"/>
    </row>
    <row r="580" spans="3:7">
      <c r="C580" s="49"/>
      <c r="D580" s="49"/>
      <c r="E580" s="49"/>
      <c r="F580" s="49"/>
      <c r="G580" s="49"/>
    </row>
    <row r="581" spans="3:7">
      <c r="C581" s="49"/>
      <c r="D581" s="49"/>
      <c r="E581" s="49"/>
      <c r="F581" s="49"/>
      <c r="G581" s="49"/>
    </row>
    <row r="582" spans="3:7">
      <c r="C582" s="49"/>
      <c r="D582" s="49"/>
      <c r="E582" s="49"/>
      <c r="F582" s="49"/>
      <c r="G582" s="49"/>
    </row>
    <row r="583" spans="3:7">
      <c r="C583" s="49"/>
      <c r="D583" s="49"/>
      <c r="E583" s="49"/>
      <c r="F583" s="49"/>
      <c r="G583" s="49"/>
    </row>
    <row r="584" spans="3:7">
      <c r="C584" s="49"/>
      <c r="D584" s="49"/>
      <c r="E584" s="49"/>
      <c r="F584" s="49"/>
      <c r="G584" s="49"/>
    </row>
    <row r="585" spans="3:7">
      <c r="C585" s="49"/>
      <c r="D585" s="49"/>
      <c r="E585" s="49"/>
      <c r="F585" s="49"/>
      <c r="G585" s="49"/>
    </row>
    <row r="586" spans="3:7">
      <c r="C586" s="49"/>
      <c r="D586" s="49"/>
      <c r="E586" s="49"/>
      <c r="F586" s="49"/>
      <c r="G586" s="49"/>
    </row>
    <row r="587" spans="3:7">
      <c r="C587" s="49"/>
      <c r="D587" s="49"/>
      <c r="E587" s="49"/>
      <c r="F587" s="49"/>
      <c r="G587" s="49"/>
    </row>
    <row r="588" spans="3:7">
      <c r="C588" s="49"/>
      <c r="D588" s="49"/>
      <c r="E588" s="49"/>
      <c r="F588" s="49"/>
      <c r="G588" s="49"/>
    </row>
    <row r="589" spans="3:7">
      <c r="C589" s="49"/>
      <c r="D589" s="49"/>
      <c r="E589" s="49"/>
      <c r="F589" s="49"/>
      <c r="G589" s="49"/>
    </row>
    <row r="590" spans="3:7">
      <c r="C590" s="49"/>
      <c r="D590" s="49"/>
      <c r="E590" s="49"/>
      <c r="F590" s="49"/>
      <c r="G590" s="49"/>
    </row>
    <row r="591" spans="3:7">
      <c r="C591" s="49"/>
      <c r="D591" s="49"/>
      <c r="E591" s="49"/>
      <c r="F591" s="49"/>
      <c r="G591" s="49"/>
    </row>
    <row r="592" spans="3:7">
      <c r="C592" s="49"/>
      <c r="D592" s="49"/>
      <c r="E592" s="49"/>
      <c r="F592" s="49"/>
      <c r="G592" s="49"/>
    </row>
    <row r="593" spans="3:7">
      <c r="C593" s="49"/>
      <c r="D593" s="49"/>
      <c r="E593" s="49"/>
      <c r="F593" s="49"/>
      <c r="G593" s="49"/>
    </row>
    <row r="594" spans="3:7">
      <c r="C594" s="49"/>
      <c r="D594" s="49"/>
      <c r="E594" s="49"/>
      <c r="F594" s="49"/>
      <c r="G594" s="49"/>
    </row>
    <row r="595" spans="3:7">
      <c r="C595" s="49"/>
      <c r="D595" s="49"/>
      <c r="E595" s="49"/>
      <c r="F595" s="49"/>
      <c r="G595" s="49"/>
    </row>
    <row r="596" spans="3:7">
      <c r="C596" s="49"/>
      <c r="D596" s="49"/>
      <c r="E596" s="49"/>
      <c r="F596" s="49"/>
      <c r="G596" s="49"/>
    </row>
    <row r="597" spans="3:7">
      <c r="C597" s="49"/>
      <c r="D597" s="49"/>
      <c r="E597" s="49"/>
      <c r="F597" s="49"/>
      <c r="G597" s="49"/>
    </row>
    <row r="598" spans="3:7">
      <c r="C598" s="49"/>
      <c r="D598" s="49"/>
      <c r="E598" s="49"/>
      <c r="F598" s="49"/>
      <c r="G598" s="49"/>
    </row>
    <row r="599" spans="3:7">
      <c r="C599" s="49"/>
      <c r="D599" s="49"/>
      <c r="E599" s="49"/>
      <c r="F599" s="49"/>
      <c r="G599" s="49"/>
    </row>
    <row r="600" spans="3:7">
      <c r="C600" s="49"/>
      <c r="D600" s="49"/>
      <c r="E600" s="49"/>
      <c r="F600" s="49"/>
      <c r="G600" s="49"/>
    </row>
    <row r="601" spans="3:7">
      <c r="C601" s="49"/>
      <c r="D601" s="49"/>
      <c r="E601" s="49"/>
      <c r="F601" s="49"/>
      <c r="G601" s="49"/>
    </row>
    <row r="602" spans="3:7">
      <c r="C602" s="49"/>
      <c r="D602" s="49"/>
      <c r="E602" s="49"/>
      <c r="F602" s="49"/>
      <c r="G602" s="49"/>
    </row>
    <row r="603" spans="3:7">
      <c r="C603" s="49"/>
      <c r="D603" s="49"/>
      <c r="E603" s="49"/>
      <c r="F603" s="49"/>
      <c r="G603" s="49"/>
    </row>
    <row r="604" spans="3:7">
      <c r="C604" s="49"/>
      <c r="D604" s="49"/>
      <c r="E604" s="49"/>
      <c r="F604" s="49"/>
      <c r="G604" s="49"/>
    </row>
    <row r="605" spans="3:7">
      <c r="C605" s="49"/>
      <c r="D605" s="49"/>
      <c r="E605" s="49"/>
      <c r="F605" s="49"/>
      <c r="G605" s="49"/>
    </row>
    <row r="606" spans="3:7">
      <c r="C606" s="49"/>
      <c r="D606" s="49"/>
      <c r="E606" s="49"/>
      <c r="F606" s="49"/>
      <c r="G606" s="49"/>
    </row>
    <row r="607" spans="3:7">
      <c r="C607" s="49"/>
      <c r="D607" s="49"/>
      <c r="E607" s="49"/>
      <c r="F607" s="49"/>
      <c r="G607" s="49"/>
    </row>
    <row r="608" spans="3:7">
      <c r="C608" s="49"/>
      <c r="D608" s="49"/>
      <c r="E608" s="49"/>
      <c r="F608" s="49"/>
      <c r="G608" s="49"/>
    </row>
    <row r="609" spans="3:7">
      <c r="C609" s="49"/>
      <c r="D609" s="49"/>
      <c r="E609" s="49"/>
      <c r="F609" s="49"/>
      <c r="G609" s="49"/>
    </row>
    <row r="610" spans="3:7">
      <c r="C610" s="49"/>
      <c r="D610" s="49"/>
      <c r="E610" s="49"/>
      <c r="F610" s="49"/>
      <c r="G610" s="49"/>
    </row>
    <row r="611" spans="3:7">
      <c r="C611" s="49"/>
      <c r="D611" s="49"/>
      <c r="E611" s="49"/>
      <c r="F611" s="49"/>
      <c r="G611" s="49"/>
    </row>
    <row r="612" spans="3:7">
      <c r="C612" s="49"/>
      <c r="D612" s="49"/>
      <c r="E612" s="49"/>
      <c r="F612" s="49"/>
      <c r="G612" s="49"/>
    </row>
    <row r="613" spans="3:7">
      <c r="C613" s="49"/>
      <c r="D613" s="49"/>
      <c r="E613" s="49"/>
      <c r="F613" s="49"/>
      <c r="G613" s="49"/>
    </row>
    <row r="614" spans="3:7">
      <c r="C614" s="49"/>
      <c r="D614" s="49"/>
      <c r="E614" s="49"/>
      <c r="F614" s="49"/>
      <c r="G614" s="49"/>
    </row>
    <row r="615" spans="3:7">
      <c r="C615" s="49"/>
      <c r="D615" s="49"/>
      <c r="E615" s="49"/>
      <c r="F615" s="49"/>
      <c r="G615" s="49"/>
    </row>
    <row r="616" spans="3:7">
      <c r="C616" s="49"/>
      <c r="D616" s="49"/>
      <c r="E616" s="49"/>
      <c r="F616" s="49"/>
      <c r="G616" s="49"/>
    </row>
    <row r="617" spans="3:7">
      <c r="C617" s="49"/>
      <c r="D617" s="49"/>
      <c r="E617" s="49"/>
      <c r="F617" s="49"/>
      <c r="G617" s="49"/>
    </row>
    <row r="618" spans="3:7">
      <c r="C618" s="49"/>
      <c r="D618" s="49"/>
      <c r="E618" s="49"/>
      <c r="F618" s="49"/>
      <c r="G618" s="49"/>
    </row>
    <row r="619" spans="3:7">
      <c r="C619" s="49"/>
      <c r="D619" s="49"/>
      <c r="E619" s="49"/>
      <c r="F619" s="49"/>
      <c r="G619" s="49"/>
    </row>
    <row r="620" spans="3:7">
      <c r="C620" s="49"/>
      <c r="D620" s="49"/>
      <c r="E620" s="49"/>
      <c r="F620" s="49"/>
      <c r="G620" s="49"/>
    </row>
    <row r="621" spans="3:7">
      <c r="C621" s="49"/>
      <c r="D621" s="49"/>
      <c r="E621" s="49"/>
      <c r="F621" s="49"/>
      <c r="G621" s="49"/>
    </row>
    <row r="622" spans="3:7">
      <c r="C622" s="49"/>
      <c r="D622" s="49"/>
      <c r="E622" s="49"/>
      <c r="F622" s="49"/>
      <c r="G622" s="49"/>
    </row>
    <row r="623" spans="3:7">
      <c r="C623" s="49"/>
      <c r="D623" s="49"/>
      <c r="E623" s="49"/>
      <c r="F623" s="49"/>
      <c r="G623" s="49"/>
    </row>
    <row r="624" spans="3:7">
      <c r="C624" s="49"/>
      <c r="D624" s="49"/>
      <c r="E624" s="49"/>
      <c r="F624" s="49"/>
      <c r="G624" s="49"/>
    </row>
    <row r="625" spans="3:7">
      <c r="C625" s="49"/>
      <c r="D625" s="49"/>
      <c r="E625" s="49"/>
      <c r="F625" s="49"/>
      <c r="G625" s="49"/>
    </row>
    <row r="626" spans="3:7">
      <c r="C626" s="49"/>
      <c r="D626" s="49"/>
      <c r="E626" s="49"/>
      <c r="F626" s="49"/>
      <c r="G626" s="49"/>
    </row>
    <row r="627" spans="3:7">
      <c r="C627" s="49"/>
      <c r="D627" s="49"/>
      <c r="E627" s="49"/>
      <c r="F627" s="49"/>
      <c r="G627" s="49"/>
    </row>
    <row r="628" spans="3:7">
      <c r="C628" s="49"/>
      <c r="D628" s="49"/>
      <c r="E628" s="49"/>
      <c r="F628" s="49"/>
      <c r="G628" s="49"/>
    </row>
    <row r="629" spans="3:7">
      <c r="C629" s="49"/>
      <c r="D629" s="49"/>
      <c r="E629" s="49"/>
      <c r="F629" s="49"/>
      <c r="G629" s="49"/>
    </row>
    <row r="630" spans="3:7">
      <c r="C630" s="49"/>
      <c r="D630" s="49"/>
      <c r="E630" s="49"/>
      <c r="F630" s="49"/>
      <c r="G630" s="49"/>
    </row>
    <row r="631" spans="3:7">
      <c r="C631" s="49"/>
      <c r="D631" s="49"/>
      <c r="E631" s="49"/>
      <c r="F631" s="49"/>
      <c r="G631" s="49"/>
    </row>
    <row r="632" spans="3:7">
      <c r="C632" s="49"/>
      <c r="D632" s="49"/>
      <c r="E632" s="49"/>
      <c r="F632" s="49"/>
      <c r="G632" s="49"/>
    </row>
    <row r="633" spans="3:7">
      <c r="C633" s="49"/>
      <c r="D633" s="49"/>
      <c r="E633" s="49"/>
      <c r="F633" s="49"/>
      <c r="G633" s="49"/>
    </row>
    <row r="634" spans="3:7">
      <c r="C634" s="49"/>
      <c r="D634" s="49"/>
      <c r="E634" s="49"/>
      <c r="F634" s="49"/>
      <c r="G634" s="49"/>
    </row>
    <row r="635" spans="3:7">
      <c r="C635" s="49"/>
      <c r="D635" s="49"/>
      <c r="E635" s="49"/>
      <c r="F635" s="49"/>
      <c r="G635" s="49"/>
    </row>
    <row r="636" spans="3:7">
      <c r="C636" s="49"/>
      <c r="D636" s="49"/>
      <c r="E636" s="49"/>
      <c r="F636" s="49"/>
      <c r="G636" s="49"/>
    </row>
    <row r="637" spans="3:7">
      <c r="C637" s="49"/>
      <c r="D637" s="49"/>
      <c r="E637" s="49"/>
      <c r="F637" s="49"/>
      <c r="G637" s="49"/>
    </row>
    <row r="638" spans="3:7">
      <c r="C638" s="49"/>
      <c r="D638" s="49"/>
      <c r="E638" s="49"/>
      <c r="F638" s="49"/>
      <c r="G638" s="49"/>
    </row>
    <row r="639" spans="3:7">
      <c r="C639" s="49"/>
      <c r="D639" s="49"/>
      <c r="E639" s="49"/>
      <c r="F639" s="49"/>
      <c r="G639" s="49"/>
    </row>
    <row r="640" spans="3:7">
      <c r="C640" s="49"/>
      <c r="D640" s="49"/>
      <c r="E640" s="49"/>
      <c r="F640" s="49"/>
      <c r="G640" s="49"/>
    </row>
    <row r="641" spans="3:7">
      <c r="C641" s="49"/>
      <c r="D641" s="49"/>
      <c r="E641" s="49"/>
      <c r="F641" s="49"/>
      <c r="G641" s="49"/>
    </row>
    <row r="642" spans="3:7">
      <c r="C642" s="49"/>
      <c r="D642" s="49"/>
      <c r="E642" s="49"/>
      <c r="F642" s="49"/>
      <c r="G642" s="49"/>
    </row>
    <row r="643" spans="3:7">
      <c r="C643" s="49"/>
      <c r="D643" s="49"/>
      <c r="E643" s="49"/>
      <c r="F643" s="49"/>
      <c r="G643" s="49"/>
    </row>
    <row r="644" spans="3:7">
      <c r="C644" s="49"/>
      <c r="D644" s="49"/>
      <c r="E644" s="49"/>
      <c r="F644" s="49"/>
      <c r="G644" s="49"/>
    </row>
    <row r="645" spans="3:7">
      <c r="C645" s="49"/>
      <c r="D645" s="49"/>
      <c r="E645" s="49"/>
      <c r="F645" s="49"/>
      <c r="G645" s="49"/>
    </row>
    <row r="646" spans="3:7">
      <c r="C646" s="49"/>
      <c r="D646" s="49"/>
      <c r="E646" s="49"/>
      <c r="F646" s="49"/>
      <c r="G646" s="49"/>
    </row>
    <row r="647" spans="3:7">
      <c r="C647" s="49"/>
      <c r="D647" s="49"/>
      <c r="E647" s="49"/>
      <c r="F647" s="49"/>
      <c r="G647" s="49"/>
    </row>
    <row r="648" spans="3:7">
      <c r="C648" s="49"/>
      <c r="D648" s="49"/>
      <c r="E648" s="49"/>
      <c r="F648" s="49"/>
      <c r="G648" s="49"/>
    </row>
    <row r="649" spans="3:7">
      <c r="C649" s="49"/>
      <c r="D649" s="49"/>
      <c r="E649" s="49"/>
      <c r="F649" s="49"/>
      <c r="G649" s="49"/>
    </row>
    <row r="650" spans="3:7">
      <c r="C650" s="49"/>
      <c r="D650" s="49"/>
      <c r="E650" s="49"/>
      <c r="F650" s="49"/>
      <c r="G650" s="49"/>
    </row>
    <row r="651" spans="3:7">
      <c r="C651" s="49"/>
      <c r="D651" s="49"/>
      <c r="E651" s="49"/>
      <c r="F651" s="49"/>
      <c r="G651" s="49"/>
    </row>
    <row r="652" spans="3:7">
      <c r="C652" s="49"/>
      <c r="D652" s="49"/>
      <c r="E652" s="49"/>
      <c r="F652" s="49"/>
      <c r="G652" s="49"/>
    </row>
    <row r="653" spans="3:7">
      <c r="C653" s="49"/>
      <c r="D653" s="49"/>
      <c r="E653" s="49"/>
      <c r="F653" s="49"/>
      <c r="G653" s="49"/>
    </row>
    <row r="654" spans="3:7">
      <c r="C654" s="49"/>
      <c r="D654" s="49"/>
      <c r="E654" s="49"/>
      <c r="F654" s="49"/>
      <c r="G654" s="49"/>
    </row>
    <row r="655" spans="3:7">
      <c r="C655" s="49"/>
      <c r="D655" s="49"/>
      <c r="E655" s="49"/>
      <c r="F655" s="49"/>
      <c r="G655" s="49"/>
    </row>
    <row r="656" spans="3:7">
      <c r="C656" s="49"/>
      <c r="D656" s="49"/>
      <c r="E656" s="49"/>
      <c r="F656" s="49"/>
      <c r="G656" s="49"/>
    </row>
    <row r="657" spans="3:7">
      <c r="C657" s="49"/>
      <c r="D657" s="49"/>
      <c r="E657" s="49"/>
      <c r="F657" s="49"/>
      <c r="G657" s="49"/>
    </row>
    <row r="658" spans="3:7">
      <c r="C658" s="49"/>
      <c r="D658" s="49"/>
      <c r="E658" s="49"/>
      <c r="F658" s="49"/>
      <c r="G658" s="49"/>
    </row>
    <row r="659" spans="3:7">
      <c r="C659" s="49"/>
      <c r="D659" s="49"/>
      <c r="E659" s="49"/>
      <c r="F659" s="49"/>
      <c r="G659" s="49"/>
    </row>
    <row r="660" spans="3:7">
      <c r="C660" s="49"/>
      <c r="D660" s="49"/>
      <c r="E660" s="49"/>
      <c r="F660" s="49"/>
      <c r="G660" s="49"/>
    </row>
    <row r="661" spans="3:7">
      <c r="C661" s="49"/>
      <c r="D661" s="49"/>
      <c r="E661" s="49"/>
      <c r="F661" s="49"/>
      <c r="G661" s="49"/>
    </row>
    <row r="662" spans="3:7">
      <c r="C662" s="49"/>
      <c r="D662" s="49"/>
      <c r="E662" s="49"/>
      <c r="F662" s="49"/>
      <c r="G662" s="49"/>
    </row>
    <row r="663" spans="3:7">
      <c r="C663" s="49"/>
      <c r="D663" s="49"/>
      <c r="E663" s="49"/>
      <c r="F663" s="49"/>
      <c r="G663" s="49"/>
    </row>
    <row r="664" spans="3:7">
      <c r="C664" s="49"/>
      <c r="D664" s="49"/>
      <c r="E664" s="49"/>
      <c r="F664" s="49"/>
      <c r="G664" s="49"/>
    </row>
    <row r="665" spans="3:7">
      <c r="C665" s="49"/>
      <c r="D665" s="49"/>
      <c r="E665" s="49"/>
      <c r="F665" s="49"/>
      <c r="G665" s="49"/>
    </row>
    <row r="666" spans="3:7">
      <c r="C666" s="49"/>
      <c r="D666" s="49"/>
      <c r="E666" s="49"/>
      <c r="F666" s="49"/>
      <c r="G666" s="49"/>
    </row>
    <row r="667" spans="3:7">
      <c r="C667" s="49"/>
      <c r="D667" s="49"/>
      <c r="E667" s="49"/>
      <c r="F667" s="49"/>
      <c r="G667" s="49"/>
    </row>
    <row r="668" spans="3:7">
      <c r="C668" s="49"/>
      <c r="D668" s="49"/>
      <c r="E668" s="49"/>
      <c r="F668" s="49"/>
      <c r="G668" s="49"/>
    </row>
    <row r="669" spans="3:7">
      <c r="C669" s="49"/>
      <c r="D669" s="49"/>
      <c r="E669" s="49"/>
      <c r="F669" s="49"/>
      <c r="G669" s="49"/>
    </row>
    <row r="670" spans="3:7">
      <c r="C670" s="49"/>
      <c r="D670" s="49"/>
      <c r="E670" s="49"/>
      <c r="F670" s="49"/>
      <c r="G670" s="49"/>
    </row>
    <row r="671" spans="3:7">
      <c r="C671" s="49"/>
      <c r="D671" s="49"/>
      <c r="E671" s="49"/>
      <c r="F671" s="49"/>
      <c r="G671" s="49"/>
    </row>
    <row r="672" spans="3:7">
      <c r="C672" s="49"/>
      <c r="D672" s="49"/>
      <c r="E672" s="49"/>
      <c r="F672" s="49"/>
      <c r="G672" s="49"/>
    </row>
    <row r="673" spans="3:7">
      <c r="C673" s="49"/>
      <c r="D673" s="49"/>
      <c r="E673" s="49"/>
      <c r="F673" s="49"/>
      <c r="G673" s="49"/>
    </row>
    <row r="674" spans="3:7">
      <c r="C674" s="49"/>
      <c r="D674" s="49"/>
      <c r="E674" s="49"/>
      <c r="F674" s="49"/>
      <c r="G674" s="49"/>
    </row>
    <row r="675" spans="3:7">
      <c r="C675" s="49"/>
      <c r="D675" s="49"/>
      <c r="E675" s="49"/>
      <c r="F675" s="49"/>
      <c r="G675" s="49"/>
    </row>
    <row r="676" spans="3:7">
      <c r="C676" s="49"/>
      <c r="D676" s="49"/>
      <c r="E676" s="49"/>
      <c r="F676" s="49"/>
      <c r="G676" s="49"/>
    </row>
    <row r="677" spans="3:7">
      <c r="C677" s="49"/>
      <c r="D677" s="49"/>
      <c r="E677" s="49"/>
      <c r="F677" s="49"/>
      <c r="G677" s="49"/>
    </row>
    <row r="678" spans="3:7">
      <c r="C678" s="49"/>
      <c r="D678" s="49"/>
      <c r="E678" s="49"/>
      <c r="F678" s="49"/>
      <c r="G678" s="49"/>
    </row>
    <row r="679" spans="3:7">
      <c r="C679" s="49"/>
      <c r="D679" s="49"/>
      <c r="E679" s="49"/>
      <c r="F679" s="49"/>
      <c r="G679" s="49"/>
    </row>
    <row r="680" spans="3:7">
      <c r="C680" s="49"/>
      <c r="D680" s="49"/>
      <c r="E680" s="49"/>
      <c r="F680" s="49"/>
      <c r="G680" s="49"/>
    </row>
    <row r="681" spans="3:7">
      <c r="C681" s="49"/>
      <c r="D681" s="49"/>
      <c r="E681" s="49"/>
      <c r="F681" s="49"/>
      <c r="G681" s="49"/>
    </row>
    <row r="682" spans="3:7">
      <c r="C682" s="49"/>
      <c r="D682" s="49"/>
      <c r="E682" s="49"/>
      <c r="F682" s="49"/>
      <c r="G682" s="49"/>
    </row>
    <row r="683" spans="3:7">
      <c r="C683" s="49"/>
      <c r="D683" s="49"/>
      <c r="E683" s="49"/>
      <c r="F683" s="49"/>
      <c r="G683" s="49"/>
    </row>
    <row r="684" spans="3:7">
      <c r="C684" s="49"/>
      <c r="D684" s="49"/>
      <c r="E684" s="49"/>
      <c r="F684" s="49"/>
      <c r="G684" s="49"/>
    </row>
    <row r="685" spans="3:7">
      <c r="C685" s="49"/>
      <c r="D685" s="49"/>
      <c r="E685" s="49"/>
      <c r="F685" s="49"/>
      <c r="G685" s="49"/>
    </row>
    <row r="686" spans="3:7">
      <c r="C686" s="49"/>
      <c r="D686" s="49"/>
      <c r="E686" s="49"/>
      <c r="F686" s="49"/>
      <c r="G686" s="49"/>
    </row>
    <row r="687" spans="3:7">
      <c r="C687" s="49"/>
      <c r="D687" s="49"/>
      <c r="E687" s="49"/>
      <c r="F687" s="49"/>
      <c r="G687" s="49"/>
    </row>
    <row r="688" spans="3:7">
      <c r="C688" s="49"/>
      <c r="D688" s="49"/>
      <c r="E688" s="49"/>
      <c r="F688" s="49"/>
      <c r="G688" s="49"/>
    </row>
    <row r="689" spans="2:7">
      <c r="C689" s="49"/>
      <c r="D689" s="49"/>
      <c r="E689" s="49"/>
      <c r="F689" s="49"/>
      <c r="G689" s="49"/>
    </row>
    <row r="690" spans="2:7">
      <c r="C690" s="49"/>
      <c r="D690" s="49"/>
      <c r="E690" s="49"/>
      <c r="F690" s="49"/>
      <c r="G690" s="49"/>
    </row>
    <row r="691" spans="2:7">
      <c r="C691" s="49"/>
      <c r="D691" s="49"/>
      <c r="E691" s="49"/>
      <c r="F691" s="49"/>
      <c r="G691" s="49"/>
    </row>
    <row r="692" spans="2:7">
      <c r="C692" s="49"/>
      <c r="D692" s="49"/>
      <c r="E692" s="49"/>
      <c r="F692" s="49"/>
      <c r="G692" s="49"/>
    </row>
    <row r="693" spans="2:7">
      <c r="C693" s="49"/>
      <c r="D693" s="49"/>
      <c r="E693" s="49"/>
      <c r="F693" s="49"/>
      <c r="G693" s="49"/>
    </row>
    <row r="694" spans="2:7">
      <c r="C694" s="49"/>
      <c r="D694" s="49"/>
      <c r="E694" s="49"/>
      <c r="F694" s="49"/>
      <c r="G694" s="49"/>
    </row>
    <row r="695" spans="2:7">
      <c r="C695" s="49"/>
      <c r="D695" s="49"/>
      <c r="E695" s="49"/>
      <c r="F695" s="49"/>
      <c r="G695" s="49"/>
    </row>
    <row r="696" spans="2:7">
      <c r="C696" s="49"/>
      <c r="D696" s="49"/>
      <c r="E696" s="49"/>
      <c r="F696" s="49"/>
      <c r="G696" s="49"/>
    </row>
    <row r="697" spans="2:7">
      <c r="B697" s="101"/>
      <c r="C697" s="49"/>
      <c r="D697" s="49"/>
      <c r="E697" s="49"/>
      <c r="F697" s="49"/>
      <c r="G697" s="49"/>
    </row>
    <row r="698" spans="2:7">
      <c r="B698" s="101"/>
      <c r="C698" s="49"/>
      <c r="D698" s="49"/>
      <c r="E698" s="49"/>
      <c r="F698" s="49"/>
      <c r="G698" s="49"/>
    </row>
    <row r="699" spans="2:7">
      <c r="B699" s="57"/>
      <c r="C699" s="49"/>
      <c r="D699" s="49"/>
      <c r="E699" s="49"/>
      <c r="F699" s="49"/>
      <c r="G699" s="49"/>
    </row>
    <row r="700" spans="2:7">
      <c r="C700" s="49"/>
      <c r="D700" s="49"/>
      <c r="E700" s="49"/>
      <c r="F700" s="49"/>
      <c r="G700" s="49"/>
    </row>
    <row r="701" spans="2:7">
      <c r="C701" s="49"/>
      <c r="D701" s="49"/>
      <c r="E701" s="49"/>
      <c r="F701" s="49"/>
      <c r="G701" s="49"/>
    </row>
    <row r="702" spans="2:7">
      <c r="C702" s="49"/>
      <c r="D702" s="49"/>
      <c r="E702" s="49"/>
      <c r="F702" s="49"/>
      <c r="G702" s="49"/>
    </row>
    <row r="703" spans="2:7">
      <c r="C703" s="49"/>
      <c r="D703" s="49"/>
      <c r="E703" s="49"/>
      <c r="F703" s="49"/>
      <c r="G703" s="49"/>
    </row>
    <row r="704" spans="2:7">
      <c r="C704" s="49"/>
      <c r="D704" s="49"/>
      <c r="E704" s="49"/>
      <c r="F704" s="49"/>
      <c r="G704" s="49"/>
    </row>
    <row r="705" spans="3:7">
      <c r="C705" s="49"/>
      <c r="D705" s="49"/>
      <c r="E705" s="49"/>
      <c r="F705" s="49"/>
      <c r="G705" s="49"/>
    </row>
    <row r="706" spans="3:7">
      <c r="C706" s="49"/>
      <c r="D706" s="49"/>
      <c r="E706" s="49"/>
      <c r="F706" s="49"/>
      <c r="G706" s="49"/>
    </row>
    <row r="707" spans="3:7">
      <c r="C707" s="49"/>
      <c r="D707" s="49"/>
      <c r="E707" s="49"/>
      <c r="F707" s="49"/>
      <c r="G707" s="49"/>
    </row>
    <row r="708" spans="3:7">
      <c r="C708" s="49"/>
      <c r="D708" s="49"/>
      <c r="E708" s="49"/>
      <c r="F708" s="49"/>
      <c r="G708" s="49"/>
    </row>
    <row r="709" spans="3:7">
      <c r="C709" s="49"/>
      <c r="D709" s="49"/>
      <c r="E709" s="49"/>
      <c r="F709" s="49"/>
      <c r="G709" s="49"/>
    </row>
    <row r="710" spans="3:7">
      <c r="C710" s="49"/>
      <c r="D710" s="49"/>
      <c r="E710" s="49"/>
      <c r="F710" s="49"/>
      <c r="G710" s="49"/>
    </row>
    <row r="711" spans="3:7">
      <c r="C711" s="49"/>
      <c r="D711" s="49"/>
      <c r="E711" s="49"/>
      <c r="F711" s="49"/>
      <c r="G711" s="49"/>
    </row>
    <row r="712" spans="3:7">
      <c r="C712" s="49"/>
      <c r="D712" s="49"/>
      <c r="E712" s="49"/>
      <c r="F712" s="49"/>
      <c r="G712" s="49"/>
    </row>
    <row r="713" spans="3:7">
      <c r="E713" s="49"/>
    </row>
  </sheetData>
  <sheetProtection algorithmName="SHA-512" hashValue="vNx3TJSrhVuvT1YbvNle+9xJnzSwFu3oO9XPRmpcMPv+PjFmYIv4JMoGx+hI1OS0F1qsAtqQyJStx//uzypK7A==" saltValue="vo3ImeOuDk+58zRIviRcdA==" spinCount="100000" sheet="1" objects="1" scenarios="1"/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49" customWidth="1"/>
    <col min="2" max="2" width="86.7109375" style="48" bestFit="1" customWidth="1"/>
    <col min="3" max="3" width="17" style="48" bestFit="1" customWidth="1"/>
    <col min="4" max="4" width="10.5703125" style="48" bestFit="1" customWidth="1"/>
    <col min="5" max="5" width="8.85546875" style="48" bestFit="1" customWidth="1"/>
    <col min="6" max="6" width="6.7109375" style="48" bestFit="1" customWidth="1"/>
    <col min="7" max="7" width="25.5703125" style="49" bestFit="1" customWidth="1"/>
    <col min="8" max="8" width="8.5703125" style="49" bestFit="1" customWidth="1"/>
    <col min="9" max="9" width="11.7109375" style="49" bestFit="1" customWidth="1"/>
    <col min="10" max="10" width="11.7109375" style="49" customWidth="1"/>
    <col min="11" max="11" width="8.140625" style="49" bestFit="1" customWidth="1"/>
    <col min="12" max="12" width="12.5703125" style="49" bestFit="1" customWidth="1"/>
    <col min="13" max="13" width="6.42578125" style="49" customWidth="1"/>
    <col min="14" max="14" width="7.5703125" style="49" bestFit="1" customWidth="1"/>
    <col min="15" max="15" width="19.140625" style="49" bestFit="1" customWidth="1"/>
    <col min="16" max="16" width="13.5703125" style="49" bestFit="1" customWidth="1"/>
    <col min="17" max="17" width="10" style="49" bestFit="1" customWidth="1"/>
    <col min="18" max="18" width="14.5703125" style="49" bestFit="1" customWidth="1"/>
    <col min="19" max="19" width="11.28515625" style="49" bestFit="1" customWidth="1"/>
    <col min="20" max="20" width="10.85546875" style="49" customWidth="1"/>
    <col min="21" max="21" width="11.140625" style="49" customWidth="1"/>
    <col min="22" max="22" width="7.5703125" style="49" customWidth="1"/>
    <col min="23" max="23" width="6.7109375" style="49" customWidth="1"/>
    <col min="24" max="24" width="7.7109375" style="49" customWidth="1"/>
    <col min="25" max="25" width="7.140625" style="49" customWidth="1"/>
    <col min="26" max="26" width="6" style="49" customWidth="1"/>
    <col min="27" max="27" width="7.85546875" style="49" customWidth="1"/>
    <col min="28" max="28" width="8.140625" style="49" customWidth="1"/>
    <col min="29" max="29" width="6.28515625" style="49" customWidth="1"/>
    <col min="30" max="30" width="8" style="49" customWidth="1"/>
    <col min="31" max="31" width="8.7109375" style="49" customWidth="1"/>
    <col min="32" max="32" width="10" style="49" customWidth="1"/>
    <col min="33" max="33" width="9.5703125" style="49" customWidth="1"/>
    <col min="34" max="34" width="6.140625" style="49" customWidth="1"/>
    <col min="35" max="36" width="5.7109375" style="49" customWidth="1"/>
    <col min="37" max="37" width="6.85546875" style="49" customWidth="1"/>
    <col min="38" max="38" width="6.42578125" style="49" customWidth="1"/>
    <col min="39" max="39" width="6.7109375" style="49" customWidth="1"/>
    <col min="40" max="40" width="7.28515625" style="49" customWidth="1"/>
    <col min="41" max="52" width="5.7109375" style="49" customWidth="1"/>
    <col min="53" max="16384" width="9.140625" style="49"/>
  </cols>
  <sheetData>
    <row r="1" spans="2:66">
      <c r="B1" s="10" t="s">
        <v>308</v>
      </c>
    </row>
    <row r="2" spans="2:66">
      <c r="B2" s="10" t="s">
        <v>309</v>
      </c>
    </row>
    <row r="3" spans="2:66">
      <c r="B3" s="10" t="s">
        <v>310</v>
      </c>
    </row>
    <row r="4" spans="2:66">
      <c r="B4" s="10" t="s">
        <v>311</v>
      </c>
    </row>
    <row r="6" spans="2:66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3"/>
    </row>
    <row r="7" spans="2:66" ht="26.25" customHeight="1">
      <c r="B7" s="111" t="s">
        <v>117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3"/>
      <c r="BN7" s="57"/>
    </row>
    <row r="8" spans="2:66" s="57" customFormat="1" ht="63">
      <c r="B8" s="15" t="s">
        <v>144</v>
      </c>
      <c r="C8" s="83" t="s">
        <v>48</v>
      </c>
      <c r="D8" s="102" t="s">
        <v>149</v>
      </c>
      <c r="E8" s="103" t="s">
        <v>235</v>
      </c>
      <c r="F8" s="86" t="s">
        <v>146</v>
      </c>
      <c r="G8" s="85" t="s">
        <v>81</v>
      </c>
      <c r="H8" s="83" t="s">
        <v>15</v>
      </c>
      <c r="I8" s="83" t="s">
        <v>82</v>
      </c>
      <c r="J8" s="83" t="s">
        <v>131</v>
      </c>
      <c r="K8" s="85" t="s">
        <v>18</v>
      </c>
      <c r="L8" s="83" t="s">
        <v>130</v>
      </c>
      <c r="M8" s="83" t="s">
        <v>17</v>
      </c>
      <c r="N8" s="83" t="s">
        <v>19</v>
      </c>
      <c r="O8" s="83" t="s">
        <v>0</v>
      </c>
      <c r="P8" s="83" t="s">
        <v>262</v>
      </c>
      <c r="Q8" s="83" t="s">
        <v>261</v>
      </c>
      <c r="R8" s="83" t="s">
        <v>75</v>
      </c>
      <c r="S8" s="55" t="s">
        <v>69</v>
      </c>
      <c r="T8" s="103" t="s">
        <v>187</v>
      </c>
      <c r="U8" s="114" t="s">
        <v>189</v>
      </c>
      <c r="W8" s="49"/>
      <c r="BJ8" s="49"/>
      <c r="BK8" s="49"/>
    </row>
    <row r="9" spans="2:66" s="57" customFormat="1" ht="20.25">
      <c r="B9" s="58"/>
      <c r="C9" s="59"/>
      <c r="D9" s="59"/>
      <c r="E9" s="59"/>
      <c r="F9" s="59"/>
      <c r="G9" s="59"/>
      <c r="H9" s="88"/>
      <c r="I9" s="88"/>
      <c r="J9" s="88" t="s">
        <v>22</v>
      </c>
      <c r="K9" s="88" t="s">
        <v>21</v>
      </c>
      <c r="L9" s="88"/>
      <c r="M9" s="88" t="s">
        <v>20</v>
      </c>
      <c r="N9" s="88" t="s">
        <v>20</v>
      </c>
      <c r="O9" s="88" t="s">
        <v>268</v>
      </c>
      <c r="P9" s="88" t="s">
        <v>76</v>
      </c>
      <c r="Q9" s="88" t="s">
        <v>260</v>
      </c>
      <c r="R9" s="88" t="s">
        <v>260</v>
      </c>
      <c r="S9" s="59" t="s">
        <v>20</v>
      </c>
      <c r="T9" s="88" t="s">
        <v>260</v>
      </c>
      <c r="U9" s="60" t="s">
        <v>20</v>
      </c>
      <c r="BI9" s="49"/>
      <c r="BJ9" s="49"/>
      <c r="BK9" s="49"/>
      <c r="BN9" s="63"/>
    </row>
    <row r="10" spans="2:66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90" t="s">
        <v>14</v>
      </c>
      <c r="Q10" s="23" t="s">
        <v>142</v>
      </c>
      <c r="R10" s="23" t="s">
        <v>143</v>
      </c>
      <c r="S10" s="23" t="s">
        <v>190</v>
      </c>
      <c r="T10" s="23" t="s">
        <v>236</v>
      </c>
      <c r="U10" s="62" t="s">
        <v>259</v>
      </c>
      <c r="V10" s="91"/>
      <c r="BI10" s="49"/>
      <c r="BJ10" s="57"/>
      <c r="BK10" s="49"/>
    </row>
    <row r="11" spans="2:66" s="63" customFormat="1" ht="18" customHeight="1">
      <c r="B11" s="64" t="s">
        <v>35</v>
      </c>
      <c r="C11" s="65"/>
      <c r="D11" s="65"/>
      <c r="E11" s="65"/>
      <c r="F11" s="65"/>
      <c r="G11" s="65"/>
      <c r="H11" s="65"/>
      <c r="I11" s="65"/>
      <c r="J11" s="92"/>
      <c r="K11" s="65">
        <v>4.62</v>
      </c>
      <c r="L11" s="65"/>
      <c r="M11" s="67"/>
      <c r="N11" s="67">
        <v>2.81</v>
      </c>
      <c r="O11" s="67">
        <v>154978602.03</v>
      </c>
      <c r="P11" s="67"/>
      <c r="Q11" s="67">
        <v>124.14700000000001</v>
      </c>
      <c r="R11" s="67">
        <v>185287.47999999998</v>
      </c>
      <c r="S11" s="67"/>
      <c r="T11" s="67"/>
      <c r="U11" s="67">
        <v>15</v>
      </c>
      <c r="V11" s="91"/>
      <c r="BI11" s="49"/>
      <c r="BJ11" s="57"/>
      <c r="BK11" s="49"/>
      <c r="BN11" s="49"/>
    </row>
    <row r="12" spans="2:66" s="71" customFormat="1" ht="15.75">
      <c r="B12" s="93" t="s">
        <v>250</v>
      </c>
      <c r="C12" s="69"/>
      <c r="D12" s="69"/>
      <c r="E12" s="69"/>
      <c r="F12" s="69"/>
      <c r="G12" s="69"/>
      <c r="H12" s="69"/>
      <c r="I12" s="69"/>
      <c r="J12" s="94"/>
      <c r="K12" s="69">
        <v>3.96</v>
      </c>
      <c r="L12" s="69"/>
      <c r="M12" s="70"/>
      <c r="N12" s="70">
        <v>2.37</v>
      </c>
      <c r="O12" s="70">
        <v>146985602.03</v>
      </c>
      <c r="P12" s="70"/>
      <c r="Q12" s="70">
        <v>124.14700000000001</v>
      </c>
      <c r="R12" s="70">
        <v>156595.59</v>
      </c>
      <c r="S12" s="70"/>
      <c r="T12" s="70"/>
      <c r="U12" s="70">
        <v>12.68</v>
      </c>
    </row>
    <row r="13" spans="2:66" s="71" customFormat="1" ht="15.75">
      <c r="B13" s="93" t="s">
        <v>33</v>
      </c>
      <c r="C13" s="69"/>
      <c r="D13" s="69"/>
      <c r="E13" s="69"/>
      <c r="F13" s="69"/>
      <c r="G13" s="69"/>
      <c r="H13" s="69"/>
      <c r="I13" s="69"/>
      <c r="J13" s="94"/>
      <c r="K13" s="69">
        <v>3.71</v>
      </c>
      <c r="L13" s="69"/>
      <c r="M13" s="70"/>
      <c r="N13" s="70">
        <v>1.49</v>
      </c>
      <c r="O13" s="70">
        <v>93816967.650000006</v>
      </c>
      <c r="P13" s="70"/>
      <c r="Q13" s="70">
        <v>95.844999999999999</v>
      </c>
      <c r="R13" s="70">
        <v>103374.23</v>
      </c>
      <c r="S13" s="70"/>
      <c r="T13" s="70"/>
      <c r="U13" s="70">
        <v>8.3699999999999992</v>
      </c>
    </row>
    <row r="14" spans="2:66" s="71" customFormat="1" ht="15.75">
      <c r="B14" s="95" t="s">
        <v>372</v>
      </c>
      <c r="C14" s="75">
        <v>1142215</v>
      </c>
      <c r="D14" s="75" t="s">
        <v>150</v>
      </c>
      <c r="E14" s="75"/>
      <c r="F14" s="75">
        <v>2607</v>
      </c>
      <c r="G14" s="75" t="s">
        <v>373</v>
      </c>
      <c r="H14" s="75" t="s">
        <v>374</v>
      </c>
      <c r="I14" s="75" t="s">
        <v>375</v>
      </c>
      <c r="J14" s="109"/>
      <c r="K14" s="75">
        <v>4.03</v>
      </c>
      <c r="L14" s="75" t="s">
        <v>177</v>
      </c>
      <c r="M14" s="110">
        <v>0.61799999999999999</v>
      </c>
      <c r="N14" s="110">
        <v>0.35</v>
      </c>
      <c r="O14" s="110">
        <v>8792531</v>
      </c>
      <c r="P14" s="110">
        <v>102.76</v>
      </c>
      <c r="Q14" s="110">
        <v>0</v>
      </c>
      <c r="R14" s="110">
        <v>9035.2099999999991</v>
      </c>
      <c r="S14" s="110">
        <v>0.22</v>
      </c>
      <c r="T14" s="110">
        <v>4.88</v>
      </c>
      <c r="U14" s="110">
        <v>0.73</v>
      </c>
    </row>
    <row r="15" spans="2:66" s="71" customFormat="1" ht="15.75">
      <c r="B15" s="95" t="s">
        <v>376</v>
      </c>
      <c r="C15" s="75">
        <v>2310118</v>
      </c>
      <c r="D15" s="75" t="s">
        <v>150</v>
      </c>
      <c r="E15" s="75"/>
      <c r="F15" s="75">
        <v>231</v>
      </c>
      <c r="G15" s="75" t="s">
        <v>377</v>
      </c>
      <c r="H15" s="75" t="s">
        <v>374</v>
      </c>
      <c r="I15" s="75" t="s">
        <v>375</v>
      </c>
      <c r="J15" s="109"/>
      <c r="K15" s="75">
        <v>0.32</v>
      </c>
      <c r="L15" s="75" t="s">
        <v>177</v>
      </c>
      <c r="M15" s="110">
        <v>2.58</v>
      </c>
      <c r="N15" s="110">
        <v>0.06</v>
      </c>
      <c r="O15" s="110">
        <v>683000</v>
      </c>
      <c r="P15" s="110">
        <v>106.12</v>
      </c>
      <c r="Q15" s="110">
        <v>0</v>
      </c>
      <c r="R15" s="110">
        <v>724.8</v>
      </c>
      <c r="S15" s="110">
        <v>0.03</v>
      </c>
      <c r="T15" s="110">
        <v>0.39</v>
      </c>
      <c r="U15" s="110">
        <v>0.06</v>
      </c>
    </row>
    <row r="16" spans="2:66" s="71" customFormat="1" ht="15.75">
      <c r="B16" s="95" t="s">
        <v>378</v>
      </c>
      <c r="C16" s="75">
        <v>2310183</v>
      </c>
      <c r="D16" s="75" t="s">
        <v>150</v>
      </c>
      <c r="E16" s="75"/>
      <c r="F16" s="75">
        <v>231</v>
      </c>
      <c r="G16" s="75" t="s">
        <v>377</v>
      </c>
      <c r="H16" s="75" t="s">
        <v>374</v>
      </c>
      <c r="I16" s="75" t="s">
        <v>375</v>
      </c>
      <c r="J16" s="109"/>
      <c r="K16" s="75">
        <v>11.18</v>
      </c>
      <c r="L16" s="75" t="s">
        <v>177</v>
      </c>
      <c r="M16" s="110">
        <v>0.47</v>
      </c>
      <c r="N16" s="110">
        <v>0.81</v>
      </c>
      <c r="O16" s="110">
        <v>669513</v>
      </c>
      <c r="P16" s="110">
        <v>102.15</v>
      </c>
      <c r="Q16" s="110">
        <v>0</v>
      </c>
      <c r="R16" s="110">
        <v>683.91</v>
      </c>
      <c r="S16" s="110">
        <v>0.1</v>
      </c>
      <c r="T16" s="110">
        <v>0.37</v>
      </c>
      <c r="U16" s="110">
        <v>0.06</v>
      </c>
    </row>
    <row r="17" spans="2:21" s="71" customFormat="1" ht="15.75">
      <c r="B17" s="95" t="s">
        <v>379</v>
      </c>
      <c r="C17" s="75">
        <v>2310191</v>
      </c>
      <c r="D17" s="75" t="s">
        <v>150</v>
      </c>
      <c r="E17" s="75"/>
      <c r="F17" s="75">
        <v>231</v>
      </c>
      <c r="G17" s="75" t="s">
        <v>377</v>
      </c>
      <c r="H17" s="75" t="s">
        <v>374</v>
      </c>
      <c r="I17" s="75" t="s">
        <v>375</v>
      </c>
      <c r="J17" s="109"/>
      <c r="K17" s="75">
        <v>2.74</v>
      </c>
      <c r="L17" s="75" t="s">
        <v>177</v>
      </c>
      <c r="M17" s="110">
        <v>4</v>
      </c>
      <c r="N17" s="110">
        <v>-0.13</v>
      </c>
      <c r="O17" s="110">
        <v>5458977.4299999997</v>
      </c>
      <c r="P17" s="110">
        <v>114.32</v>
      </c>
      <c r="Q17" s="110">
        <v>0</v>
      </c>
      <c r="R17" s="110">
        <v>6240.7</v>
      </c>
      <c r="S17" s="110">
        <v>0.26</v>
      </c>
      <c r="T17" s="110">
        <v>3.37</v>
      </c>
      <c r="U17" s="110">
        <v>0.51</v>
      </c>
    </row>
    <row r="18" spans="2:21" s="71" customFormat="1" ht="15.75">
      <c r="B18" s="95" t="s">
        <v>380</v>
      </c>
      <c r="C18" s="75">
        <v>2310209</v>
      </c>
      <c r="D18" s="75" t="s">
        <v>150</v>
      </c>
      <c r="E18" s="75"/>
      <c r="F18" s="75">
        <v>231</v>
      </c>
      <c r="G18" s="75" t="s">
        <v>377</v>
      </c>
      <c r="H18" s="75" t="s">
        <v>374</v>
      </c>
      <c r="I18" s="75" t="s">
        <v>375</v>
      </c>
      <c r="J18" s="109"/>
      <c r="K18" s="75">
        <v>3.94</v>
      </c>
      <c r="L18" s="75" t="s">
        <v>177</v>
      </c>
      <c r="M18" s="110">
        <v>0.99</v>
      </c>
      <c r="N18" s="110">
        <v>0.22</v>
      </c>
      <c r="O18" s="110">
        <v>5148224</v>
      </c>
      <c r="P18" s="110">
        <v>104.2</v>
      </c>
      <c r="Q18" s="110">
        <v>0</v>
      </c>
      <c r="R18" s="110">
        <v>5364.45</v>
      </c>
      <c r="S18" s="110">
        <v>0.17</v>
      </c>
      <c r="T18" s="110">
        <v>2.9</v>
      </c>
      <c r="U18" s="110">
        <v>0.43</v>
      </c>
    </row>
    <row r="19" spans="2:21" s="71" customFormat="1" ht="15.75">
      <c r="B19" s="95" t="s">
        <v>381</v>
      </c>
      <c r="C19" s="75">
        <v>2310159</v>
      </c>
      <c r="D19" s="75" t="s">
        <v>150</v>
      </c>
      <c r="E19" s="75"/>
      <c r="F19" s="75">
        <v>231</v>
      </c>
      <c r="G19" s="75" t="s">
        <v>377</v>
      </c>
      <c r="H19" s="75" t="s">
        <v>374</v>
      </c>
      <c r="I19" s="75" t="s">
        <v>375</v>
      </c>
      <c r="J19" s="109"/>
      <c r="K19" s="75">
        <v>1.34</v>
      </c>
      <c r="L19" s="75" t="s">
        <v>177</v>
      </c>
      <c r="M19" s="110">
        <v>0.64</v>
      </c>
      <c r="N19" s="110">
        <v>-0.34</v>
      </c>
      <c r="O19" s="110">
        <v>2570968</v>
      </c>
      <c r="P19" s="110">
        <v>101.93</v>
      </c>
      <c r="Q19" s="110">
        <v>0</v>
      </c>
      <c r="R19" s="110">
        <v>2620.59</v>
      </c>
      <c r="S19" s="110">
        <v>0.08</v>
      </c>
      <c r="T19" s="110">
        <v>1.41</v>
      </c>
      <c r="U19" s="110">
        <v>0.21</v>
      </c>
    </row>
    <row r="20" spans="2:21" s="71" customFormat="1" ht="15.75">
      <c r="B20" s="95" t="s">
        <v>382</v>
      </c>
      <c r="C20" s="75">
        <v>2310142</v>
      </c>
      <c r="D20" s="75" t="s">
        <v>150</v>
      </c>
      <c r="E20" s="75"/>
      <c r="F20" s="75">
        <v>231</v>
      </c>
      <c r="G20" s="75" t="s">
        <v>377</v>
      </c>
      <c r="H20" s="75" t="s">
        <v>374</v>
      </c>
      <c r="I20" s="75" t="s">
        <v>375</v>
      </c>
      <c r="J20" s="109"/>
      <c r="K20" s="75">
        <v>1.95</v>
      </c>
      <c r="L20" s="75" t="s">
        <v>177</v>
      </c>
      <c r="M20" s="110">
        <v>0.41</v>
      </c>
      <c r="N20" s="110">
        <v>-0.18</v>
      </c>
      <c r="O20" s="110">
        <v>1259016.52</v>
      </c>
      <c r="P20" s="110">
        <v>101.06</v>
      </c>
      <c r="Q20" s="110">
        <v>0</v>
      </c>
      <c r="R20" s="110">
        <v>1272.3599999999999</v>
      </c>
      <c r="S20" s="110">
        <v>0.1</v>
      </c>
      <c r="T20" s="110">
        <v>0.69</v>
      </c>
      <c r="U20" s="110">
        <v>0.1</v>
      </c>
    </row>
    <row r="21" spans="2:21" s="71" customFormat="1" ht="15.75">
      <c r="B21" s="95" t="s">
        <v>383</v>
      </c>
      <c r="C21" s="75">
        <v>1940618</v>
      </c>
      <c r="D21" s="75" t="s">
        <v>150</v>
      </c>
      <c r="E21" s="75"/>
      <c r="F21" s="75">
        <v>194</v>
      </c>
      <c r="G21" s="75" t="s">
        <v>377</v>
      </c>
      <c r="H21" s="75" t="s">
        <v>374</v>
      </c>
      <c r="I21" s="75" t="s">
        <v>375</v>
      </c>
      <c r="J21" s="109"/>
      <c r="K21" s="75">
        <v>5</v>
      </c>
      <c r="L21" s="75" t="s">
        <v>177</v>
      </c>
      <c r="M21" s="110">
        <v>0.6</v>
      </c>
      <c r="N21" s="110">
        <v>0.53</v>
      </c>
      <c r="O21" s="110">
        <v>7090339</v>
      </c>
      <c r="P21" s="110">
        <v>101.6</v>
      </c>
      <c r="Q21" s="110">
        <v>0</v>
      </c>
      <c r="R21" s="110">
        <v>7203.78</v>
      </c>
      <c r="S21" s="110">
        <v>0.32</v>
      </c>
      <c r="T21" s="110">
        <v>3.89</v>
      </c>
      <c r="U21" s="110">
        <v>0.57999999999999996</v>
      </c>
    </row>
    <row r="22" spans="2:21" s="71" customFormat="1" ht="15.75">
      <c r="B22" s="95" t="s">
        <v>384</v>
      </c>
      <c r="C22" s="75">
        <v>6040315</v>
      </c>
      <c r="D22" s="75" t="s">
        <v>150</v>
      </c>
      <c r="E22" s="75"/>
      <c r="F22" s="75">
        <v>604</v>
      </c>
      <c r="G22" s="75" t="s">
        <v>377</v>
      </c>
      <c r="H22" s="75" t="s">
        <v>385</v>
      </c>
      <c r="I22" s="75" t="s">
        <v>173</v>
      </c>
      <c r="J22" s="109"/>
      <c r="K22" s="75">
        <v>1.75</v>
      </c>
      <c r="L22" s="75" t="s">
        <v>177</v>
      </c>
      <c r="M22" s="110">
        <v>0.59</v>
      </c>
      <c r="N22" s="110">
        <v>-0.31</v>
      </c>
      <c r="O22" s="110">
        <v>376000</v>
      </c>
      <c r="P22" s="110">
        <v>102.13</v>
      </c>
      <c r="Q22" s="110">
        <v>0</v>
      </c>
      <c r="R22" s="110">
        <v>384.01</v>
      </c>
      <c r="S22" s="110">
        <v>0.01</v>
      </c>
      <c r="T22" s="110">
        <v>0.21</v>
      </c>
      <c r="U22" s="110">
        <v>0.03</v>
      </c>
    </row>
    <row r="23" spans="2:21" s="71" customFormat="1" ht="15.75">
      <c r="B23" s="95" t="s">
        <v>386</v>
      </c>
      <c r="C23" s="75">
        <v>2310217</v>
      </c>
      <c r="D23" s="75" t="s">
        <v>150</v>
      </c>
      <c r="E23" s="75"/>
      <c r="F23" s="75">
        <v>231</v>
      </c>
      <c r="G23" s="75" t="s">
        <v>377</v>
      </c>
      <c r="H23" s="75" t="s">
        <v>385</v>
      </c>
      <c r="I23" s="75" t="s">
        <v>173</v>
      </c>
      <c r="J23" s="109"/>
      <c r="K23" s="75">
        <v>5.88</v>
      </c>
      <c r="L23" s="75" t="s">
        <v>177</v>
      </c>
      <c r="M23" s="110">
        <v>0.86</v>
      </c>
      <c r="N23" s="110">
        <v>0.72</v>
      </c>
      <c r="O23" s="110">
        <v>600440</v>
      </c>
      <c r="P23" s="110">
        <v>102.01</v>
      </c>
      <c r="Q23" s="110">
        <v>6.008</v>
      </c>
      <c r="R23" s="110">
        <v>618.52</v>
      </c>
      <c r="S23" s="110">
        <v>0.02</v>
      </c>
      <c r="T23" s="110">
        <v>0.33</v>
      </c>
      <c r="U23" s="110">
        <v>0.05</v>
      </c>
    </row>
    <row r="24" spans="2:21" s="71" customFormat="1" ht="15.75">
      <c r="B24" s="95" t="s">
        <v>387</v>
      </c>
      <c r="C24" s="75">
        <v>2310225</v>
      </c>
      <c r="D24" s="75" t="s">
        <v>150</v>
      </c>
      <c r="E24" s="75"/>
      <c r="F24" s="75">
        <v>231</v>
      </c>
      <c r="G24" s="75" t="s">
        <v>377</v>
      </c>
      <c r="H24" s="75" t="s">
        <v>385</v>
      </c>
      <c r="I24" s="75" t="s">
        <v>173</v>
      </c>
      <c r="J24" s="109"/>
      <c r="K24" s="75">
        <v>8.58</v>
      </c>
      <c r="L24" s="75" t="s">
        <v>177</v>
      </c>
      <c r="M24" s="110">
        <v>1.22</v>
      </c>
      <c r="N24" s="110">
        <v>1.19</v>
      </c>
      <c r="O24" s="110">
        <v>715397</v>
      </c>
      <c r="P24" s="110">
        <v>101.49</v>
      </c>
      <c r="Q24" s="110">
        <v>8.8320000000000007</v>
      </c>
      <c r="R24" s="110">
        <v>734.89</v>
      </c>
      <c r="S24" s="110">
        <v>0.09</v>
      </c>
      <c r="T24" s="110">
        <v>0.4</v>
      </c>
      <c r="U24" s="110">
        <v>0.06</v>
      </c>
    </row>
    <row r="25" spans="2:21" s="71" customFormat="1" ht="15.75">
      <c r="B25" s="95" t="s">
        <v>388</v>
      </c>
      <c r="C25" s="75">
        <v>1940576</v>
      </c>
      <c r="D25" s="75" t="s">
        <v>150</v>
      </c>
      <c r="E25" s="75"/>
      <c r="F25" s="75">
        <v>194</v>
      </c>
      <c r="G25" s="75" t="s">
        <v>377</v>
      </c>
      <c r="H25" s="75" t="s">
        <v>385</v>
      </c>
      <c r="I25" s="75" t="s">
        <v>173</v>
      </c>
      <c r="J25" s="109"/>
      <c r="K25" s="75">
        <v>2.48</v>
      </c>
      <c r="L25" s="75" t="s">
        <v>177</v>
      </c>
      <c r="M25" s="110">
        <v>0.7</v>
      </c>
      <c r="N25" s="110">
        <v>-0.14000000000000001</v>
      </c>
      <c r="O25" s="110">
        <v>0.91</v>
      </c>
      <c r="P25" s="110">
        <v>104.3</v>
      </c>
      <c r="Q25" s="110">
        <v>0</v>
      </c>
      <c r="R25" s="110">
        <v>0</v>
      </c>
      <c r="S25" s="110">
        <v>0</v>
      </c>
      <c r="T25" s="110">
        <v>0</v>
      </c>
      <c r="U25" s="110">
        <v>0</v>
      </c>
    </row>
    <row r="26" spans="2:21" s="71" customFormat="1" ht="15.75">
      <c r="B26" s="95" t="s">
        <v>389</v>
      </c>
      <c r="C26" s="75">
        <v>1940535</v>
      </c>
      <c r="D26" s="75" t="s">
        <v>150</v>
      </c>
      <c r="E26" s="75"/>
      <c r="F26" s="75">
        <v>194</v>
      </c>
      <c r="G26" s="75" t="s">
        <v>377</v>
      </c>
      <c r="H26" s="75" t="s">
        <v>385</v>
      </c>
      <c r="I26" s="75" t="s">
        <v>173</v>
      </c>
      <c r="J26" s="109"/>
      <c r="K26" s="75">
        <v>3.58</v>
      </c>
      <c r="L26" s="75" t="s">
        <v>177</v>
      </c>
      <c r="M26" s="110">
        <v>5</v>
      </c>
      <c r="N26" s="110">
        <v>0.12</v>
      </c>
      <c r="O26" s="110">
        <v>1980889.22</v>
      </c>
      <c r="P26" s="110">
        <v>123.62</v>
      </c>
      <c r="Q26" s="110">
        <v>0</v>
      </c>
      <c r="R26" s="110">
        <v>2448.7800000000002</v>
      </c>
      <c r="S26" s="110">
        <v>0.06</v>
      </c>
      <c r="T26" s="110">
        <v>1.32</v>
      </c>
      <c r="U26" s="110">
        <v>0.2</v>
      </c>
    </row>
    <row r="27" spans="2:21" s="71" customFormat="1" ht="15.75">
      <c r="B27" s="95" t="s">
        <v>390</v>
      </c>
      <c r="C27" s="75">
        <v>1940568</v>
      </c>
      <c r="D27" s="75" t="s">
        <v>150</v>
      </c>
      <c r="E27" s="75"/>
      <c r="F27" s="75">
        <v>194</v>
      </c>
      <c r="G27" s="75" t="s">
        <v>377</v>
      </c>
      <c r="H27" s="75" t="s">
        <v>385</v>
      </c>
      <c r="I27" s="75" t="s">
        <v>173</v>
      </c>
      <c r="J27" s="109"/>
      <c r="K27" s="75">
        <v>1.46</v>
      </c>
      <c r="L27" s="75" t="s">
        <v>177</v>
      </c>
      <c r="M27" s="110">
        <v>1.6</v>
      </c>
      <c r="N27" s="110">
        <v>-0.25</v>
      </c>
      <c r="O27" s="110">
        <v>1130250.25</v>
      </c>
      <c r="P27" s="110">
        <v>102.67</v>
      </c>
      <c r="Q27" s="110">
        <v>0</v>
      </c>
      <c r="R27" s="110">
        <v>1160.43</v>
      </c>
      <c r="S27" s="110">
        <v>0.05</v>
      </c>
      <c r="T27" s="110">
        <v>0.63</v>
      </c>
      <c r="U27" s="110">
        <v>0.09</v>
      </c>
    </row>
    <row r="28" spans="2:21" s="71" customFormat="1" ht="15.75">
      <c r="B28" s="95" t="s">
        <v>391</v>
      </c>
      <c r="C28" s="75">
        <v>1135177</v>
      </c>
      <c r="D28" s="75" t="s">
        <v>150</v>
      </c>
      <c r="E28" s="75"/>
      <c r="F28" s="75">
        <v>1153</v>
      </c>
      <c r="G28" s="75" t="s">
        <v>377</v>
      </c>
      <c r="H28" s="75" t="s">
        <v>392</v>
      </c>
      <c r="I28" s="75" t="s">
        <v>375</v>
      </c>
      <c r="J28" s="109"/>
      <c r="K28" s="75">
        <v>1.5</v>
      </c>
      <c r="L28" s="75" t="s">
        <v>177</v>
      </c>
      <c r="M28" s="110">
        <v>0.8</v>
      </c>
      <c r="N28" s="110">
        <v>-0.53</v>
      </c>
      <c r="O28" s="110">
        <v>165096</v>
      </c>
      <c r="P28" s="110">
        <v>104.27</v>
      </c>
      <c r="Q28" s="110">
        <v>0</v>
      </c>
      <c r="R28" s="110">
        <v>172.15</v>
      </c>
      <c r="S28" s="110">
        <v>0.03</v>
      </c>
      <c r="T28" s="110">
        <v>0.09</v>
      </c>
      <c r="U28" s="110">
        <v>0.01</v>
      </c>
    </row>
    <row r="29" spans="2:21" s="71" customFormat="1" ht="15.75">
      <c r="B29" s="95" t="s">
        <v>393</v>
      </c>
      <c r="C29" s="75">
        <v>6040299</v>
      </c>
      <c r="D29" s="75" t="s">
        <v>150</v>
      </c>
      <c r="E29" s="75"/>
      <c r="F29" s="75">
        <v>604</v>
      </c>
      <c r="G29" s="75" t="s">
        <v>377</v>
      </c>
      <c r="H29" s="75" t="s">
        <v>392</v>
      </c>
      <c r="I29" s="75" t="s">
        <v>375</v>
      </c>
      <c r="J29" s="109"/>
      <c r="K29" s="75">
        <v>2.0299999999999998</v>
      </c>
      <c r="L29" s="75" t="s">
        <v>177</v>
      </c>
      <c r="M29" s="110">
        <v>3.4</v>
      </c>
      <c r="N29" s="110">
        <v>-0.31</v>
      </c>
      <c r="O29" s="110">
        <v>530000</v>
      </c>
      <c r="P29" s="110">
        <v>114.75</v>
      </c>
      <c r="Q29" s="110">
        <v>0</v>
      </c>
      <c r="R29" s="110">
        <v>608.17999999999995</v>
      </c>
      <c r="S29" s="110">
        <v>0.03</v>
      </c>
      <c r="T29" s="110">
        <v>0.33</v>
      </c>
      <c r="U29" s="110">
        <v>0.05</v>
      </c>
    </row>
    <row r="30" spans="2:21" s="71" customFormat="1" ht="15.75">
      <c r="B30" s="95" t="s">
        <v>394</v>
      </c>
      <c r="C30" s="75">
        <v>2310076</v>
      </c>
      <c r="D30" s="75" t="s">
        <v>150</v>
      </c>
      <c r="E30" s="75"/>
      <c r="F30" s="75">
        <v>695</v>
      </c>
      <c r="G30" s="75" t="s">
        <v>377</v>
      </c>
      <c r="H30" s="75" t="s">
        <v>392</v>
      </c>
      <c r="I30" s="75" t="s">
        <v>375</v>
      </c>
      <c r="J30" s="109"/>
      <c r="K30" s="75">
        <v>0.98</v>
      </c>
      <c r="L30" s="75" t="s">
        <v>177</v>
      </c>
      <c r="M30" s="110">
        <v>3</v>
      </c>
      <c r="N30" s="110">
        <v>-0.47</v>
      </c>
      <c r="O30" s="110">
        <v>1827701</v>
      </c>
      <c r="P30" s="110">
        <v>110.52</v>
      </c>
      <c r="Q30" s="110">
        <v>0</v>
      </c>
      <c r="R30" s="110">
        <v>2019.98</v>
      </c>
      <c r="S30" s="110">
        <v>0.38</v>
      </c>
      <c r="T30" s="110">
        <v>1.0900000000000001</v>
      </c>
      <c r="U30" s="110">
        <v>0.16</v>
      </c>
    </row>
    <row r="31" spans="2:21" s="71" customFormat="1" ht="15.75">
      <c r="B31" s="95" t="s">
        <v>395</v>
      </c>
      <c r="C31" s="75">
        <v>1134436</v>
      </c>
      <c r="D31" s="75" t="s">
        <v>150</v>
      </c>
      <c r="E31" s="75"/>
      <c r="F31" s="75">
        <v>1420</v>
      </c>
      <c r="G31" s="75" t="s">
        <v>396</v>
      </c>
      <c r="H31" s="75" t="s">
        <v>392</v>
      </c>
      <c r="I31" s="75" t="s">
        <v>375</v>
      </c>
      <c r="J31" s="109"/>
      <c r="K31" s="75">
        <v>3.48</v>
      </c>
      <c r="L31" s="75" t="s">
        <v>177</v>
      </c>
      <c r="M31" s="110">
        <v>0.65</v>
      </c>
      <c r="N31" s="110">
        <v>0.26</v>
      </c>
      <c r="O31" s="110">
        <v>1568108.69</v>
      </c>
      <c r="P31" s="110">
        <v>101.56</v>
      </c>
      <c r="Q31" s="110">
        <v>4.8449999999999998</v>
      </c>
      <c r="R31" s="110">
        <v>1597.42</v>
      </c>
      <c r="S31" s="110">
        <v>0.15</v>
      </c>
      <c r="T31" s="110">
        <v>0.86</v>
      </c>
      <c r="U31" s="110">
        <v>0.13</v>
      </c>
    </row>
    <row r="32" spans="2:21" s="71" customFormat="1" ht="15.75">
      <c r="B32" s="95" t="s">
        <v>397</v>
      </c>
      <c r="C32" s="75">
        <v>1136324</v>
      </c>
      <c r="D32" s="75" t="s">
        <v>150</v>
      </c>
      <c r="E32" s="75"/>
      <c r="F32" s="75">
        <v>1420</v>
      </c>
      <c r="G32" s="75" t="s">
        <v>396</v>
      </c>
      <c r="H32" s="75" t="s">
        <v>392</v>
      </c>
      <c r="I32" s="75" t="s">
        <v>375</v>
      </c>
      <c r="J32" s="109"/>
      <c r="K32" s="75">
        <v>4.59</v>
      </c>
      <c r="L32" s="75" t="s">
        <v>177</v>
      </c>
      <c r="M32" s="110">
        <v>1.64</v>
      </c>
      <c r="N32" s="110">
        <v>0.74</v>
      </c>
      <c r="O32" s="110">
        <v>359199.7</v>
      </c>
      <c r="P32" s="110">
        <v>104.78</v>
      </c>
      <c r="Q32" s="110">
        <v>0</v>
      </c>
      <c r="R32" s="110">
        <v>376.37</v>
      </c>
      <c r="S32" s="110">
        <v>0.03</v>
      </c>
      <c r="T32" s="110">
        <v>0.2</v>
      </c>
      <c r="U32" s="110">
        <v>0.03</v>
      </c>
    </row>
    <row r="33" spans="2:21" s="71" customFormat="1" ht="15.75">
      <c r="B33" s="95" t="s">
        <v>398</v>
      </c>
      <c r="C33" s="75">
        <v>1145572</v>
      </c>
      <c r="D33" s="75" t="s">
        <v>150</v>
      </c>
      <c r="E33" s="75"/>
      <c r="F33" s="75">
        <v>1739</v>
      </c>
      <c r="G33" s="75" t="s">
        <v>396</v>
      </c>
      <c r="H33" s="75" t="s">
        <v>399</v>
      </c>
      <c r="I33" s="75" t="s">
        <v>173</v>
      </c>
      <c r="J33" s="109"/>
      <c r="K33" s="75">
        <v>10.24</v>
      </c>
      <c r="L33" s="75" t="s">
        <v>177</v>
      </c>
      <c r="M33" s="110">
        <v>1.65</v>
      </c>
      <c r="N33" s="110">
        <v>1.74</v>
      </c>
      <c r="O33" s="110">
        <v>188433</v>
      </c>
      <c r="P33" s="110">
        <v>100.87</v>
      </c>
      <c r="Q33" s="110">
        <v>0</v>
      </c>
      <c r="R33" s="110">
        <v>190.07</v>
      </c>
      <c r="S33" s="110">
        <v>0.04</v>
      </c>
      <c r="T33" s="110">
        <v>0.1</v>
      </c>
      <c r="U33" s="110">
        <v>0.02</v>
      </c>
    </row>
    <row r="34" spans="2:21" s="71" customFormat="1" ht="15.75">
      <c r="B34" s="95" t="s">
        <v>400</v>
      </c>
      <c r="C34" s="75">
        <v>1138650</v>
      </c>
      <c r="D34" s="75" t="s">
        <v>150</v>
      </c>
      <c r="E34" s="75"/>
      <c r="F34" s="75">
        <v>1420</v>
      </c>
      <c r="G34" s="75" t="s">
        <v>396</v>
      </c>
      <c r="H34" s="75" t="s">
        <v>399</v>
      </c>
      <c r="I34" s="75" t="s">
        <v>173</v>
      </c>
      <c r="J34" s="109"/>
      <c r="K34" s="75">
        <v>5.73</v>
      </c>
      <c r="L34" s="75" t="s">
        <v>177</v>
      </c>
      <c r="M34" s="110">
        <v>1.34</v>
      </c>
      <c r="N34" s="110">
        <v>1.23</v>
      </c>
      <c r="O34" s="110">
        <v>3094133.8</v>
      </c>
      <c r="P34" s="110">
        <v>102.49</v>
      </c>
      <c r="Q34" s="110">
        <v>0</v>
      </c>
      <c r="R34" s="110">
        <v>3171.18</v>
      </c>
      <c r="S34" s="110">
        <v>7.0000000000000007E-2</v>
      </c>
      <c r="T34" s="110">
        <v>1.71</v>
      </c>
      <c r="U34" s="110">
        <v>0.26</v>
      </c>
    </row>
    <row r="35" spans="2:21" s="71" customFormat="1" ht="15.75">
      <c r="B35" s="95" t="s">
        <v>401</v>
      </c>
      <c r="C35" s="75">
        <v>1940501</v>
      </c>
      <c r="D35" s="75" t="s">
        <v>150</v>
      </c>
      <c r="E35" s="75"/>
      <c r="F35" s="75">
        <v>194</v>
      </c>
      <c r="G35" s="75" t="s">
        <v>377</v>
      </c>
      <c r="H35" s="75" t="s">
        <v>399</v>
      </c>
      <c r="I35" s="75" t="s">
        <v>173</v>
      </c>
      <c r="J35" s="109"/>
      <c r="K35" s="75">
        <v>2.58</v>
      </c>
      <c r="L35" s="75" t="s">
        <v>177</v>
      </c>
      <c r="M35" s="110">
        <v>4</v>
      </c>
      <c r="N35" s="110">
        <v>-0.12</v>
      </c>
      <c r="O35" s="110">
        <v>1536115</v>
      </c>
      <c r="P35" s="110">
        <v>119.31</v>
      </c>
      <c r="Q35" s="110">
        <v>0</v>
      </c>
      <c r="R35" s="110">
        <v>1832.74</v>
      </c>
      <c r="S35" s="110">
        <v>0.05</v>
      </c>
      <c r="T35" s="110">
        <v>0.99</v>
      </c>
      <c r="U35" s="110">
        <v>0.15</v>
      </c>
    </row>
    <row r="36" spans="2:21" s="71" customFormat="1" ht="15.75">
      <c r="B36" s="95" t="s">
        <v>402</v>
      </c>
      <c r="C36" s="75">
        <v>1940543</v>
      </c>
      <c r="D36" s="75" t="s">
        <v>150</v>
      </c>
      <c r="E36" s="75"/>
      <c r="F36" s="75">
        <v>194</v>
      </c>
      <c r="G36" s="75" t="s">
        <v>377</v>
      </c>
      <c r="H36" s="75" t="s">
        <v>399</v>
      </c>
      <c r="I36" s="75" t="s">
        <v>173</v>
      </c>
      <c r="J36" s="109"/>
      <c r="K36" s="75">
        <v>3.47</v>
      </c>
      <c r="L36" s="75" t="s">
        <v>177</v>
      </c>
      <c r="M36" s="110">
        <v>4.2</v>
      </c>
      <c r="N36" s="110">
        <v>0.1</v>
      </c>
      <c r="O36" s="110">
        <v>330934</v>
      </c>
      <c r="P36" s="110">
        <v>118.95</v>
      </c>
      <c r="Q36" s="110">
        <v>0</v>
      </c>
      <c r="R36" s="110">
        <v>393.65</v>
      </c>
      <c r="S36" s="110">
        <v>0.03</v>
      </c>
      <c r="T36" s="110">
        <v>0.21</v>
      </c>
      <c r="U36" s="110">
        <v>0.03</v>
      </c>
    </row>
    <row r="37" spans="2:21">
      <c r="B37" s="95" t="s">
        <v>403</v>
      </c>
      <c r="C37" s="75">
        <v>1940402</v>
      </c>
      <c r="D37" s="75" t="s">
        <v>150</v>
      </c>
      <c r="E37" s="75"/>
      <c r="F37" s="75">
        <v>194</v>
      </c>
      <c r="G37" s="75" t="s">
        <v>377</v>
      </c>
      <c r="H37" s="75" t="s">
        <v>399</v>
      </c>
      <c r="I37" s="75" t="s">
        <v>173</v>
      </c>
      <c r="J37" s="109"/>
      <c r="K37" s="75">
        <v>1.48</v>
      </c>
      <c r="L37" s="75" t="s">
        <v>177</v>
      </c>
      <c r="M37" s="110">
        <v>4.0999999999999996</v>
      </c>
      <c r="N37" s="110">
        <v>-0.2</v>
      </c>
      <c r="O37" s="110">
        <v>170584.35</v>
      </c>
      <c r="P37" s="110">
        <v>131.94</v>
      </c>
      <c r="Q37" s="110">
        <v>0</v>
      </c>
      <c r="R37" s="110">
        <v>225.07</v>
      </c>
      <c r="S37" s="110">
        <v>0.01</v>
      </c>
      <c r="T37" s="110">
        <v>0.12</v>
      </c>
      <c r="U37" s="110">
        <v>0.02</v>
      </c>
    </row>
    <row r="38" spans="2:21">
      <c r="B38" s="95" t="s">
        <v>404</v>
      </c>
      <c r="C38" s="75">
        <v>1140110</v>
      </c>
      <c r="D38" s="75" t="s">
        <v>150</v>
      </c>
      <c r="E38" s="75"/>
      <c r="F38" s="75">
        <v>1300</v>
      </c>
      <c r="G38" s="75" t="s">
        <v>396</v>
      </c>
      <c r="H38" s="75" t="s">
        <v>405</v>
      </c>
      <c r="I38" s="75" t="s">
        <v>375</v>
      </c>
      <c r="J38" s="109"/>
      <c r="K38" s="75">
        <v>2.3199999999999998</v>
      </c>
      <c r="L38" s="75" t="s">
        <v>177</v>
      </c>
      <c r="M38" s="110">
        <v>3</v>
      </c>
      <c r="N38" s="110">
        <v>0.04</v>
      </c>
      <c r="O38" s="110">
        <v>279965.46999999997</v>
      </c>
      <c r="P38" s="110">
        <v>108.9</v>
      </c>
      <c r="Q38" s="110">
        <v>0</v>
      </c>
      <c r="R38" s="110">
        <v>304.88</v>
      </c>
      <c r="S38" s="110">
        <v>0.05</v>
      </c>
      <c r="T38" s="110">
        <v>0.16</v>
      </c>
      <c r="U38" s="110">
        <v>0.02</v>
      </c>
    </row>
    <row r="39" spans="2:21">
      <c r="B39" s="95" t="s">
        <v>406</v>
      </c>
      <c r="C39" s="75">
        <v>1097385</v>
      </c>
      <c r="D39" s="75" t="s">
        <v>150</v>
      </c>
      <c r="E39" s="75"/>
      <c r="F39" s="75">
        <v>1328</v>
      </c>
      <c r="G39" s="75" t="s">
        <v>396</v>
      </c>
      <c r="H39" s="75" t="s">
        <v>405</v>
      </c>
      <c r="I39" s="75" t="s">
        <v>375</v>
      </c>
      <c r="J39" s="109"/>
      <c r="K39" s="75">
        <v>0.77</v>
      </c>
      <c r="L39" s="75" t="s">
        <v>177</v>
      </c>
      <c r="M39" s="110">
        <v>4.95</v>
      </c>
      <c r="N39" s="110">
        <v>-0.28000000000000003</v>
      </c>
      <c r="O39" s="110">
        <v>3500.01</v>
      </c>
      <c r="P39" s="110">
        <v>125.36</v>
      </c>
      <c r="Q39" s="110">
        <v>0</v>
      </c>
      <c r="R39" s="110">
        <v>4.3899999999999997</v>
      </c>
      <c r="S39" s="110">
        <v>0</v>
      </c>
      <c r="T39" s="110">
        <v>0</v>
      </c>
      <c r="U39" s="110">
        <v>0</v>
      </c>
    </row>
    <row r="40" spans="2:21">
      <c r="B40" s="95" t="s">
        <v>407</v>
      </c>
      <c r="C40" s="75">
        <v>1117357</v>
      </c>
      <c r="D40" s="75" t="s">
        <v>150</v>
      </c>
      <c r="E40" s="75"/>
      <c r="F40" s="75">
        <v>1328</v>
      </c>
      <c r="G40" s="75" t="s">
        <v>396</v>
      </c>
      <c r="H40" s="75" t="s">
        <v>405</v>
      </c>
      <c r="I40" s="75" t="s">
        <v>375</v>
      </c>
      <c r="J40" s="109"/>
      <c r="K40" s="75">
        <v>0</v>
      </c>
      <c r="L40" s="75" t="s">
        <v>177</v>
      </c>
      <c r="M40" s="110">
        <v>4.9000000000000004</v>
      </c>
      <c r="N40" s="110">
        <v>-0.19</v>
      </c>
      <c r="O40" s="110">
        <v>0.14000000000000001</v>
      </c>
      <c r="P40" s="110">
        <v>119.44</v>
      </c>
      <c r="Q40" s="110">
        <v>0</v>
      </c>
      <c r="R40" s="110">
        <v>0</v>
      </c>
      <c r="S40" s="110">
        <v>0</v>
      </c>
      <c r="T40" s="110">
        <v>0</v>
      </c>
      <c r="U40" s="110">
        <v>0</v>
      </c>
    </row>
    <row r="41" spans="2:21">
      <c r="B41" s="95" t="s">
        <v>408</v>
      </c>
      <c r="C41" s="75">
        <v>1133149</v>
      </c>
      <c r="D41" s="75" t="s">
        <v>150</v>
      </c>
      <c r="E41" s="75"/>
      <c r="F41" s="75">
        <v>1328</v>
      </c>
      <c r="G41" s="75" t="s">
        <v>396</v>
      </c>
      <c r="H41" s="75" t="s">
        <v>405</v>
      </c>
      <c r="I41" s="75" t="s">
        <v>375</v>
      </c>
      <c r="J41" s="109"/>
      <c r="K41" s="75">
        <v>6.44</v>
      </c>
      <c r="L41" s="75" t="s">
        <v>177</v>
      </c>
      <c r="M41" s="110">
        <v>3.2</v>
      </c>
      <c r="N41" s="110">
        <v>1.43</v>
      </c>
      <c r="O41" s="110">
        <v>650000</v>
      </c>
      <c r="P41" s="110">
        <v>112.5</v>
      </c>
      <c r="Q41" s="110">
        <v>0</v>
      </c>
      <c r="R41" s="110">
        <v>731.25</v>
      </c>
      <c r="S41" s="110">
        <v>0.04</v>
      </c>
      <c r="T41" s="110">
        <v>0.39</v>
      </c>
      <c r="U41" s="110">
        <v>0.06</v>
      </c>
    </row>
    <row r="42" spans="2:21">
      <c r="B42" s="95" t="s">
        <v>409</v>
      </c>
      <c r="C42" s="75">
        <v>1133487</v>
      </c>
      <c r="D42" s="75" t="s">
        <v>150</v>
      </c>
      <c r="E42" s="75"/>
      <c r="F42" s="75">
        <v>1300</v>
      </c>
      <c r="G42" s="75" t="s">
        <v>396</v>
      </c>
      <c r="H42" s="75" t="s">
        <v>405</v>
      </c>
      <c r="I42" s="75" t="s">
        <v>375</v>
      </c>
      <c r="J42" s="109"/>
      <c r="K42" s="75">
        <v>0</v>
      </c>
      <c r="L42" s="75" t="s">
        <v>177</v>
      </c>
      <c r="M42" s="110">
        <v>2.34</v>
      </c>
      <c r="N42" s="110">
        <v>1.28</v>
      </c>
      <c r="O42" s="110">
        <v>0.19</v>
      </c>
      <c r="P42" s="110">
        <v>107.17</v>
      </c>
      <c r="Q42" s="110">
        <v>0</v>
      </c>
      <c r="R42" s="110">
        <v>0</v>
      </c>
      <c r="S42" s="110">
        <v>0</v>
      </c>
      <c r="T42" s="110">
        <v>0</v>
      </c>
      <c r="U42" s="110">
        <v>0</v>
      </c>
    </row>
    <row r="43" spans="2:21">
      <c r="B43" s="95" t="s">
        <v>410</v>
      </c>
      <c r="C43" s="75">
        <v>2300143</v>
      </c>
      <c r="D43" s="75" t="s">
        <v>150</v>
      </c>
      <c r="E43" s="75"/>
      <c r="F43" s="75">
        <v>230</v>
      </c>
      <c r="G43" s="75" t="s">
        <v>196</v>
      </c>
      <c r="H43" s="75" t="s">
        <v>405</v>
      </c>
      <c r="I43" s="75" t="s">
        <v>375</v>
      </c>
      <c r="J43" s="109"/>
      <c r="K43" s="75">
        <v>2.13</v>
      </c>
      <c r="L43" s="75" t="s">
        <v>177</v>
      </c>
      <c r="M43" s="110">
        <v>3.7</v>
      </c>
      <c r="N43" s="110">
        <v>-0.01</v>
      </c>
      <c r="O43" s="110">
        <v>2747881.54</v>
      </c>
      <c r="P43" s="110">
        <v>113.5</v>
      </c>
      <c r="Q43" s="110">
        <v>0</v>
      </c>
      <c r="R43" s="110">
        <v>3118.85</v>
      </c>
      <c r="S43" s="110">
        <v>0.09</v>
      </c>
      <c r="T43" s="110">
        <v>1.68</v>
      </c>
      <c r="U43" s="110">
        <v>0.25</v>
      </c>
    </row>
    <row r="44" spans="2:21">
      <c r="B44" s="95" t="s">
        <v>411</v>
      </c>
      <c r="C44" s="75">
        <v>2300184</v>
      </c>
      <c r="D44" s="75" t="s">
        <v>150</v>
      </c>
      <c r="E44" s="75"/>
      <c r="F44" s="75">
        <v>230</v>
      </c>
      <c r="G44" s="75" t="s">
        <v>196</v>
      </c>
      <c r="H44" s="75" t="s">
        <v>405</v>
      </c>
      <c r="I44" s="75" t="s">
        <v>375</v>
      </c>
      <c r="J44" s="109"/>
      <c r="K44" s="75">
        <v>5.61</v>
      </c>
      <c r="L44" s="75" t="s">
        <v>177</v>
      </c>
      <c r="M44" s="110">
        <v>2.2200000000000002</v>
      </c>
      <c r="N44" s="110">
        <v>1.31</v>
      </c>
      <c r="O44" s="110">
        <v>0.86</v>
      </c>
      <c r="P44" s="110">
        <v>106.26</v>
      </c>
      <c r="Q44" s="110">
        <v>0</v>
      </c>
      <c r="R44" s="110">
        <v>0</v>
      </c>
      <c r="S44" s="110">
        <v>0</v>
      </c>
      <c r="T44" s="110">
        <v>0</v>
      </c>
      <c r="U44" s="110">
        <v>0</v>
      </c>
    </row>
    <row r="45" spans="2:21">
      <c r="B45" s="95" t="s">
        <v>412</v>
      </c>
      <c r="C45" s="75">
        <v>2300176</v>
      </c>
      <c r="D45" s="75" t="s">
        <v>150</v>
      </c>
      <c r="E45" s="75"/>
      <c r="F45" s="75">
        <v>230</v>
      </c>
      <c r="G45" s="75" t="s">
        <v>196</v>
      </c>
      <c r="H45" s="75" t="s">
        <v>405</v>
      </c>
      <c r="I45" s="75" t="s">
        <v>375</v>
      </c>
      <c r="J45" s="109"/>
      <c r="K45" s="75">
        <v>5.38</v>
      </c>
      <c r="L45" s="75" t="s">
        <v>177</v>
      </c>
      <c r="M45" s="110">
        <v>3.65</v>
      </c>
      <c r="N45" s="110">
        <v>2.75</v>
      </c>
      <c r="O45" s="110">
        <v>1088048</v>
      </c>
      <c r="P45" s="110">
        <v>106.22</v>
      </c>
      <c r="Q45" s="110">
        <v>0</v>
      </c>
      <c r="R45" s="110">
        <v>1155.73</v>
      </c>
      <c r="S45" s="110">
        <v>7.0000000000000007E-2</v>
      </c>
      <c r="T45" s="110">
        <v>0.62</v>
      </c>
      <c r="U45" s="110">
        <v>0.09</v>
      </c>
    </row>
    <row r="46" spans="2:21">
      <c r="B46" s="95" t="s">
        <v>413</v>
      </c>
      <c r="C46" s="75">
        <v>1103126</v>
      </c>
      <c r="D46" s="75" t="s">
        <v>150</v>
      </c>
      <c r="E46" s="75"/>
      <c r="F46" s="75">
        <v>1153</v>
      </c>
      <c r="G46" s="75" t="s">
        <v>377</v>
      </c>
      <c r="H46" s="75" t="s">
        <v>405</v>
      </c>
      <c r="I46" s="75" t="s">
        <v>375</v>
      </c>
      <c r="J46" s="109"/>
      <c r="K46" s="75">
        <v>1.46</v>
      </c>
      <c r="L46" s="75" t="s">
        <v>177</v>
      </c>
      <c r="M46" s="110">
        <v>4.2</v>
      </c>
      <c r="N46" s="110">
        <v>-0.21</v>
      </c>
      <c r="O46" s="110">
        <v>0.48</v>
      </c>
      <c r="P46" s="110">
        <v>129.63999999999999</v>
      </c>
      <c r="Q46" s="110">
        <v>0</v>
      </c>
      <c r="R46" s="110">
        <v>0</v>
      </c>
      <c r="S46" s="110">
        <v>0</v>
      </c>
      <c r="T46" s="110">
        <v>0</v>
      </c>
      <c r="U46" s="110">
        <v>0</v>
      </c>
    </row>
    <row r="47" spans="2:21">
      <c r="B47" s="95" t="s">
        <v>414</v>
      </c>
      <c r="C47" s="75">
        <v>1126598</v>
      </c>
      <c r="D47" s="75" t="s">
        <v>150</v>
      </c>
      <c r="E47" s="75"/>
      <c r="F47" s="75">
        <v>1153</v>
      </c>
      <c r="G47" s="75" t="s">
        <v>377</v>
      </c>
      <c r="H47" s="75" t="s">
        <v>405</v>
      </c>
      <c r="I47" s="75" t="s">
        <v>375</v>
      </c>
      <c r="J47" s="109"/>
      <c r="K47" s="75">
        <v>0.78</v>
      </c>
      <c r="L47" s="75" t="s">
        <v>177</v>
      </c>
      <c r="M47" s="110">
        <v>2.8</v>
      </c>
      <c r="N47" s="110">
        <v>-0.5</v>
      </c>
      <c r="O47" s="110">
        <v>175305</v>
      </c>
      <c r="P47" s="110">
        <v>105.47</v>
      </c>
      <c r="Q47" s="110">
        <v>0</v>
      </c>
      <c r="R47" s="110">
        <v>184.89</v>
      </c>
      <c r="S47" s="110">
        <v>0.02</v>
      </c>
      <c r="T47" s="110">
        <v>0.1</v>
      </c>
      <c r="U47" s="110">
        <v>0.01</v>
      </c>
    </row>
    <row r="48" spans="2:21">
      <c r="B48" s="95" t="s">
        <v>415</v>
      </c>
      <c r="C48" s="75">
        <v>1121953</v>
      </c>
      <c r="D48" s="75" t="s">
        <v>150</v>
      </c>
      <c r="E48" s="75"/>
      <c r="F48" s="75">
        <v>1153</v>
      </c>
      <c r="G48" s="75" t="s">
        <v>377</v>
      </c>
      <c r="H48" s="75" t="s">
        <v>405</v>
      </c>
      <c r="I48" s="75" t="s">
        <v>375</v>
      </c>
      <c r="J48" s="109"/>
      <c r="K48" s="75">
        <v>1.32</v>
      </c>
      <c r="L48" s="75" t="s">
        <v>177</v>
      </c>
      <c r="M48" s="110">
        <v>3.1</v>
      </c>
      <c r="N48" s="110">
        <v>-0.43</v>
      </c>
      <c r="O48" s="110">
        <v>1167619.6499999999</v>
      </c>
      <c r="P48" s="110">
        <v>113.33</v>
      </c>
      <c r="Q48" s="110">
        <v>0</v>
      </c>
      <c r="R48" s="110">
        <v>1323.26</v>
      </c>
      <c r="S48" s="110">
        <v>0.23</v>
      </c>
      <c r="T48" s="110">
        <v>0.71</v>
      </c>
      <c r="U48" s="110">
        <v>0.11</v>
      </c>
    </row>
    <row r="49" spans="2:21">
      <c r="B49" s="95" t="s">
        <v>416</v>
      </c>
      <c r="C49" s="75">
        <v>7590128</v>
      </c>
      <c r="D49" s="75" t="s">
        <v>150</v>
      </c>
      <c r="E49" s="75"/>
      <c r="F49" s="75">
        <v>759</v>
      </c>
      <c r="G49" s="75" t="s">
        <v>396</v>
      </c>
      <c r="H49" s="75" t="s">
        <v>405</v>
      </c>
      <c r="I49" s="75" t="s">
        <v>375</v>
      </c>
      <c r="J49" s="109"/>
      <c r="K49" s="75">
        <v>4.5999999999999996</v>
      </c>
      <c r="L49" s="75" t="s">
        <v>177</v>
      </c>
      <c r="M49" s="110">
        <v>4.75</v>
      </c>
      <c r="N49" s="110">
        <v>0.89</v>
      </c>
      <c r="O49" s="110">
        <v>68000</v>
      </c>
      <c r="P49" s="110">
        <v>144.4</v>
      </c>
      <c r="Q49" s="110">
        <v>4.0419999999999998</v>
      </c>
      <c r="R49" s="110">
        <v>102.23</v>
      </c>
      <c r="S49" s="110">
        <v>0</v>
      </c>
      <c r="T49" s="110">
        <v>0.06</v>
      </c>
      <c r="U49" s="110">
        <v>0.01</v>
      </c>
    </row>
    <row r="50" spans="2:21">
      <c r="B50" s="95" t="s">
        <v>417</v>
      </c>
      <c r="C50" s="75">
        <v>1260488</v>
      </c>
      <c r="D50" s="75" t="s">
        <v>150</v>
      </c>
      <c r="E50" s="75"/>
      <c r="F50" s="75">
        <v>126</v>
      </c>
      <c r="G50" s="75" t="s">
        <v>396</v>
      </c>
      <c r="H50" s="75" t="s">
        <v>405</v>
      </c>
      <c r="I50" s="75" t="s">
        <v>375</v>
      </c>
      <c r="J50" s="109"/>
      <c r="K50" s="75">
        <v>0.99</v>
      </c>
      <c r="L50" s="75" t="s">
        <v>177</v>
      </c>
      <c r="M50" s="110">
        <v>6.5</v>
      </c>
      <c r="N50" s="110">
        <v>-0.24</v>
      </c>
      <c r="O50" s="110">
        <v>321031.93</v>
      </c>
      <c r="P50" s="110">
        <v>121</v>
      </c>
      <c r="Q50" s="110">
        <v>7.468</v>
      </c>
      <c r="R50" s="110">
        <v>395.92</v>
      </c>
      <c r="S50" s="110">
        <v>0.16</v>
      </c>
      <c r="T50" s="110">
        <v>0.21</v>
      </c>
      <c r="U50" s="110">
        <v>0.03</v>
      </c>
    </row>
    <row r="51" spans="2:21">
      <c r="B51" s="95" t="s">
        <v>418</v>
      </c>
      <c r="C51" s="75">
        <v>7480023</v>
      </c>
      <c r="D51" s="75" t="s">
        <v>150</v>
      </c>
      <c r="E51" s="75"/>
      <c r="F51" s="75">
        <v>748</v>
      </c>
      <c r="G51" s="75" t="s">
        <v>377</v>
      </c>
      <c r="H51" s="75" t="s">
        <v>405</v>
      </c>
      <c r="I51" s="75" t="s">
        <v>375</v>
      </c>
      <c r="J51" s="109"/>
      <c r="K51" s="75">
        <v>0.66</v>
      </c>
      <c r="L51" s="75" t="s">
        <v>177</v>
      </c>
      <c r="M51" s="110">
        <v>5.3</v>
      </c>
      <c r="N51" s="110">
        <v>-1.1499999999999999</v>
      </c>
      <c r="O51" s="110">
        <v>26800</v>
      </c>
      <c r="P51" s="110">
        <v>134.59</v>
      </c>
      <c r="Q51" s="110">
        <v>0</v>
      </c>
      <c r="R51" s="110">
        <v>36.07</v>
      </c>
      <c r="S51" s="110">
        <v>0.01</v>
      </c>
      <c r="T51" s="110">
        <v>0.02</v>
      </c>
      <c r="U51" s="110">
        <v>0</v>
      </c>
    </row>
    <row r="52" spans="2:21">
      <c r="B52" s="95" t="s">
        <v>419</v>
      </c>
      <c r="C52" s="75">
        <v>7480049</v>
      </c>
      <c r="D52" s="75" t="s">
        <v>150</v>
      </c>
      <c r="E52" s="75"/>
      <c r="F52" s="75">
        <v>748</v>
      </c>
      <c r="G52" s="75" t="s">
        <v>377</v>
      </c>
      <c r="H52" s="75" t="s">
        <v>405</v>
      </c>
      <c r="I52" s="75" t="s">
        <v>375</v>
      </c>
      <c r="J52" s="109"/>
      <c r="K52" s="75">
        <v>2.0099999999999998</v>
      </c>
      <c r="L52" s="75" t="s">
        <v>177</v>
      </c>
      <c r="M52" s="110">
        <v>4.75</v>
      </c>
      <c r="N52" s="110">
        <v>-0.36</v>
      </c>
      <c r="O52" s="110">
        <v>22887.01</v>
      </c>
      <c r="P52" s="110">
        <v>136.19999999999999</v>
      </c>
      <c r="Q52" s="110">
        <v>0</v>
      </c>
      <c r="R52" s="110">
        <v>31.17</v>
      </c>
      <c r="S52" s="110">
        <v>0.01</v>
      </c>
      <c r="T52" s="110">
        <v>0.02</v>
      </c>
      <c r="U52" s="110">
        <v>0</v>
      </c>
    </row>
    <row r="53" spans="2:21">
      <c r="B53" s="95" t="s">
        <v>420</v>
      </c>
      <c r="C53" s="75">
        <v>1119825</v>
      </c>
      <c r="D53" s="75" t="s">
        <v>150</v>
      </c>
      <c r="E53" s="75"/>
      <c r="F53" s="75">
        <v>1291</v>
      </c>
      <c r="G53" s="75" t="s">
        <v>377</v>
      </c>
      <c r="H53" s="75" t="s">
        <v>405</v>
      </c>
      <c r="I53" s="75" t="s">
        <v>375</v>
      </c>
      <c r="J53" s="109"/>
      <c r="K53" s="75">
        <v>2.78</v>
      </c>
      <c r="L53" s="75" t="s">
        <v>177</v>
      </c>
      <c r="M53" s="110">
        <v>3.55</v>
      </c>
      <c r="N53" s="110">
        <v>-0.13</v>
      </c>
      <c r="O53" s="110">
        <v>1505135.61</v>
      </c>
      <c r="P53" s="110">
        <v>120.06</v>
      </c>
      <c r="Q53" s="110">
        <v>0</v>
      </c>
      <c r="R53" s="110">
        <v>1807.07</v>
      </c>
      <c r="S53" s="110">
        <v>0.42</v>
      </c>
      <c r="T53" s="110">
        <v>0.98</v>
      </c>
      <c r="U53" s="110">
        <v>0.15</v>
      </c>
    </row>
    <row r="54" spans="2:21">
      <c r="B54" s="95" t="s">
        <v>421</v>
      </c>
      <c r="C54" s="75">
        <v>1134147</v>
      </c>
      <c r="D54" s="75" t="s">
        <v>150</v>
      </c>
      <c r="E54" s="75"/>
      <c r="F54" s="75">
        <v>1291</v>
      </c>
      <c r="G54" s="75" t="s">
        <v>377</v>
      </c>
      <c r="H54" s="75" t="s">
        <v>405</v>
      </c>
      <c r="I54" s="75" t="s">
        <v>375</v>
      </c>
      <c r="J54" s="109"/>
      <c r="K54" s="75">
        <v>5.61</v>
      </c>
      <c r="L54" s="75" t="s">
        <v>177</v>
      </c>
      <c r="M54" s="110">
        <v>1.5</v>
      </c>
      <c r="N54" s="110">
        <v>0.63</v>
      </c>
      <c r="O54" s="110">
        <v>294137.67</v>
      </c>
      <c r="P54" s="110">
        <v>106.12</v>
      </c>
      <c r="Q54" s="110">
        <v>0</v>
      </c>
      <c r="R54" s="110">
        <v>312.14</v>
      </c>
      <c r="S54" s="110">
        <v>0.05</v>
      </c>
      <c r="T54" s="110">
        <v>0.17</v>
      </c>
      <c r="U54" s="110">
        <v>0.03</v>
      </c>
    </row>
    <row r="55" spans="2:21">
      <c r="B55" s="95" t="s">
        <v>422</v>
      </c>
      <c r="C55" s="75">
        <v>1095066</v>
      </c>
      <c r="D55" s="75" t="s">
        <v>150</v>
      </c>
      <c r="E55" s="75"/>
      <c r="F55" s="75">
        <v>1291</v>
      </c>
      <c r="G55" s="75" t="s">
        <v>377</v>
      </c>
      <c r="H55" s="75" t="s">
        <v>405</v>
      </c>
      <c r="I55" s="75" t="s">
        <v>375</v>
      </c>
      <c r="J55" s="109"/>
      <c r="K55" s="75">
        <v>1.17</v>
      </c>
      <c r="L55" s="75" t="s">
        <v>177</v>
      </c>
      <c r="M55" s="110">
        <v>4.6500000000000004</v>
      </c>
      <c r="N55" s="110">
        <v>-0.66</v>
      </c>
      <c r="O55" s="110">
        <v>142911.54</v>
      </c>
      <c r="P55" s="110">
        <v>132.82</v>
      </c>
      <c r="Q55" s="110">
        <v>0</v>
      </c>
      <c r="R55" s="110">
        <v>189.82</v>
      </c>
      <c r="S55" s="110">
        <v>0.04</v>
      </c>
      <c r="T55" s="110">
        <v>0.1</v>
      </c>
      <c r="U55" s="110">
        <v>0.02</v>
      </c>
    </row>
    <row r="56" spans="2:21">
      <c r="B56" s="95" t="s">
        <v>423</v>
      </c>
      <c r="C56" s="75">
        <v>1099738</v>
      </c>
      <c r="D56" s="75" t="s">
        <v>150</v>
      </c>
      <c r="E56" s="75"/>
      <c r="F56" s="75">
        <v>1367</v>
      </c>
      <c r="G56" s="75" t="s">
        <v>424</v>
      </c>
      <c r="H56" s="75" t="s">
        <v>405</v>
      </c>
      <c r="I56" s="75" t="s">
        <v>375</v>
      </c>
      <c r="J56" s="109"/>
      <c r="K56" s="75">
        <v>1.7</v>
      </c>
      <c r="L56" s="75" t="s">
        <v>177</v>
      </c>
      <c r="M56" s="110">
        <v>4.6500000000000004</v>
      </c>
      <c r="N56" s="110">
        <v>0.15</v>
      </c>
      <c r="O56" s="110">
        <v>95529.95</v>
      </c>
      <c r="P56" s="110">
        <v>134.52000000000001</v>
      </c>
      <c r="Q56" s="110">
        <v>0</v>
      </c>
      <c r="R56" s="110">
        <v>128.51</v>
      </c>
      <c r="S56" s="110">
        <v>0.09</v>
      </c>
      <c r="T56" s="110">
        <v>7.0000000000000007E-2</v>
      </c>
      <c r="U56" s="110">
        <v>0.01</v>
      </c>
    </row>
    <row r="57" spans="2:21">
      <c r="B57" s="95" t="s">
        <v>425</v>
      </c>
      <c r="C57" s="75">
        <v>4160115</v>
      </c>
      <c r="D57" s="75" t="s">
        <v>150</v>
      </c>
      <c r="E57" s="75"/>
      <c r="F57" s="75">
        <v>416</v>
      </c>
      <c r="G57" s="75" t="s">
        <v>396</v>
      </c>
      <c r="H57" s="75" t="s">
        <v>405</v>
      </c>
      <c r="I57" s="75" t="s">
        <v>375</v>
      </c>
      <c r="J57" s="109"/>
      <c r="K57" s="75">
        <v>0</v>
      </c>
      <c r="L57" s="75" t="s">
        <v>177</v>
      </c>
      <c r="M57" s="110">
        <v>3.64</v>
      </c>
      <c r="N57" s="110">
        <v>0.37</v>
      </c>
      <c r="O57" s="110">
        <v>0.01</v>
      </c>
      <c r="P57" s="110">
        <v>118.16</v>
      </c>
      <c r="Q57" s="110">
        <v>0</v>
      </c>
      <c r="R57" s="110">
        <v>0</v>
      </c>
      <c r="S57" s="110">
        <v>0</v>
      </c>
      <c r="T57" s="110">
        <v>0</v>
      </c>
      <c r="U57" s="110">
        <v>0</v>
      </c>
    </row>
    <row r="58" spans="2:21">
      <c r="B58" s="95" t="s">
        <v>426</v>
      </c>
      <c r="C58" s="75">
        <v>6040380</v>
      </c>
      <c r="D58" s="75" t="s">
        <v>150</v>
      </c>
      <c r="E58" s="75"/>
      <c r="F58" s="75">
        <v>604</v>
      </c>
      <c r="G58" s="75" t="s">
        <v>377</v>
      </c>
      <c r="H58" s="75" t="s">
        <v>405</v>
      </c>
      <c r="I58" s="75" t="s">
        <v>375</v>
      </c>
      <c r="J58" s="109"/>
      <c r="K58" s="75">
        <v>4.6500000000000004</v>
      </c>
      <c r="L58" s="75" t="s">
        <v>177</v>
      </c>
      <c r="M58" s="110">
        <v>1.64</v>
      </c>
      <c r="N58" s="110">
        <v>1.41</v>
      </c>
      <c r="O58" s="110">
        <v>22</v>
      </c>
      <c r="P58" s="110">
        <v>5085000</v>
      </c>
      <c r="Q58" s="110">
        <v>0</v>
      </c>
      <c r="R58" s="110">
        <v>1118.7</v>
      </c>
      <c r="S58" s="110">
        <v>0.18</v>
      </c>
      <c r="T58" s="110">
        <v>0.6</v>
      </c>
      <c r="U58" s="110">
        <v>0.09</v>
      </c>
    </row>
    <row r="59" spans="2:21">
      <c r="B59" s="95" t="s">
        <v>427</v>
      </c>
      <c r="C59" s="75">
        <v>6040141</v>
      </c>
      <c r="D59" s="75" t="s">
        <v>150</v>
      </c>
      <c r="E59" s="75"/>
      <c r="F59" s="75">
        <v>604</v>
      </c>
      <c r="G59" s="75" t="s">
        <v>377</v>
      </c>
      <c r="H59" s="75" t="s">
        <v>405</v>
      </c>
      <c r="I59" s="75" t="s">
        <v>375</v>
      </c>
      <c r="J59" s="109"/>
      <c r="K59" s="75">
        <v>2.25</v>
      </c>
      <c r="L59" s="75" t="s">
        <v>177</v>
      </c>
      <c r="M59" s="110">
        <v>4</v>
      </c>
      <c r="N59" s="110">
        <v>-0.19</v>
      </c>
      <c r="O59" s="110">
        <v>92000</v>
      </c>
      <c r="P59" s="110">
        <v>119.89</v>
      </c>
      <c r="Q59" s="110">
        <v>0</v>
      </c>
      <c r="R59" s="110">
        <v>110.3</v>
      </c>
      <c r="S59" s="110">
        <v>0.01</v>
      </c>
      <c r="T59" s="110">
        <v>0.06</v>
      </c>
      <c r="U59" s="110">
        <v>0.01</v>
      </c>
    </row>
    <row r="60" spans="2:21">
      <c r="B60" s="95" t="s">
        <v>428</v>
      </c>
      <c r="C60" s="75">
        <v>3230091</v>
      </c>
      <c r="D60" s="75" t="s">
        <v>150</v>
      </c>
      <c r="E60" s="75"/>
      <c r="F60" s="75">
        <v>323</v>
      </c>
      <c r="G60" s="75" t="s">
        <v>396</v>
      </c>
      <c r="H60" s="75" t="s">
        <v>405</v>
      </c>
      <c r="I60" s="75" t="s">
        <v>375</v>
      </c>
      <c r="J60" s="109"/>
      <c r="K60" s="75">
        <v>1.68</v>
      </c>
      <c r="L60" s="75" t="s">
        <v>177</v>
      </c>
      <c r="M60" s="110">
        <v>5.0999999999999996</v>
      </c>
      <c r="N60" s="110">
        <v>-0.56000000000000005</v>
      </c>
      <c r="O60" s="110">
        <v>0.8</v>
      </c>
      <c r="P60" s="110">
        <v>123.7</v>
      </c>
      <c r="Q60" s="110">
        <v>0</v>
      </c>
      <c r="R60" s="110">
        <v>0</v>
      </c>
      <c r="S60" s="110">
        <v>0</v>
      </c>
      <c r="T60" s="110">
        <v>0</v>
      </c>
      <c r="U60" s="110">
        <v>0</v>
      </c>
    </row>
    <row r="61" spans="2:21">
      <c r="B61" s="95" t="s">
        <v>429</v>
      </c>
      <c r="C61" s="75">
        <v>3230141</v>
      </c>
      <c r="D61" s="75" t="s">
        <v>150</v>
      </c>
      <c r="E61" s="75"/>
      <c r="F61" s="75">
        <v>323</v>
      </c>
      <c r="G61" s="75" t="s">
        <v>396</v>
      </c>
      <c r="H61" s="75" t="s">
        <v>405</v>
      </c>
      <c r="I61" s="75" t="s">
        <v>375</v>
      </c>
      <c r="J61" s="109"/>
      <c r="K61" s="75">
        <v>1.95</v>
      </c>
      <c r="L61" s="75" t="s">
        <v>177</v>
      </c>
      <c r="M61" s="110">
        <v>3.4</v>
      </c>
      <c r="N61" s="110">
        <v>0.61</v>
      </c>
      <c r="O61" s="110">
        <v>0.83</v>
      </c>
      <c r="P61" s="110">
        <v>109.59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</row>
    <row r="62" spans="2:21">
      <c r="B62" s="95" t="s">
        <v>430</v>
      </c>
      <c r="C62" s="75">
        <v>3230265</v>
      </c>
      <c r="D62" s="75" t="s">
        <v>150</v>
      </c>
      <c r="E62" s="75"/>
      <c r="F62" s="75">
        <v>323</v>
      </c>
      <c r="G62" s="75" t="s">
        <v>396</v>
      </c>
      <c r="H62" s="75" t="s">
        <v>405</v>
      </c>
      <c r="I62" s="75" t="s">
        <v>375</v>
      </c>
      <c r="J62" s="109"/>
      <c r="K62" s="75">
        <v>7.17</v>
      </c>
      <c r="L62" s="75" t="s">
        <v>177</v>
      </c>
      <c r="M62" s="110">
        <v>2.2999999999999998</v>
      </c>
      <c r="N62" s="110">
        <v>1.8</v>
      </c>
      <c r="O62" s="110">
        <v>731830</v>
      </c>
      <c r="P62" s="110">
        <v>105.47</v>
      </c>
      <c r="Q62" s="110">
        <v>8.4120000000000008</v>
      </c>
      <c r="R62" s="110">
        <v>780.27</v>
      </c>
      <c r="S62" s="110">
        <v>0.09</v>
      </c>
      <c r="T62" s="110">
        <v>0.42</v>
      </c>
      <c r="U62" s="110">
        <v>0.06</v>
      </c>
    </row>
    <row r="63" spans="2:21">
      <c r="B63" s="95" t="s">
        <v>431</v>
      </c>
      <c r="C63" s="75">
        <v>3230190</v>
      </c>
      <c r="D63" s="75" t="s">
        <v>150</v>
      </c>
      <c r="E63" s="75"/>
      <c r="F63" s="75">
        <v>323</v>
      </c>
      <c r="G63" s="75" t="s">
        <v>396</v>
      </c>
      <c r="H63" s="75" t="s">
        <v>405</v>
      </c>
      <c r="I63" s="75" t="s">
        <v>375</v>
      </c>
      <c r="J63" s="109"/>
      <c r="K63" s="75">
        <v>5.97</v>
      </c>
      <c r="L63" s="75" t="s">
        <v>177</v>
      </c>
      <c r="M63" s="110">
        <v>1.76</v>
      </c>
      <c r="N63" s="110">
        <v>1.36</v>
      </c>
      <c r="O63" s="110">
        <v>980733.8</v>
      </c>
      <c r="P63" s="110">
        <v>104.69</v>
      </c>
      <c r="Q63" s="110">
        <v>0</v>
      </c>
      <c r="R63" s="110">
        <v>1026.73</v>
      </c>
      <c r="S63" s="110">
        <v>0.09</v>
      </c>
      <c r="T63" s="110">
        <v>0.55000000000000004</v>
      </c>
      <c r="U63" s="110">
        <v>0.08</v>
      </c>
    </row>
    <row r="64" spans="2:21">
      <c r="B64" s="95" t="s">
        <v>432</v>
      </c>
      <c r="C64" s="75">
        <v>3230232</v>
      </c>
      <c r="D64" s="75" t="s">
        <v>150</v>
      </c>
      <c r="E64" s="75"/>
      <c r="F64" s="75">
        <v>323</v>
      </c>
      <c r="G64" s="75" t="s">
        <v>396</v>
      </c>
      <c r="H64" s="75" t="s">
        <v>405</v>
      </c>
      <c r="I64" s="75" t="s">
        <v>375</v>
      </c>
      <c r="J64" s="109"/>
      <c r="K64" s="75">
        <v>6.44</v>
      </c>
      <c r="L64" s="75" t="s">
        <v>177</v>
      </c>
      <c r="M64" s="110">
        <v>2.15</v>
      </c>
      <c r="N64" s="110">
        <v>1.66</v>
      </c>
      <c r="O64" s="110">
        <v>1115412.56</v>
      </c>
      <c r="P64" s="110">
        <v>106.26</v>
      </c>
      <c r="Q64" s="110">
        <v>0</v>
      </c>
      <c r="R64" s="110">
        <v>1185.24</v>
      </c>
      <c r="S64" s="110">
        <v>0.14000000000000001</v>
      </c>
      <c r="T64" s="110">
        <v>0.64</v>
      </c>
      <c r="U64" s="110">
        <v>0.1</v>
      </c>
    </row>
    <row r="65" spans="2:21">
      <c r="B65" s="95" t="s">
        <v>433</v>
      </c>
      <c r="C65" s="75">
        <v>1940600</v>
      </c>
      <c r="D65" s="75" t="s">
        <v>150</v>
      </c>
      <c r="E65" s="75"/>
      <c r="F65" s="75">
        <v>194</v>
      </c>
      <c r="G65" s="75" t="s">
        <v>377</v>
      </c>
      <c r="H65" s="75" t="s">
        <v>405</v>
      </c>
      <c r="I65" s="75" t="s">
        <v>375</v>
      </c>
      <c r="J65" s="109"/>
      <c r="K65" s="75">
        <v>4.46</v>
      </c>
      <c r="L65" s="75" t="s">
        <v>177</v>
      </c>
      <c r="M65" s="110">
        <v>1.42</v>
      </c>
      <c r="N65" s="110">
        <v>1.44</v>
      </c>
      <c r="O65" s="110">
        <v>37</v>
      </c>
      <c r="P65" s="110">
        <v>5070000</v>
      </c>
      <c r="Q65" s="110">
        <v>0</v>
      </c>
      <c r="R65" s="110">
        <v>1875.9</v>
      </c>
      <c r="S65" s="110">
        <v>0.17</v>
      </c>
      <c r="T65" s="110">
        <v>1.01</v>
      </c>
      <c r="U65" s="110">
        <v>0.15</v>
      </c>
    </row>
    <row r="66" spans="2:21">
      <c r="B66" s="95" t="s">
        <v>434</v>
      </c>
      <c r="C66" s="75">
        <v>1940626</v>
      </c>
      <c r="D66" s="75" t="s">
        <v>150</v>
      </c>
      <c r="E66" s="75"/>
      <c r="F66" s="75">
        <v>194</v>
      </c>
      <c r="G66" s="75" t="s">
        <v>377</v>
      </c>
      <c r="H66" s="75" t="s">
        <v>405</v>
      </c>
      <c r="I66" s="75" t="s">
        <v>375</v>
      </c>
      <c r="J66" s="109"/>
      <c r="K66" s="75">
        <v>5.07</v>
      </c>
      <c r="L66" s="75" t="s">
        <v>177</v>
      </c>
      <c r="M66" s="110">
        <v>1.59</v>
      </c>
      <c r="N66" s="110">
        <v>1.56</v>
      </c>
      <c r="O66" s="110">
        <v>1</v>
      </c>
      <c r="P66" s="110">
        <v>5039000</v>
      </c>
      <c r="Q66" s="110">
        <v>0</v>
      </c>
      <c r="R66" s="110">
        <v>50.39</v>
      </c>
      <c r="S66" s="110">
        <v>0.01</v>
      </c>
      <c r="T66" s="110">
        <v>0.03</v>
      </c>
      <c r="U66" s="110">
        <v>0</v>
      </c>
    </row>
    <row r="67" spans="2:21">
      <c r="B67" s="95" t="s">
        <v>435</v>
      </c>
      <c r="C67" s="75">
        <v>1940444</v>
      </c>
      <c r="D67" s="75" t="s">
        <v>150</v>
      </c>
      <c r="E67" s="75"/>
      <c r="F67" s="75">
        <v>194</v>
      </c>
      <c r="G67" s="75" t="s">
        <v>377</v>
      </c>
      <c r="H67" s="75" t="s">
        <v>405</v>
      </c>
      <c r="I67" s="75" t="s">
        <v>375</v>
      </c>
      <c r="J67" s="109"/>
      <c r="K67" s="75">
        <v>1.68</v>
      </c>
      <c r="L67" s="75" t="s">
        <v>177</v>
      </c>
      <c r="M67" s="110">
        <v>6.5</v>
      </c>
      <c r="N67" s="110">
        <v>-0.27</v>
      </c>
      <c r="O67" s="110">
        <v>9000</v>
      </c>
      <c r="P67" s="110">
        <v>124.62</v>
      </c>
      <c r="Q67" s="110">
        <v>0.16300000000000001</v>
      </c>
      <c r="R67" s="110">
        <v>11.38</v>
      </c>
      <c r="S67" s="110">
        <v>0</v>
      </c>
      <c r="T67" s="110">
        <v>0.01</v>
      </c>
      <c r="U67" s="110">
        <v>0</v>
      </c>
    </row>
    <row r="68" spans="2:21">
      <c r="B68" s="95" t="s">
        <v>436</v>
      </c>
      <c r="C68" s="75">
        <v>1120021</v>
      </c>
      <c r="D68" s="75" t="s">
        <v>150</v>
      </c>
      <c r="E68" s="75"/>
      <c r="F68" s="75">
        <v>1357</v>
      </c>
      <c r="G68" s="75" t="s">
        <v>396</v>
      </c>
      <c r="H68" s="75" t="s">
        <v>405</v>
      </c>
      <c r="I68" s="75" t="s">
        <v>375</v>
      </c>
      <c r="J68" s="109"/>
      <c r="K68" s="75">
        <v>1.41</v>
      </c>
      <c r="L68" s="75" t="s">
        <v>177</v>
      </c>
      <c r="M68" s="110">
        <v>3.9</v>
      </c>
      <c r="N68" s="110">
        <v>-0.24</v>
      </c>
      <c r="O68" s="110">
        <v>118269.23</v>
      </c>
      <c r="P68" s="110">
        <v>114.27</v>
      </c>
      <c r="Q68" s="110">
        <v>0</v>
      </c>
      <c r="R68" s="110">
        <v>135.15</v>
      </c>
      <c r="S68" s="110">
        <v>0.09</v>
      </c>
      <c r="T68" s="110">
        <v>7.0000000000000007E-2</v>
      </c>
      <c r="U68" s="110">
        <v>0.01</v>
      </c>
    </row>
    <row r="69" spans="2:21">
      <c r="B69" s="95" t="s">
        <v>437</v>
      </c>
      <c r="C69" s="75">
        <v>1136753</v>
      </c>
      <c r="D69" s="75" t="s">
        <v>150</v>
      </c>
      <c r="E69" s="75"/>
      <c r="F69" s="75">
        <v>1357</v>
      </c>
      <c r="G69" s="75" t="s">
        <v>396</v>
      </c>
      <c r="H69" s="75" t="s">
        <v>405</v>
      </c>
      <c r="I69" s="75" t="s">
        <v>375</v>
      </c>
      <c r="J69" s="109"/>
      <c r="K69" s="75">
        <v>6.81</v>
      </c>
      <c r="L69" s="75" t="s">
        <v>177</v>
      </c>
      <c r="M69" s="110">
        <v>4</v>
      </c>
      <c r="N69" s="110">
        <v>1.48</v>
      </c>
      <c r="O69" s="110">
        <v>32686.51</v>
      </c>
      <c r="P69" s="110">
        <v>119.27</v>
      </c>
      <c r="Q69" s="110">
        <v>0</v>
      </c>
      <c r="R69" s="110">
        <v>38.99</v>
      </c>
      <c r="S69" s="110">
        <v>0</v>
      </c>
      <c r="T69" s="110">
        <v>0.02</v>
      </c>
      <c r="U69" s="110">
        <v>0</v>
      </c>
    </row>
    <row r="70" spans="2:21">
      <c r="B70" s="95" t="s">
        <v>438</v>
      </c>
      <c r="C70" s="75">
        <v>1097138</v>
      </c>
      <c r="D70" s="75" t="s">
        <v>150</v>
      </c>
      <c r="E70" s="75"/>
      <c r="F70" s="75">
        <v>1324</v>
      </c>
      <c r="G70" s="75" t="s">
        <v>424</v>
      </c>
      <c r="H70" s="75" t="s">
        <v>439</v>
      </c>
      <c r="I70" s="75" t="s">
        <v>173</v>
      </c>
      <c r="J70" s="109"/>
      <c r="K70" s="75">
        <v>1.65</v>
      </c>
      <c r="L70" s="75" t="s">
        <v>177</v>
      </c>
      <c r="M70" s="110">
        <v>4.8899999999999997</v>
      </c>
      <c r="N70" s="110">
        <v>0.14000000000000001</v>
      </c>
      <c r="O70" s="110">
        <v>126401.67</v>
      </c>
      <c r="P70" s="110">
        <v>130.55000000000001</v>
      </c>
      <c r="Q70" s="110">
        <v>0</v>
      </c>
      <c r="R70" s="110">
        <v>165.02</v>
      </c>
      <c r="S70" s="110">
        <v>0.23</v>
      </c>
      <c r="T70" s="110">
        <v>0.09</v>
      </c>
      <c r="U70" s="110">
        <v>0.01</v>
      </c>
    </row>
    <row r="71" spans="2:21">
      <c r="B71" s="95" t="s">
        <v>440</v>
      </c>
      <c r="C71" s="75">
        <v>1154764</v>
      </c>
      <c r="D71" s="75" t="s">
        <v>150</v>
      </c>
      <c r="E71" s="75"/>
      <c r="F71" s="75">
        <v>1239</v>
      </c>
      <c r="G71" s="75" t="s">
        <v>377</v>
      </c>
      <c r="H71" s="75" t="s">
        <v>441</v>
      </c>
      <c r="I71" s="75" t="s">
        <v>173</v>
      </c>
      <c r="J71" s="109"/>
      <c r="K71" s="75">
        <v>3.95</v>
      </c>
      <c r="L71" s="75" t="s">
        <v>177</v>
      </c>
      <c r="M71" s="110">
        <v>0.28000000000000003</v>
      </c>
      <c r="N71" s="110">
        <v>0.32</v>
      </c>
      <c r="O71" s="110">
        <v>1016000</v>
      </c>
      <c r="P71" s="110">
        <v>99.94</v>
      </c>
      <c r="Q71" s="110">
        <v>0</v>
      </c>
      <c r="R71" s="110">
        <v>1015.39</v>
      </c>
      <c r="S71" s="110">
        <v>0.24</v>
      </c>
      <c r="T71" s="110">
        <v>0.55000000000000004</v>
      </c>
      <c r="U71" s="110">
        <v>0.08</v>
      </c>
    </row>
    <row r="72" spans="2:21">
      <c r="B72" s="95" t="s">
        <v>442</v>
      </c>
      <c r="C72" s="75">
        <v>3900206</v>
      </c>
      <c r="D72" s="75" t="s">
        <v>150</v>
      </c>
      <c r="E72" s="75"/>
      <c r="F72" s="75">
        <v>390</v>
      </c>
      <c r="G72" s="75" t="s">
        <v>396</v>
      </c>
      <c r="H72" s="75" t="s">
        <v>443</v>
      </c>
      <c r="I72" s="75" t="s">
        <v>375</v>
      </c>
      <c r="J72" s="109"/>
      <c r="K72" s="75">
        <v>0.42</v>
      </c>
      <c r="L72" s="75" t="s">
        <v>177</v>
      </c>
      <c r="M72" s="110">
        <v>4.25</v>
      </c>
      <c r="N72" s="110">
        <v>0.86</v>
      </c>
      <c r="O72" s="110">
        <v>200562.4</v>
      </c>
      <c r="P72" s="110">
        <v>125.91</v>
      </c>
      <c r="Q72" s="110">
        <v>0</v>
      </c>
      <c r="R72" s="110">
        <v>252.53</v>
      </c>
      <c r="S72" s="110">
        <v>0.09</v>
      </c>
      <c r="T72" s="110">
        <v>0.14000000000000001</v>
      </c>
      <c r="U72" s="110">
        <v>0.02</v>
      </c>
    </row>
    <row r="73" spans="2:21">
      <c r="B73" s="95" t="s">
        <v>444</v>
      </c>
      <c r="C73" s="75">
        <v>1122860</v>
      </c>
      <c r="D73" s="75" t="s">
        <v>150</v>
      </c>
      <c r="E73" s="75"/>
      <c r="F73" s="75">
        <v>1560</v>
      </c>
      <c r="G73" s="75" t="s">
        <v>396</v>
      </c>
      <c r="H73" s="75" t="s">
        <v>443</v>
      </c>
      <c r="I73" s="75" t="s">
        <v>375</v>
      </c>
      <c r="J73" s="109"/>
      <c r="K73" s="75">
        <v>1.27</v>
      </c>
      <c r="L73" s="75" t="s">
        <v>177</v>
      </c>
      <c r="M73" s="110">
        <v>4.8</v>
      </c>
      <c r="N73" s="110">
        <v>0.11</v>
      </c>
      <c r="O73" s="110">
        <v>14300</v>
      </c>
      <c r="P73" s="110">
        <v>112.94</v>
      </c>
      <c r="Q73" s="110">
        <v>0</v>
      </c>
      <c r="R73" s="110">
        <v>16.149999999999999</v>
      </c>
      <c r="S73" s="110">
        <v>0.01</v>
      </c>
      <c r="T73" s="110">
        <v>0.01</v>
      </c>
      <c r="U73" s="110">
        <v>0</v>
      </c>
    </row>
    <row r="74" spans="2:21">
      <c r="B74" s="95" t="s">
        <v>445</v>
      </c>
      <c r="C74" s="75">
        <v>1260397</v>
      </c>
      <c r="D74" s="75" t="s">
        <v>150</v>
      </c>
      <c r="E74" s="75"/>
      <c r="F74" s="75">
        <v>126</v>
      </c>
      <c r="G74" s="75" t="s">
        <v>396</v>
      </c>
      <c r="H74" s="75" t="s">
        <v>443</v>
      </c>
      <c r="I74" s="75" t="s">
        <v>375</v>
      </c>
      <c r="J74" s="109"/>
      <c r="K74" s="75">
        <v>1.57</v>
      </c>
      <c r="L74" s="75" t="s">
        <v>177</v>
      </c>
      <c r="M74" s="110">
        <v>5.0999999999999996</v>
      </c>
      <c r="N74" s="110">
        <v>0.24</v>
      </c>
      <c r="O74" s="110">
        <v>1454871</v>
      </c>
      <c r="P74" s="110">
        <v>131.21</v>
      </c>
      <c r="Q74" s="110">
        <v>0</v>
      </c>
      <c r="R74" s="110">
        <v>1908.94</v>
      </c>
      <c r="S74" s="110">
        <v>0.09</v>
      </c>
      <c r="T74" s="110">
        <v>1.03</v>
      </c>
      <c r="U74" s="110">
        <v>0.15</v>
      </c>
    </row>
    <row r="75" spans="2:21">
      <c r="B75" s="95" t="s">
        <v>446</v>
      </c>
      <c r="C75" s="75">
        <v>1260603</v>
      </c>
      <c r="D75" s="75" t="s">
        <v>150</v>
      </c>
      <c r="E75" s="75"/>
      <c r="F75" s="75">
        <v>126</v>
      </c>
      <c r="G75" s="75" t="s">
        <v>396</v>
      </c>
      <c r="H75" s="75" t="s">
        <v>443</v>
      </c>
      <c r="I75" s="75" t="s">
        <v>375</v>
      </c>
      <c r="J75" s="109"/>
      <c r="K75" s="75">
        <v>6.41</v>
      </c>
      <c r="L75" s="75" t="s">
        <v>177</v>
      </c>
      <c r="M75" s="110">
        <v>4</v>
      </c>
      <c r="N75" s="110">
        <v>2.31</v>
      </c>
      <c r="O75" s="110">
        <v>319939</v>
      </c>
      <c r="P75" s="110">
        <v>112.32</v>
      </c>
      <c r="Q75" s="110">
        <v>0</v>
      </c>
      <c r="R75" s="110">
        <v>359.36</v>
      </c>
      <c r="S75" s="110">
        <v>0.01</v>
      </c>
      <c r="T75" s="110">
        <v>0.19</v>
      </c>
      <c r="U75" s="110">
        <v>0.03</v>
      </c>
    </row>
    <row r="76" spans="2:21">
      <c r="B76" s="95" t="s">
        <v>447</v>
      </c>
      <c r="C76" s="75">
        <v>1260652</v>
      </c>
      <c r="D76" s="75" t="s">
        <v>150</v>
      </c>
      <c r="E76" s="75"/>
      <c r="F76" s="75">
        <v>126</v>
      </c>
      <c r="G76" s="75" t="s">
        <v>396</v>
      </c>
      <c r="H76" s="75" t="s">
        <v>443</v>
      </c>
      <c r="I76" s="75" t="s">
        <v>375</v>
      </c>
      <c r="J76" s="109"/>
      <c r="K76" s="75">
        <v>6.7</v>
      </c>
      <c r="L76" s="75" t="s">
        <v>177</v>
      </c>
      <c r="M76" s="110">
        <v>2.78</v>
      </c>
      <c r="N76" s="110">
        <v>2.5299999999999998</v>
      </c>
      <c r="O76" s="110">
        <v>1335223</v>
      </c>
      <c r="P76" s="110">
        <v>104.02</v>
      </c>
      <c r="Q76" s="110">
        <v>0</v>
      </c>
      <c r="R76" s="110">
        <v>1388.9</v>
      </c>
      <c r="S76" s="110">
        <v>0.11</v>
      </c>
      <c r="T76" s="110">
        <v>0.75</v>
      </c>
      <c r="U76" s="110">
        <v>0.11</v>
      </c>
    </row>
    <row r="77" spans="2:21">
      <c r="B77" s="95" t="s">
        <v>448</v>
      </c>
      <c r="C77" s="75">
        <v>1119213</v>
      </c>
      <c r="D77" s="75" t="s">
        <v>150</v>
      </c>
      <c r="E77" s="75"/>
      <c r="F77" s="75">
        <v>1367</v>
      </c>
      <c r="G77" s="75" t="s">
        <v>424</v>
      </c>
      <c r="H77" s="75" t="s">
        <v>443</v>
      </c>
      <c r="I77" s="75" t="s">
        <v>375</v>
      </c>
      <c r="J77" s="109"/>
      <c r="K77" s="75">
        <v>1.62</v>
      </c>
      <c r="L77" s="75" t="s">
        <v>177</v>
      </c>
      <c r="M77" s="110">
        <v>3.9</v>
      </c>
      <c r="N77" s="110">
        <v>-0.12</v>
      </c>
      <c r="O77" s="110">
        <v>60965</v>
      </c>
      <c r="P77" s="110">
        <v>117.22</v>
      </c>
      <c r="Q77" s="110">
        <v>0</v>
      </c>
      <c r="R77" s="110">
        <v>71.459999999999994</v>
      </c>
      <c r="S77" s="110">
        <v>0.03</v>
      </c>
      <c r="T77" s="110">
        <v>0.04</v>
      </c>
      <c r="U77" s="110">
        <v>0.01</v>
      </c>
    </row>
    <row r="78" spans="2:21">
      <c r="B78" s="95" t="s">
        <v>449</v>
      </c>
      <c r="C78" s="75">
        <v>1119221</v>
      </c>
      <c r="D78" s="75" t="s">
        <v>150</v>
      </c>
      <c r="E78" s="75"/>
      <c r="F78" s="75">
        <v>1367</v>
      </c>
      <c r="G78" s="75" t="s">
        <v>424</v>
      </c>
      <c r="H78" s="75" t="s">
        <v>443</v>
      </c>
      <c r="I78" s="75" t="s">
        <v>375</v>
      </c>
      <c r="J78" s="109"/>
      <c r="K78" s="75">
        <v>2.54</v>
      </c>
      <c r="L78" s="75" t="s">
        <v>177</v>
      </c>
      <c r="M78" s="110">
        <v>3.9</v>
      </c>
      <c r="N78" s="110">
        <v>0.1</v>
      </c>
      <c r="O78" s="110">
        <v>474183</v>
      </c>
      <c r="P78" s="110">
        <v>120.92</v>
      </c>
      <c r="Q78" s="110">
        <v>0</v>
      </c>
      <c r="R78" s="110">
        <v>573.38</v>
      </c>
      <c r="S78" s="110">
        <v>0.12</v>
      </c>
      <c r="T78" s="110">
        <v>0.31</v>
      </c>
      <c r="U78" s="110">
        <v>0.05</v>
      </c>
    </row>
    <row r="79" spans="2:21">
      <c r="B79" s="95" t="s">
        <v>450</v>
      </c>
      <c r="C79" s="75">
        <v>1128875</v>
      </c>
      <c r="D79" s="75" t="s">
        <v>150</v>
      </c>
      <c r="E79" s="75"/>
      <c r="F79" s="75">
        <v>1367</v>
      </c>
      <c r="G79" s="75" t="s">
        <v>424</v>
      </c>
      <c r="H79" s="75" t="s">
        <v>443</v>
      </c>
      <c r="I79" s="75" t="s">
        <v>375</v>
      </c>
      <c r="J79" s="109"/>
      <c r="K79" s="75">
        <v>3.5</v>
      </c>
      <c r="L79" s="75" t="s">
        <v>177</v>
      </c>
      <c r="M79" s="110">
        <v>2.8</v>
      </c>
      <c r="N79" s="110">
        <v>0.32</v>
      </c>
      <c r="O79" s="110">
        <v>514830</v>
      </c>
      <c r="P79" s="110">
        <v>111.37</v>
      </c>
      <c r="Q79" s="110">
        <v>0</v>
      </c>
      <c r="R79" s="110">
        <v>573.37</v>
      </c>
      <c r="S79" s="110">
        <v>0.23</v>
      </c>
      <c r="T79" s="110">
        <v>0.31</v>
      </c>
      <c r="U79" s="110">
        <v>0.05</v>
      </c>
    </row>
    <row r="80" spans="2:21">
      <c r="B80" s="95" t="s">
        <v>451</v>
      </c>
      <c r="C80" s="75">
        <v>1134030</v>
      </c>
      <c r="D80" s="75" t="s">
        <v>150</v>
      </c>
      <c r="E80" s="75"/>
      <c r="F80" s="75">
        <v>1367</v>
      </c>
      <c r="G80" s="75" t="s">
        <v>424</v>
      </c>
      <c r="H80" s="75" t="s">
        <v>443</v>
      </c>
      <c r="I80" s="75" t="s">
        <v>375</v>
      </c>
      <c r="J80" s="109"/>
      <c r="K80" s="75">
        <v>6.7</v>
      </c>
      <c r="L80" s="75" t="s">
        <v>177</v>
      </c>
      <c r="M80" s="110">
        <v>2.4</v>
      </c>
      <c r="N80" s="110">
        <v>1.35</v>
      </c>
      <c r="O80" s="110">
        <v>96028</v>
      </c>
      <c r="P80" s="110">
        <v>108.06</v>
      </c>
      <c r="Q80" s="110">
        <v>0</v>
      </c>
      <c r="R80" s="110">
        <v>103.77</v>
      </c>
      <c r="S80" s="110">
        <v>0.03</v>
      </c>
      <c r="T80" s="110">
        <v>0.06</v>
      </c>
      <c r="U80" s="110">
        <v>0.01</v>
      </c>
    </row>
    <row r="81" spans="2:21">
      <c r="B81" s="95" t="s">
        <v>452</v>
      </c>
      <c r="C81" s="75">
        <v>1134048</v>
      </c>
      <c r="D81" s="75" t="s">
        <v>150</v>
      </c>
      <c r="E81" s="75"/>
      <c r="F81" s="75">
        <v>1367</v>
      </c>
      <c r="G81" s="75" t="s">
        <v>424</v>
      </c>
      <c r="H81" s="75" t="s">
        <v>443</v>
      </c>
      <c r="I81" s="75" t="s">
        <v>375</v>
      </c>
      <c r="J81" s="109"/>
      <c r="K81" s="75">
        <v>7.53</v>
      </c>
      <c r="L81" s="75" t="s">
        <v>177</v>
      </c>
      <c r="M81" s="110">
        <v>2.4</v>
      </c>
      <c r="N81" s="110">
        <v>1.48</v>
      </c>
      <c r="O81" s="110">
        <v>434856</v>
      </c>
      <c r="P81" s="110">
        <v>107.91</v>
      </c>
      <c r="Q81" s="110">
        <v>0</v>
      </c>
      <c r="R81" s="110">
        <v>469.25</v>
      </c>
      <c r="S81" s="110">
        <v>0.15</v>
      </c>
      <c r="T81" s="110">
        <v>0.25</v>
      </c>
      <c r="U81" s="110">
        <v>0.04</v>
      </c>
    </row>
    <row r="82" spans="2:21">
      <c r="B82" s="95" t="s">
        <v>453</v>
      </c>
      <c r="C82" s="75">
        <v>2260479</v>
      </c>
      <c r="D82" s="75" t="s">
        <v>150</v>
      </c>
      <c r="E82" s="75"/>
      <c r="F82" s="75">
        <v>226</v>
      </c>
      <c r="G82" s="75" t="s">
        <v>396</v>
      </c>
      <c r="H82" s="75" t="s">
        <v>443</v>
      </c>
      <c r="I82" s="75" t="s">
        <v>375</v>
      </c>
      <c r="J82" s="109"/>
      <c r="K82" s="75">
        <v>4.8899999999999997</v>
      </c>
      <c r="L82" s="75" t="s">
        <v>177</v>
      </c>
      <c r="M82" s="110">
        <v>2.85</v>
      </c>
      <c r="N82" s="110">
        <v>1.04</v>
      </c>
      <c r="O82" s="110">
        <v>130885</v>
      </c>
      <c r="P82" s="110">
        <v>112.89</v>
      </c>
      <c r="Q82" s="110">
        <v>0</v>
      </c>
      <c r="R82" s="110">
        <v>147.76</v>
      </c>
      <c r="S82" s="110">
        <v>0.02</v>
      </c>
      <c r="T82" s="110">
        <v>0.08</v>
      </c>
      <c r="U82" s="110">
        <v>0.01</v>
      </c>
    </row>
    <row r="83" spans="2:21">
      <c r="B83" s="95" t="s">
        <v>454</v>
      </c>
      <c r="C83" s="75">
        <v>2310233</v>
      </c>
      <c r="D83" s="75" t="s">
        <v>150</v>
      </c>
      <c r="E83" s="75"/>
      <c r="F83" s="75">
        <v>231</v>
      </c>
      <c r="G83" s="75" t="s">
        <v>377</v>
      </c>
      <c r="H83" s="75" t="s">
        <v>443</v>
      </c>
      <c r="I83" s="75" t="s">
        <v>375</v>
      </c>
      <c r="J83" s="109"/>
      <c r="K83" s="75">
        <v>4.12</v>
      </c>
      <c r="L83" s="75" t="s">
        <v>177</v>
      </c>
      <c r="M83" s="110">
        <v>1.06</v>
      </c>
      <c r="N83" s="110">
        <v>1.37</v>
      </c>
      <c r="O83" s="110">
        <v>2</v>
      </c>
      <c r="P83" s="110">
        <v>5033000</v>
      </c>
      <c r="Q83" s="110">
        <v>0</v>
      </c>
      <c r="R83" s="110">
        <v>100.66</v>
      </c>
      <c r="S83" s="110">
        <v>0.01</v>
      </c>
      <c r="T83" s="110">
        <v>0.05</v>
      </c>
      <c r="U83" s="110">
        <v>0.01</v>
      </c>
    </row>
    <row r="84" spans="2:21">
      <c r="B84" s="95" t="s">
        <v>455</v>
      </c>
      <c r="C84" s="75">
        <v>3230125</v>
      </c>
      <c r="D84" s="75" t="s">
        <v>150</v>
      </c>
      <c r="E84" s="75"/>
      <c r="F84" s="75">
        <v>323</v>
      </c>
      <c r="G84" s="75" t="s">
        <v>396</v>
      </c>
      <c r="H84" s="75" t="s">
        <v>443</v>
      </c>
      <c r="I84" s="75" t="s">
        <v>375</v>
      </c>
      <c r="J84" s="109"/>
      <c r="K84" s="75">
        <v>0</v>
      </c>
      <c r="L84" s="75" t="s">
        <v>177</v>
      </c>
      <c r="M84" s="110">
        <v>4.9000000000000004</v>
      </c>
      <c r="N84" s="110">
        <v>0.34</v>
      </c>
      <c r="O84" s="110">
        <v>0.26</v>
      </c>
      <c r="P84" s="110">
        <v>117.47</v>
      </c>
      <c r="Q84" s="110">
        <v>0</v>
      </c>
      <c r="R84" s="110">
        <v>0</v>
      </c>
      <c r="S84" s="110">
        <v>0</v>
      </c>
      <c r="T84" s="110">
        <v>0</v>
      </c>
      <c r="U84" s="110">
        <v>0</v>
      </c>
    </row>
    <row r="85" spans="2:21">
      <c r="B85" s="95" t="s">
        <v>456</v>
      </c>
      <c r="C85" s="75">
        <v>3230224</v>
      </c>
      <c r="D85" s="75" t="s">
        <v>150</v>
      </c>
      <c r="E85" s="75"/>
      <c r="F85" s="75">
        <v>323</v>
      </c>
      <c r="G85" s="75" t="s">
        <v>396</v>
      </c>
      <c r="H85" s="75" t="s">
        <v>443</v>
      </c>
      <c r="I85" s="75" t="s">
        <v>375</v>
      </c>
      <c r="J85" s="109"/>
      <c r="K85" s="75">
        <v>0</v>
      </c>
      <c r="L85" s="75" t="s">
        <v>177</v>
      </c>
      <c r="M85" s="110">
        <v>5.85</v>
      </c>
      <c r="N85" s="110">
        <v>0.34</v>
      </c>
      <c r="O85" s="110">
        <v>0.06</v>
      </c>
      <c r="P85" s="110">
        <v>125.02</v>
      </c>
      <c r="Q85" s="110">
        <v>0</v>
      </c>
      <c r="R85" s="110">
        <v>0</v>
      </c>
      <c r="S85" s="110">
        <v>0</v>
      </c>
      <c r="T85" s="110">
        <v>0</v>
      </c>
      <c r="U85" s="110">
        <v>0</v>
      </c>
    </row>
    <row r="86" spans="2:21">
      <c r="B86" s="95" t="s">
        <v>457</v>
      </c>
      <c r="C86" s="75">
        <v>32302325</v>
      </c>
      <c r="D86" s="75" t="s">
        <v>150</v>
      </c>
      <c r="E86" s="75"/>
      <c r="F86" s="75">
        <v>323</v>
      </c>
      <c r="G86" s="75" t="s">
        <v>396</v>
      </c>
      <c r="H86" s="75" t="s">
        <v>443</v>
      </c>
      <c r="I86" s="75" t="s">
        <v>375</v>
      </c>
      <c r="J86" s="109"/>
      <c r="K86" s="75">
        <v>0</v>
      </c>
      <c r="L86" s="75" t="s">
        <v>177</v>
      </c>
      <c r="M86" s="110">
        <v>0</v>
      </c>
      <c r="N86" s="110">
        <v>0</v>
      </c>
      <c r="O86" s="110">
        <v>161000</v>
      </c>
      <c r="P86" s="110">
        <v>104.17869</v>
      </c>
      <c r="Q86" s="110">
        <v>0</v>
      </c>
      <c r="R86" s="110">
        <v>167.73</v>
      </c>
      <c r="S86" s="110">
        <v>0.02</v>
      </c>
      <c r="T86" s="110">
        <v>0.09</v>
      </c>
      <c r="U86" s="110">
        <v>0.01</v>
      </c>
    </row>
    <row r="87" spans="2:21">
      <c r="B87" s="95" t="s">
        <v>458</v>
      </c>
      <c r="C87" s="75">
        <v>1139542</v>
      </c>
      <c r="D87" s="75" t="s">
        <v>150</v>
      </c>
      <c r="E87" s="75"/>
      <c r="F87" s="75">
        <v>1363</v>
      </c>
      <c r="G87" s="75" t="s">
        <v>166</v>
      </c>
      <c r="H87" s="75" t="s">
        <v>443</v>
      </c>
      <c r="I87" s="75" t="s">
        <v>375</v>
      </c>
      <c r="J87" s="109"/>
      <c r="K87" s="75">
        <v>4.9400000000000004</v>
      </c>
      <c r="L87" s="75" t="s">
        <v>177</v>
      </c>
      <c r="M87" s="110">
        <v>1.94</v>
      </c>
      <c r="N87" s="110">
        <v>0.89</v>
      </c>
      <c r="O87" s="110">
        <v>91529.96</v>
      </c>
      <c r="P87" s="110">
        <v>106.94</v>
      </c>
      <c r="Q87" s="110">
        <v>0</v>
      </c>
      <c r="R87" s="110">
        <v>97.88</v>
      </c>
      <c r="S87" s="110">
        <v>0.01</v>
      </c>
      <c r="T87" s="110">
        <v>0.05</v>
      </c>
      <c r="U87" s="110">
        <v>0.01</v>
      </c>
    </row>
    <row r="88" spans="2:21">
      <c r="B88" s="95" t="s">
        <v>459</v>
      </c>
      <c r="C88" s="75">
        <v>1142595</v>
      </c>
      <c r="D88" s="75" t="s">
        <v>150</v>
      </c>
      <c r="E88" s="75"/>
      <c r="F88" s="75">
        <v>1363</v>
      </c>
      <c r="G88" s="75" t="s">
        <v>166</v>
      </c>
      <c r="H88" s="75" t="s">
        <v>443</v>
      </c>
      <c r="I88" s="75" t="s">
        <v>375</v>
      </c>
      <c r="J88" s="109"/>
      <c r="K88" s="75">
        <v>6.84</v>
      </c>
      <c r="L88" s="75" t="s">
        <v>177</v>
      </c>
      <c r="M88" s="110">
        <v>1.23</v>
      </c>
      <c r="N88" s="110">
        <v>1.4</v>
      </c>
      <c r="O88" s="110">
        <v>1981907</v>
      </c>
      <c r="P88" s="110">
        <v>100.07</v>
      </c>
      <c r="Q88" s="110">
        <v>0</v>
      </c>
      <c r="R88" s="110">
        <v>1983.29</v>
      </c>
      <c r="S88" s="110">
        <v>0.19</v>
      </c>
      <c r="T88" s="110">
        <v>1.07</v>
      </c>
      <c r="U88" s="110">
        <v>0.16</v>
      </c>
    </row>
    <row r="89" spans="2:21">
      <c r="B89" s="95" t="s">
        <v>460</v>
      </c>
      <c r="C89" s="75">
        <v>1410281</v>
      </c>
      <c r="D89" s="75" t="s">
        <v>150</v>
      </c>
      <c r="E89" s="75"/>
      <c r="F89" s="75">
        <v>141</v>
      </c>
      <c r="G89" s="75" t="s">
        <v>461</v>
      </c>
      <c r="H89" s="75" t="s">
        <v>443</v>
      </c>
      <c r="I89" s="75" t="s">
        <v>375</v>
      </c>
      <c r="J89" s="109"/>
      <c r="K89" s="75">
        <v>0</v>
      </c>
      <c r="L89" s="75" t="s">
        <v>177</v>
      </c>
      <c r="M89" s="110">
        <v>2.15</v>
      </c>
      <c r="N89" s="110">
        <v>0.38</v>
      </c>
      <c r="O89" s="110">
        <v>0.01</v>
      </c>
      <c r="P89" s="110">
        <v>105.3</v>
      </c>
      <c r="Q89" s="110">
        <v>0</v>
      </c>
      <c r="R89" s="110">
        <v>0</v>
      </c>
      <c r="S89" s="110">
        <v>0</v>
      </c>
      <c r="T89" s="110">
        <v>0</v>
      </c>
      <c r="U89" s="110">
        <v>0</v>
      </c>
    </row>
    <row r="90" spans="2:21">
      <c r="B90" s="95" t="s">
        <v>462</v>
      </c>
      <c r="C90" s="75">
        <v>1139492</v>
      </c>
      <c r="D90" s="75" t="s">
        <v>150</v>
      </c>
      <c r="E90" s="75"/>
      <c r="F90" s="75">
        <v>1239</v>
      </c>
      <c r="G90" s="75" t="s">
        <v>377</v>
      </c>
      <c r="H90" s="75" t="s">
        <v>463</v>
      </c>
      <c r="I90" s="75" t="s">
        <v>173</v>
      </c>
      <c r="J90" s="109"/>
      <c r="K90" s="75">
        <v>3.38</v>
      </c>
      <c r="L90" s="75" t="s">
        <v>177</v>
      </c>
      <c r="M90" s="110">
        <v>0.95</v>
      </c>
      <c r="N90" s="110">
        <v>0.17</v>
      </c>
      <c r="O90" s="110">
        <v>42787</v>
      </c>
      <c r="P90" s="110">
        <v>104.23</v>
      </c>
      <c r="Q90" s="110">
        <v>0</v>
      </c>
      <c r="R90" s="110">
        <v>44.6</v>
      </c>
      <c r="S90" s="110">
        <v>0.01</v>
      </c>
      <c r="T90" s="110">
        <v>0.02</v>
      </c>
      <c r="U90" s="110">
        <v>0</v>
      </c>
    </row>
    <row r="91" spans="2:21">
      <c r="B91" s="95" t="s">
        <v>464</v>
      </c>
      <c r="C91" s="75">
        <v>1118033</v>
      </c>
      <c r="D91" s="75" t="s">
        <v>150</v>
      </c>
      <c r="E91" s="75"/>
      <c r="F91" s="75">
        <v>1327</v>
      </c>
      <c r="G91" s="75" t="s">
        <v>396</v>
      </c>
      <c r="H91" s="75" t="s">
        <v>463</v>
      </c>
      <c r="I91" s="75" t="s">
        <v>173</v>
      </c>
      <c r="J91" s="109"/>
      <c r="K91" s="75">
        <v>1.2</v>
      </c>
      <c r="L91" s="75" t="s">
        <v>177</v>
      </c>
      <c r="M91" s="110">
        <v>3.77</v>
      </c>
      <c r="N91" s="110">
        <v>-0.53</v>
      </c>
      <c r="O91" s="110">
        <v>0.65</v>
      </c>
      <c r="P91" s="110">
        <v>115.93</v>
      </c>
      <c r="Q91" s="110">
        <v>0</v>
      </c>
      <c r="R91" s="110">
        <v>0</v>
      </c>
      <c r="S91" s="110">
        <v>0</v>
      </c>
      <c r="T91" s="110">
        <v>0</v>
      </c>
      <c r="U91" s="110">
        <v>0</v>
      </c>
    </row>
    <row r="92" spans="2:21">
      <c r="B92" s="95" t="s">
        <v>465</v>
      </c>
      <c r="C92" s="75">
        <v>1138924</v>
      </c>
      <c r="D92" s="75" t="s">
        <v>150</v>
      </c>
      <c r="E92" s="75"/>
      <c r="F92" s="75">
        <v>1327</v>
      </c>
      <c r="G92" s="75" t="s">
        <v>396</v>
      </c>
      <c r="H92" s="75" t="s">
        <v>463</v>
      </c>
      <c r="I92" s="75" t="s">
        <v>173</v>
      </c>
      <c r="J92" s="109"/>
      <c r="K92" s="75">
        <v>5.71</v>
      </c>
      <c r="L92" s="75" t="s">
        <v>177</v>
      </c>
      <c r="M92" s="110">
        <v>1.34</v>
      </c>
      <c r="N92" s="110">
        <v>1.24</v>
      </c>
      <c r="O92" s="110">
        <v>606600.05000000005</v>
      </c>
      <c r="P92" s="110">
        <v>102.39</v>
      </c>
      <c r="Q92" s="110">
        <v>0</v>
      </c>
      <c r="R92" s="110">
        <v>621.1</v>
      </c>
      <c r="S92" s="110">
        <v>0.18</v>
      </c>
      <c r="T92" s="110">
        <v>0.34</v>
      </c>
      <c r="U92" s="110">
        <v>0.05</v>
      </c>
    </row>
    <row r="93" spans="2:21">
      <c r="B93" s="95" t="s">
        <v>466</v>
      </c>
      <c r="C93" s="75">
        <v>1120799</v>
      </c>
      <c r="D93" s="75" t="s">
        <v>150</v>
      </c>
      <c r="E93" s="75"/>
      <c r="F93" s="75">
        <v>767</v>
      </c>
      <c r="G93" s="75" t="s">
        <v>424</v>
      </c>
      <c r="H93" s="75" t="s">
        <v>463</v>
      </c>
      <c r="I93" s="75" t="s">
        <v>173</v>
      </c>
      <c r="J93" s="109"/>
      <c r="K93" s="75">
        <v>1</v>
      </c>
      <c r="L93" s="75" t="s">
        <v>177</v>
      </c>
      <c r="M93" s="110">
        <v>3.6</v>
      </c>
      <c r="N93" s="110">
        <v>-0.98</v>
      </c>
      <c r="O93" s="110">
        <v>379622</v>
      </c>
      <c r="P93" s="110">
        <v>111.75</v>
      </c>
      <c r="Q93" s="110">
        <v>7.298</v>
      </c>
      <c r="R93" s="110">
        <v>431.53</v>
      </c>
      <c r="S93" s="110">
        <v>0.09</v>
      </c>
      <c r="T93" s="110">
        <v>0.23</v>
      </c>
      <c r="U93" s="110">
        <v>0.03</v>
      </c>
    </row>
    <row r="94" spans="2:21">
      <c r="B94" s="95" t="s">
        <v>467</v>
      </c>
      <c r="C94" s="75">
        <v>1136050</v>
      </c>
      <c r="D94" s="75" t="s">
        <v>150</v>
      </c>
      <c r="E94" s="75"/>
      <c r="F94" s="75">
        <v>1324</v>
      </c>
      <c r="G94" s="75" t="s">
        <v>424</v>
      </c>
      <c r="H94" s="75" t="s">
        <v>463</v>
      </c>
      <c r="I94" s="75" t="s">
        <v>173</v>
      </c>
      <c r="J94" s="109"/>
      <c r="K94" s="75">
        <v>6.34</v>
      </c>
      <c r="L94" s="75" t="s">
        <v>177</v>
      </c>
      <c r="M94" s="110">
        <v>2.48</v>
      </c>
      <c r="N94" s="110">
        <v>1.28</v>
      </c>
      <c r="O94" s="110">
        <v>1179495</v>
      </c>
      <c r="P94" s="110">
        <v>108.66</v>
      </c>
      <c r="Q94" s="110">
        <v>0</v>
      </c>
      <c r="R94" s="110">
        <v>1281.6400000000001</v>
      </c>
      <c r="S94" s="110">
        <v>0.28000000000000003</v>
      </c>
      <c r="T94" s="110">
        <v>0.69</v>
      </c>
      <c r="U94" s="110">
        <v>0.1</v>
      </c>
    </row>
    <row r="95" spans="2:21">
      <c r="B95" s="95" t="s">
        <v>468</v>
      </c>
      <c r="C95" s="75">
        <v>1120120</v>
      </c>
      <c r="D95" s="75" t="s">
        <v>150</v>
      </c>
      <c r="E95" s="75"/>
      <c r="F95" s="75">
        <v>1324</v>
      </c>
      <c r="G95" s="75" t="s">
        <v>424</v>
      </c>
      <c r="H95" s="75" t="s">
        <v>463</v>
      </c>
      <c r="I95" s="75" t="s">
        <v>173</v>
      </c>
      <c r="J95" s="109"/>
      <c r="K95" s="75">
        <v>2.72</v>
      </c>
      <c r="L95" s="75" t="s">
        <v>177</v>
      </c>
      <c r="M95" s="110">
        <v>4.4000000000000004</v>
      </c>
      <c r="N95" s="110">
        <v>0.11</v>
      </c>
      <c r="O95" s="110">
        <v>723305</v>
      </c>
      <c r="P95" s="110">
        <v>119.58</v>
      </c>
      <c r="Q95" s="110">
        <v>0</v>
      </c>
      <c r="R95" s="110">
        <v>864.93</v>
      </c>
      <c r="S95" s="110">
        <v>0.09</v>
      </c>
      <c r="T95" s="110">
        <v>0.47</v>
      </c>
      <c r="U95" s="110">
        <v>7.0000000000000007E-2</v>
      </c>
    </row>
    <row r="96" spans="2:21">
      <c r="B96" s="95" t="s">
        <v>469</v>
      </c>
      <c r="C96" s="75">
        <v>1103670</v>
      </c>
      <c r="D96" s="75" t="s">
        <v>150</v>
      </c>
      <c r="E96" s="75"/>
      <c r="F96" s="75">
        <v>566</v>
      </c>
      <c r="G96" s="75" t="s">
        <v>424</v>
      </c>
      <c r="H96" s="75" t="s">
        <v>463</v>
      </c>
      <c r="I96" s="75" t="s">
        <v>173</v>
      </c>
      <c r="J96" s="109"/>
      <c r="K96" s="75">
        <v>2.21</v>
      </c>
      <c r="L96" s="75" t="s">
        <v>177</v>
      </c>
      <c r="M96" s="110">
        <v>4.05</v>
      </c>
      <c r="N96" s="110">
        <v>0.03</v>
      </c>
      <c r="O96" s="110">
        <v>52777.63</v>
      </c>
      <c r="P96" s="110">
        <v>132.85</v>
      </c>
      <c r="Q96" s="110">
        <v>0</v>
      </c>
      <c r="R96" s="110">
        <v>70.12</v>
      </c>
      <c r="S96" s="110">
        <v>0.04</v>
      </c>
      <c r="T96" s="110">
        <v>0.04</v>
      </c>
      <c r="U96" s="110">
        <v>0.01</v>
      </c>
    </row>
    <row r="97" spans="2:21">
      <c r="B97" s="95" t="s">
        <v>470</v>
      </c>
      <c r="C97" s="75">
        <v>5660048</v>
      </c>
      <c r="D97" s="75" t="s">
        <v>150</v>
      </c>
      <c r="E97" s="75"/>
      <c r="F97" s="75">
        <v>566</v>
      </c>
      <c r="G97" s="75" t="s">
        <v>424</v>
      </c>
      <c r="H97" s="75" t="s">
        <v>463</v>
      </c>
      <c r="I97" s="75" t="s">
        <v>173</v>
      </c>
      <c r="J97" s="109"/>
      <c r="K97" s="75">
        <v>0.79</v>
      </c>
      <c r="L97" s="75" t="s">
        <v>177</v>
      </c>
      <c r="M97" s="110">
        <v>4.28</v>
      </c>
      <c r="N97" s="110">
        <v>0.44</v>
      </c>
      <c r="O97" s="110">
        <v>23144.97</v>
      </c>
      <c r="P97" s="110">
        <v>125.45</v>
      </c>
      <c r="Q97" s="110">
        <v>0</v>
      </c>
      <c r="R97" s="110">
        <v>29.04</v>
      </c>
      <c r="S97" s="110">
        <v>0.03</v>
      </c>
      <c r="T97" s="110">
        <v>0.02</v>
      </c>
      <c r="U97" s="110">
        <v>0</v>
      </c>
    </row>
    <row r="98" spans="2:21">
      <c r="B98" s="95" t="s">
        <v>471</v>
      </c>
      <c r="C98" s="75">
        <v>1128586</v>
      </c>
      <c r="D98" s="75" t="s">
        <v>150</v>
      </c>
      <c r="E98" s="75"/>
      <c r="F98" s="75">
        <v>1514</v>
      </c>
      <c r="G98" s="75" t="s">
        <v>396</v>
      </c>
      <c r="H98" s="75" t="s">
        <v>463</v>
      </c>
      <c r="I98" s="75" t="s">
        <v>173</v>
      </c>
      <c r="J98" s="109"/>
      <c r="K98" s="75">
        <v>2.12</v>
      </c>
      <c r="L98" s="75" t="s">
        <v>177</v>
      </c>
      <c r="M98" s="110">
        <v>2.75</v>
      </c>
      <c r="N98" s="110">
        <v>0.05</v>
      </c>
      <c r="O98" s="110">
        <v>660235.06000000006</v>
      </c>
      <c r="P98" s="110">
        <v>107.88</v>
      </c>
      <c r="Q98" s="110">
        <v>0</v>
      </c>
      <c r="R98" s="110">
        <v>712.26</v>
      </c>
      <c r="S98" s="110">
        <v>0.33</v>
      </c>
      <c r="T98" s="110">
        <v>0.38</v>
      </c>
      <c r="U98" s="110">
        <v>0.06</v>
      </c>
    </row>
    <row r="99" spans="2:21">
      <c r="B99" s="95" t="s">
        <v>472</v>
      </c>
      <c r="C99" s="75">
        <v>1132927</v>
      </c>
      <c r="D99" s="75" t="s">
        <v>150</v>
      </c>
      <c r="E99" s="75"/>
      <c r="F99" s="75">
        <v>1514</v>
      </c>
      <c r="G99" s="75" t="s">
        <v>396</v>
      </c>
      <c r="H99" s="75" t="s">
        <v>463</v>
      </c>
      <c r="I99" s="75" t="s">
        <v>173</v>
      </c>
      <c r="J99" s="109"/>
      <c r="K99" s="75">
        <v>4.12</v>
      </c>
      <c r="L99" s="75" t="s">
        <v>177</v>
      </c>
      <c r="M99" s="110">
        <v>2.75</v>
      </c>
      <c r="N99" s="110">
        <v>0.79</v>
      </c>
      <c r="O99" s="110">
        <v>335649.78</v>
      </c>
      <c r="P99" s="110">
        <v>108.86</v>
      </c>
      <c r="Q99" s="110">
        <v>0</v>
      </c>
      <c r="R99" s="110">
        <v>365.39</v>
      </c>
      <c r="S99" s="110">
        <v>7.0000000000000007E-2</v>
      </c>
      <c r="T99" s="110">
        <v>0.2</v>
      </c>
      <c r="U99" s="110">
        <v>0.03</v>
      </c>
    </row>
    <row r="100" spans="2:21">
      <c r="B100" s="95" t="s">
        <v>473</v>
      </c>
      <c r="C100" s="75">
        <v>1135417</v>
      </c>
      <c r="D100" s="75" t="s">
        <v>150</v>
      </c>
      <c r="E100" s="75"/>
      <c r="F100" s="75">
        <v>1527</v>
      </c>
      <c r="G100" s="75" t="s">
        <v>424</v>
      </c>
      <c r="H100" s="75" t="s">
        <v>463</v>
      </c>
      <c r="I100" s="75" t="s">
        <v>173</v>
      </c>
      <c r="J100" s="109"/>
      <c r="K100" s="75">
        <v>7.41</v>
      </c>
      <c r="L100" s="75" t="s">
        <v>177</v>
      </c>
      <c r="M100" s="110">
        <v>2.25</v>
      </c>
      <c r="N100" s="110">
        <v>1.47</v>
      </c>
      <c r="O100" s="110">
        <v>952836</v>
      </c>
      <c r="P100" s="110">
        <v>108.5</v>
      </c>
      <c r="Q100" s="110">
        <v>0</v>
      </c>
      <c r="R100" s="110">
        <v>1033.83</v>
      </c>
      <c r="S100" s="110">
        <v>0.23</v>
      </c>
      <c r="T100" s="110">
        <v>0.56000000000000005</v>
      </c>
      <c r="U100" s="110">
        <v>0.08</v>
      </c>
    </row>
    <row r="101" spans="2:21">
      <c r="B101" s="95" t="s">
        <v>474</v>
      </c>
      <c r="C101" s="75">
        <v>5050240</v>
      </c>
      <c r="D101" s="75" t="s">
        <v>150</v>
      </c>
      <c r="E101" s="75"/>
      <c r="F101" s="75">
        <v>505</v>
      </c>
      <c r="G101" s="75" t="s">
        <v>396</v>
      </c>
      <c r="H101" s="75" t="s">
        <v>475</v>
      </c>
      <c r="I101" s="75" t="s">
        <v>375</v>
      </c>
      <c r="J101" s="109"/>
      <c r="K101" s="75">
        <v>3.08</v>
      </c>
      <c r="L101" s="75" t="s">
        <v>177</v>
      </c>
      <c r="M101" s="110">
        <v>4.05</v>
      </c>
      <c r="N101" s="110">
        <v>0.68</v>
      </c>
      <c r="O101" s="110">
        <v>1559869</v>
      </c>
      <c r="P101" s="110">
        <v>112.01</v>
      </c>
      <c r="Q101" s="110">
        <v>0</v>
      </c>
      <c r="R101" s="110">
        <v>1747.21</v>
      </c>
      <c r="S101" s="110">
        <v>0.26</v>
      </c>
      <c r="T101" s="110">
        <v>0.94</v>
      </c>
      <c r="U101" s="110">
        <v>0.14000000000000001</v>
      </c>
    </row>
    <row r="102" spans="2:21">
      <c r="B102" s="95" t="s">
        <v>476</v>
      </c>
      <c r="C102" s="75">
        <v>5050265</v>
      </c>
      <c r="D102" s="75" t="s">
        <v>150</v>
      </c>
      <c r="E102" s="75"/>
      <c r="F102" s="75">
        <v>505</v>
      </c>
      <c r="G102" s="75" t="s">
        <v>396</v>
      </c>
      <c r="H102" s="75" t="s">
        <v>475</v>
      </c>
      <c r="I102" s="75" t="s">
        <v>375</v>
      </c>
      <c r="J102" s="109"/>
      <c r="K102" s="75">
        <v>5.38</v>
      </c>
      <c r="L102" s="75" t="s">
        <v>177</v>
      </c>
      <c r="M102" s="110">
        <v>2.5</v>
      </c>
      <c r="N102" s="110">
        <v>1.64</v>
      </c>
      <c r="O102" s="110">
        <v>654453</v>
      </c>
      <c r="P102" s="110">
        <v>106.8</v>
      </c>
      <c r="Q102" s="110">
        <v>0</v>
      </c>
      <c r="R102" s="110">
        <v>698.96</v>
      </c>
      <c r="S102" s="110">
        <v>0.17</v>
      </c>
      <c r="T102" s="110">
        <v>0.38</v>
      </c>
      <c r="U102" s="110">
        <v>0.06</v>
      </c>
    </row>
    <row r="103" spans="2:21">
      <c r="B103" s="95" t="s">
        <v>477</v>
      </c>
      <c r="C103" s="75">
        <v>1138585</v>
      </c>
      <c r="D103" s="75" t="s">
        <v>150</v>
      </c>
      <c r="E103" s="75"/>
      <c r="F103" s="75">
        <v>1153</v>
      </c>
      <c r="G103" s="75" t="s">
        <v>377</v>
      </c>
      <c r="H103" s="75" t="s">
        <v>475</v>
      </c>
      <c r="I103" s="75" t="s">
        <v>375</v>
      </c>
      <c r="J103" s="109"/>
      <c r="K103" s="75">
        <v>2.67</v>
      </c>
      <c r="L103" s="75" t="s">
        <v>177</v>
      </c>
      <c r="M103" s="110">
        <v>2.8</v>
      </c>
      <c r="N103" s="110">
        <v>1.02</v>
      </c>
      <c r="O103" s="110">
        <v>6</v>
      </c>
      <c r="P103" s="110">
        <v>5355000</v>
      </c>
      <c r="Q103" s="110">
        <v>0</v>
      </c>
      <c r="R103" s="110">
        <v>321.3</v>
      </c>
      <c r="S103" s="110">
        <v>0.03</v>
      </c>
      <c r="T103" s="110">
        <v>0.17</v>
      </c>
      <c r="U103" s="110">
        <v>0.03</v>
      </c>
    </row>
    <row r="104" spans="2:21">
      <c r="B104" s="95" t="s">
        <v>478</v>
      </c>
      <c r="C104" s="75">
        <v>1127422</v>
      </c>
      <c r="D104" s="75" t="s">
        <v>150</v>
      </c>
      <c r="E104" s="75"/>
      <c r="F104" s="75">
        <v>1248</v>
      </c>
      <c r="G104" s="75" t="s">
        <v>377</v>
      </c>
      <c r="H104" s="75" t="s">
        <v>475</v>
      </c>
      <c r="I104" s="75" t="s">
        <v>375</v>
      </c>
      <c r="J104" s="109"/>
      <c r="K104" s="75">
        <v>1.74</v>
      </c>
      <c r="L104" s="75" t="s">
        <v>177</v>
      </c>
      <c r="M104" s="110">
        <v>2</v>
      </c>
      <c r="N104" s="110">
        <v>-0.06</v>
      </c>
      <c r="O104" s="110">
        <v>136000</v>
      </c>
      <c r="P104" s="110">
        <v>107.21</v>
      </c>
      <c r="Q104" s="110">
        <v>0</v>
      </c>
      <c r="R104" s="110">
        <v>145.81</v>
      </c>
      <c r="S104" s="110">
        <v>0.02</v>
      </c>
      <c r="T104" s="110">
        <v>0.08</v>
      </c>
      <c r="U104" s="110">
        <v>0.01</v>
      </c>
    </row>
    <row r="105" spans="2:21">
      <c r="B105" s="95" t="s">
        <v>479</v>
      </c>
      <c r="C105" s="75">
        <v>6950083</v>
      </c>
      <c r="D105" s="75" t="s">
        <v>150</v>
      </c>
      <c r="E105" s="75"/>
      <c r="F105" s="75">
        <v>695</v>
      </c>
      <c r="G105" s="75" t="s">
        <v>377</v>
      </c>
      <c r="H105" s="75" t="s">
        <v>475</v>
      </c>
      <c r="I105" s="75" t="s">
        <v>375</v>
      </c>
      <c r="J105" s="109"/>
      <c r="K105" s="75">
        <v>3.07</v>
      </c>
      <c r="L105" s="75" t="s">
        <v>177</v>
      </c>
      <c r="M105" s="110">
        <v>5.2</v>
      </c>
      <c r="N105" s="110">
        <v>0.67</v>
      </c>
      <c r="O105" s="110">
        <v>252179</v>
      </c>
      <c r="P105" s="110">
        <v>135.66999999999999</v>
      </c>
      <c r="Q105" s="110">
        <v>2.7480000000000002</v>
      </c>
      <c r="R105" s="110">
        <v>344.88</v>
      </c>
      <c r="S105" s="110">
        <v>0.01</v>
      </c>
      <c r="T105" s="110">
        <v>0.19</v>
      </c>
      <c r="U105" s="110">
        <v>0.03</v>
      </c>
    </row>
    <row r="106" spans="2:21">
      <c r="B106" s="95" t="s">
        <v>480</v>
      </c>
      <c r="C106" s="75">
        <v>1125996</v>
      </c>
      <c r="D106" s="75" t="s">
        <v>150</v>
      </c>
      <c r="E106" s="75"/>
      <c r="F106" s="75">
        <v>2066</v>
      </c>
      <c r="G106" s="75" t="s">
        <v>196</v>
      </c>
      <c r="H106" s="75" t="s">
        <v>475</v>
      </c>
      <c r="I106" s="75" t="s">
        <v>375</v>
      </c>
      <c r="J106" s="109"/>
      <c r="K106" s="75">
        <v>0.77</v>
      </c>
      <c r="L106" s="75" t="s">
        <v>177</v>
      </c>
      <c r="M106" s="110">
        <v>4.3499999999999996</v>
      </c>
      <c r="N106" s="110">
        <v>0.77</v>
      </c>
      <c r="O106" s="110">
        <v>465182.42</v>
      </c>
      <c r="P106" s="110">
        <v>108.23</v>
      </c>
      <c r="Q106" s="110">
        <v>0</v>
      </c>
      <c r="R106" s="110">
        <v>503.47</v>
      </c>
      <c r="S106" s="110">
        <v>0.11</v>
      </c>
      <c r="T106" s="110">
        <v>0.27</v>
      </c>
      <c r="U106" s="110">
        <v>0.04</v>
      </c>
    </row>
    <row r="107" spans="2:21">
      <c r="B107" s="95" t="s">
        <v>481</v>
      </c>
      <c r="C107" s="75">
        <v>1132828</v>
      </c>
      <c r="D107" s="75" t="s">
        <v>150</v>
      </c>
      <c r="E107" s="75"/>
      <c r="F107" s="75">
        <v>2066</v>
      </c>
      <c r="G107" s="75" t="s">
        <v>196</v>
      </c>
      <c r="H107" s="75" t="s">
        <v>475</v>
      </c>
      <c r="I107" s="75" t="s">
        <v>375</v>
      </c>
      <c r="J107" s="109"/>
      <c r="K107" s="75">
        <v>3.35</v>
      </c>
      <c r="L107" s="75" t="s">
        <v>177</v>
      </c>
      <c r="M107" s="110">
        <v>1.98</v>
      </c>
      <c r="N107" s="110">
        <v>0.55000000000000004</v>
      </c>
      <c r="O107" s="110">
        <v>203298.43</v>
      </c>
      <c r="P107" s="110">
        <v>105.63</v>
      </c>
      <c r="Q107" s="110">
        <v>0</v>
      </c>
      <c r="R107" s="110">
        <v>214.74</v>
      </c>
      <c r="S107" s="110">
        <v>0.02</v>
      </c>
      <c r="T107" s="110">
        <v>0.12</v>
      </c>
      <c r="U107" s="110">
        <v>0.02</v>
      </c>
    </row>
    <row r="108" spans="2:21">
      <c r="B108" s="95" t="s">
        <v>482</v>
      </c>
      <c r="C108" s="75">
        <v>7670102</v>
      </c>
      <c r="D108" s="75" t="s">
        <v>150</v>
      </c>
      <c r="E108" s="75"/>
      <c r="F108" s="75">
        <v>767</v>
      </c>
      <c r="G108" s="75" t="s">
        <v>424</v>
      </c>
      <c r="H108" s="75" t="s">
        <v>475</v>
      </c>
      <c r="I108" s="75" t="s">
        <v>375</v>
      </c>
      <c r="J108" s="109"/>
      <c r="K108" s="75">
        <v>0</v>
      </c>
      <c r="L108" s="75" t="s">
        <v>177</v>
      </c>
      <c r="M108" s="110">
        <v>4.5</v>
      </c>
      <c r="N108" s="110">
        <v>0.61</v>
      </c>
      <c r="O108" s="110">
        <v>0.17</v>
      </c>
      <c r="P108" s="110">
        <v>126.67</v>
      </c>
      <c r="Q108" s="110">
        <v>0</v>
      </c>
      <c r="R108" s="110">
        <v>0</v>
      </c>
      <c r="S108" s="110">
        <v>0</v>
      </c>
      <c r="T108" s="110">
        <v>0</v>
      </c>
      <c r="U108" s="110">
        <v>0</v>
      </c>
    </row>
    <row r="109" spans="2:21">
      <c r="B109" s="95" t="s">
        <v>483</v>
      </c>
      <c r="C109" s="75">
        <v>1118827</v>
      </c>
      <c r="D109" s="75" t="s">
        <v>150</v>
      </c>
      <c r="E109" s="75"/>
      <c r="F109" s="75">
        <v>2095</v>
      </c>
      <c r="G109" s="75" t="s">
        <v>196</v>
      </c>
      <c r="H109" s="75" t="s">
        <v>475</v>
      </c>
      <c r="I109" s="75" t="s">
        <v>375</v>
      </c>
      <c r="J109" s="109"/>
      <c r="K109" s="75">
        <v>0.25</v>
      </c>
      <c r="L109" s="75" t="s">
        <v>177</v>
      </c>
      <c r="M109" s="110">
        <v>3.35</v>
      </c>
      <c r="N109" s="110">
        <v>1.03</v>
      </c>
      <c r="O109" s="110">
        <v>55709.02</v>
      </c>
      <c r="P109" s="110">
        <v>111.01</v>
      </c>
      <c r="Q109" s="110">
        <v>0</v>
      </c>
      <c r="R109" s="110">
        <v>61.84</v>
      </c>
      <c r="S109" s="110">
        <v>0.03</v>
      </c>
      <c r="T109" s="110">
        <v>0.03</v>
      </c>
      <c r="U109" s="110">
        <v>0.01</v>
      </c>
    </row>
    <row r="110" spans="2:21">
      <c r="B110" s="95" t="s">
        <v>484</v>
      </c>
      <c r="C110" s="75">
        <v>1130467</v>
      </c>
      <c r="D110" s="75" t="s">
        <v>150</v>
      </c>
      <c r="E110" s="75"/>
      <c r="F110" s="75">
        <v>1349</v>
      </c>
      <c r="G110" s="75" t="s">
        <v>396</v>
      </c>
      <c r="H110" s="75" t="s">
        <v>475</v>
      </c>
      <c r="I110" s="75" t="s">
        <v>375</v>
      </c>
      <c r="J110" s="109"/>
      <c r="K110" s="75">
        <v>3.38</v>
      </c>
      <c r="L110" s="75" t="s">
        <v>177</v>
      </c>
      <c r="M110" s="110">
        <v>3.3</v>
      </c>
      <c r="N110" s="110">
        <v>0.92</v>
      </c>
      <c r="O110" s="110">
        <v>419183</v>
      </c>
      <c r="P110" s="110">
        <v>109.38</v>
      </c>
      <c r="Q110" s="110">
        <v>0</v>
      </c>
      <c r="R110" s="110">
        <v>458.5</v>
      </c>
      <c r="S110" s="110">
        <v>7.0000000000000007E-2</v>
      </c>
      <c r="T110" s="110">
        <v>0.25</v>
      </c>
      <c r="U110" s="110">
        <v>0.04</v>
      </c>
    </row>
    <row r="111" spans="2:21">
      <c r="B111" s="95" t="s">
        <v>485</v>
      </c>
      <c r="C111" s="75">
        <v>1140607</v>
      </c>
      <c r="D111" s="75" t="s">
        <v>150</v>
      </c>
      <c r="E111" s="75"/>
      <c r="F111" s="75">
        <v>1349</v>
      </c>
      <c r="G111" s="75" t="s">
        <v>396</v>
      </c>
      <c r="H111" s="75" t="s">
        <v>475</v>
      </c>
      <c r="I111" s="75" t="s">
        <v>375</v>
      </c>
      <c r="J111" s="109"/>
      <c r="K111" s="75">
        <v>5.61</v>
      </c>
      <c r="L111" s="75" t="s">
        <v>177</v>
      </c>
      <c r="M111" s="110">
        <v>2.15</v>
      </c>
      <c r="N111" s="110">
        <v>2.2000000000000002</v>
      </c>
      <c r="O111" s="110">
        <v>313095</v>
      </c>
      <c r="P111" s="110">
        <v>102.07</v>
      </c>
      <c r="Q111" s="110">
        <v>0</v>
      </c>
      <c r="R111" s="110">
        <v>319.58</v>
      </c>
      <c r="S111" s="110">
        <v>0.05</v>
      </c>
      <c r="T111" s="110">
        <v>0.17</v>
      </c>
      <c r="U111" s="110">
        <v>0.03</v>
      </c>
    </row>
    <row r="112" spans="2:21">
      <c r="B112" s="95" t="s">
        <v>486</v>
      </c>
      <c r="C112" s="75">
        <v>1124080</v>
      </c>
      <c r="D112" s="75" t="s">
        <v>150</v>
      </c>
      <c r="E112" s="75"/>
      <c r="F112" s="75">
        <v>1239</v>
      </c>
      <c r="G112" s="75" t="s">
        <v>377</v>
      </c>
      <c r="H112" s="75" t="s">
        <v>487</v>
      </c>
      <c r="I112" s="75" t="s">
        <v>173</v>
      </c>
      <c r="J112" s="109"/>
      <c r="K112" s="75">
        <v>1.74</v>
      </c>
      <c r="L112" s="75" t="s">
        <v>177</v>
      </c>
      <c r="M112" s="110">
        <v>4.1500000000000004</v>
      </c>
      <c r="N112" s="110">
        <v>0.02</v>
      </c>
      <c r="O112" s="110">
        <v>563918</v>
      </c>
      <c r="P112" s="110">
        <v>112.45</v>
      </c>
      <c r="Q112" s="110">
        <v>0</v>
      </c>
      <c r="R112" s="110">
        <v>634.13</v>
      </c>
      <c r="S112" s="110">
        <v>0.19</v>
      </c>
      <c r="T112" s="110">
        <v>0.34</v>
      </c>
      <c r="U112" s="110">
        <v>0.05</v>
      </c>
    </row>
    <row r="113" spans="2:21">
      <c r="B113" s="95" t="s">
        <v>488</v>
      </c>
      <c r="C113" s="75">
        <v>7390131</v>
      </c>
      <c r="D113" s="75" t="s">
        <v>150</v>
      </c>
      <c r="E113" s="75"/>
      <c r="F113" s="75">
        <v>739</v>
      </c>
      <c r="G113" s="75" t="s">
        <v>164</v>
      </c>
      <c r="H113" s="75" t="s">
        <v>487</v>
      </c>
      <c r="I113" s="75" t="s">
        <v>173</v>
      </c>
      <c r="J113" s="109"/>
      <c r="K113" s="75">
        <v>1.51</v>
      </c>
      <c r="L113" s="75" t="s">
        <v>177</v>
      </c>
      <c r="M113" s="110">
        <v>5</v>
      </c>
      <c r="N113" s="110">
        <v>0.42</v>
      </c>
      <c r="O113" s="110">
        <v>0.56999999999999995</v>
      </c>
      <c r="P113" s="110">
        <v>131.9</v>
      </c>
      <c r="Q113" s="110">
        <v>0</v>
      </c>
      <c r="R113" s="110">
        <v>0</v>
      </c>
      <c r="S113" s="110">
        <v>0</v>
      </c>
      <c r="T113" s="110">
        <v>0</v>
      </c>
      <c r="U113" s="110">
        <v>0</v>
      </c>
    </row>
    <row r="114" spans="2:21">
      <c r="B114" s="95" t="s">
        <v>489</v>
      </c>
      <c r="C114" s="75">
        <v>6990188</v>
      </c>
      <c r="D114" s="75" t="s">
        <v>150</v>
      </c>
      <c r="E114" s="75"/>
      <c r="F114" s="75">
        <v>699</v>
      </c>
      <c r="G114" s="75" t="s">
        <v>396</v>
      </c>
      <c r="H114" s="75" t="s">
        <v>487</v>
      </c>
      <c r="I114" s="75" t="s">
        <v>173</v>
      </c>
      <c r="J114" s="109"/>
      <c r="K114" s="75">
        <v>2.65</v>
      </c>
      <c r="L114" s="75" t="s">
        <v>177</v>
      </c>
      <c r="M114" s="110">
        <v>4.95</v>
      </c>
      <c r="N114" s="110">
        <v>0.47</v>
      </c>
      <c r="O114" s="110">
        <v>271543.07</v>
      </c>
      <c r="P114" s="110">
        <v>115.71</v>
      </c>
      <c r="Q114" s="110">
        <v>0</v>
      </c>
      <c r="R114" s="110">
        <v>314.2</v>
      </c>
      <c r="S114" s="110">
        <v>0.04</v>
      </c>
      <c r="T114" s="110">
        <v>0.17</v>
      </c>
      <c r="U114" s="110">
        <v>0.03</v>
      </c>
    </row>
    <row r="115" spans="2:21">
      <c r="B115" s="95" t="s">
        <v>490</v>
      </c>
      <c r="C115" s="75">
        <v>1143437</v>
      </c>
      <c r="D115" s="75" t="s">
        <v>150</v>
      </c>
      <c r="E115" s="75"/>
      <c r="F115" s="75">
        <v>1621</v>
      </c>
      <c r="G115" s="75" t="s">
        <v>491</v>
      </c>
      <c r="H115" s="75" t="s">
        <v>487</v>
      </c>
      <c r="I115" s="75" t="s">
        <v>173</v>
      </c>
      <c r="J115" s="109"/>
      <c r="K115" s="75">
        <v>2.66</v>
      </c>
      <c r="L115" s="75" t="s">
        <v>177</v>
      </c>
      <c r="M115" s="110">
        <v>3.6</v>
      </c>
      <c r="N115" s="110">
        <v>0.87</v>
      </c>
      <c r="O115" s="110">
        <v>116400</v>
      </c>
      <c r="P115" s="110">
        <v>110</v>
      </c>
      <c r="Q115" s="110">
        <v>0</v>
      </c>
      <c r="R115" s="110">
        <v>128.04</v>
      </c>
      <c r="S115" s="110">
        <v>0.13</v>
      </c>
      <c r="T115" s="110">
        <v>7.0000000000000007E-2</v>
      </c>
      <c r="U115" s="110">
        <v>0.01</v>
      </c>
    </row>
    <row r="116" spans="2:21">
      <c r="B116" s="95" t="s">
        <v>492</v>
      </c>
      <c r="C116" s="75">
        <v>1410265</v>
      </c>
      <c r="D116" s="75" t="s">
        <v>150</v>
      </c>
      <c r="E116" s="75"/>
      <c r="F116" s="75">
        <v>141</v>
      </c>
      <c r="G116" s="75" t="s">
        <v>461</v>
      </c>
      <c r="H116" s="75" t="s">
        <v>487</v>
      </c>
      <c r="I116" s="75" t="s">
        <v>173</v>
      </c>
      <c r="J116" s="109"/>
      <c r="K116" s="75">
        <v>0.79</v>
      </c>
      <c r="L116" s="75" t="s">
        <v>177</v>
      </c>
      <c r="M116" s="110">
        <v>3.75</v>
      </c>
      <c r="N116" s="110">
        <v>0.6</v>
      </c>
      <c r="O116" s="110">
        <v>197958.07</v>
      </c>
      <c r="P116" s="110">
        <v>104.65</v>
      </c>
      <c r="Q116" s="110">
        <v>0</v>
      </c>
      <c r="R116" s="110">
        <v>207.16</v>
      </c>
      <c r="S116" s="110">
        <v>0.08</v>
      </c>
      <c r="T116" s="110">
        <v>0.11</v>
      </c>
      <c r="U116" s="110">
        <v>0.02</v>
      </c>
    </row>
    <row r="117" spans="2:21">
      <c r="B117" s="95" t="s">
        <v>493</v>
      </c>
      <c r="C117" s="75">
        <v>2510162</v>
      </c>
      <c r="D117" s="75" t="s">
        <v>150</v>
      </c>
      <c r="E117" s="75"/>
      <c r="F117" s="75">
        <v>251</v>
      </c>
      <c r="G117" s="75" t="s">
        <v>396</v>
      </c>
      <c r="H117" s="75" t="s">
        <v>494</v>
      </c>
      <c r="I117" s="75" t="s">
        <v>375</v>
      </c>
      <c r="J117" s="109"/>
      <c r="K117" s="75">
        <v>2.1</v>
      </c>
      <c r="L117" s="75" t="s">
        <v>177</v>
      </c>
      <c r="M117" s="110">
        <v>4.5999999999999996</v>
      </c>
      <c r="N117" s="110">
        <v>0.48</v>
      </c>
      <c r="O117" s="110">
        <v>0.77</v>
      </c>
      <c r="P117" s="110">
        <v>112.06</v>
      </c>
      <c r="Q117" s="110">
        <v>0</v>
      </c>
      <c r="R117" s="110">
        <v>0</v>
      </c>
      <c r="S117" s="110">
        <v>0</v>
      </c>
      <c r="T117" s="110">
        <v>0</v>
      </c>
      <c r="U117" s="110">
        <v>0</v>
      </c>
    </row>
    <row r="118" spans="2:21">
      <c r="B118" s="95" t="s">
        <v>495</v>
      </c>
      <c r="C118" s="75">
        <v>5760160</v>
      </c>
      <c r="D118" s="75" t="s">
        <v>150</v>
      </c>
      <c r="E118" s="75"/>
      <c r="F118" s="75">
        <v>576</v>
      </c>
      <c r="G118" s="75" t="s">
        <v>164</v>
      </c>
      <c r="H118" s="75" t="s">
        <v>494</v>
      </c>
      <c r="I118" s="75" t="s">
        <v>375</v>
      </c>
      <c r="J118" s="109"/>
      <c r="K118" s="75">
        <v>1.43</v>
      </c>
      <c r="L118" s="75" t="s">
        <v>177</v>
      </c>
      <c r="M118" s="110">
        <v>4.7</v>
      </c>
      <c r="N118" s="110">
        <v>0.06</v>
      </c>
      <c r="O118" s="110">
        <v>897849.9</v>
      </c>
      <c r="P118" s="110">
        <v>130.1</v>
      </c>
      <c r="Q118" s="110">
        <v>0</v>
      </c>
      <c r="R118" s="110">
        <v>1168.0999999999999</v>
      </c>
      <c r="S118" s="110">
        <v>0.06</v>
      </c>
      <c r="T118" s="110">
        <v>0.63</v>
      </c>
      <c r="U118" s="110">
        <v>0.09</v>
      </c>
    </row>
    <row r="119" spans="2:21">
      <c r="B119" s="95" t="s">
        <v>496</v>
      </c>
      <c r="C119" s="75">
        <v>6990154</v>
      </c>
      <c r="D119" s="75" t="s">
        <v>150</v>
      </c>
      <c r="E119" s="75"/>
      <c r="F119" s="75">
        <v>699</v>
      </c>
      <c r="G119" s="75" t="s">
        <v>396</v>
      </c>
      <c r="H119" s="75" t="s">
        <v>494</v>
      </c>
      <c r="I119" s="75" t="s">
        <v>375</v>
      </c>
      <c r="J119" s="109"/>
      <c r="K119" s="75">
        <v>4.32</v>
      </c>
      <c r="L119" s="75" t="s">
        <v>177</v>
      </c>
      <c r="M119" s="110">
        <v>4.95</v>
      </c>
      <c r="N119" s="110">
        <v>1.41</v>
      </c>
      <c r="O119" s="110">
        <v>100000</v>
      </c>
      <c r="P119" s="110">
        <v>142.06</v>
      </c>
      <c r="Q119" s="110">
        <v>0</v>
      </c>
      <c r="R119" s="110">
        <v>142.06</v>
      </c>
      <c r="S119" s="110">
        <v>0.01</v>
      </c>
      <c r="T119" s="110">
        <v>0.08</v>
      </c>
      <c r="U119" s="110">
        <v>0.01</v>
      </c>
    </row>
    <row r="120" spans="2:21">
      <c r="B120" s="95" t="s">
        <v>497</v>
      </c>
      <c r="C120" s="75">
        <v>1105543</v>
      </c>
      <c r="D120" s="75" t="s">
        <v>150</v>
      </c>
      <c r="E120" s="75"/>
      <c r="F120" s="75">
        <v>1095</v>
      </c>
      <c r="G120" s="75" t="s">
        <v>164</v>
      </c>
      <c r="H120" s="75" t="s">
        <v>494</v>
      </c>
      <c r="I120" s="75" t="s">
        <v>375</v>
      </c>
      <c r="J120" s="109"/>
      <c r="K120" s="75">
        <v>1.72</v>
      </c>
      <c r="L120" s="75" t="s">
        <v>177</v>
      </c>
      <c r="M120" s="110">
        <v>4.5999999999999996</v>
      </c>
      <c r="N120" s="110">
        <v>0.6</v>
      </c>
      <c r="O120" s="110">
        <v>201000</v>
      </c>
      <c r="P120" s="110">
        <v>130.03</v>
      </c>
      <c r="Q120" s="110">
        <v>5.6210000000000004</v>
      </c>
      <c r="R120" s="110">
        <v>266.98</v>
      </c>
      <c r="S120" s="110">
        <v>0.04</v>
      </c>
      <c r="T120" s="110">
        <v>0.14000000000000001</v>
      </c>
      <c r="U120" s="110">
        <v>0.02</v>
      </c>
    </row>
    <row r="121" spans="2:21">
      <c r="B121" s="95" t="s">
        <v>498</v>
      </c>
      <c r="C121" s="75">
        <v>1106046</v>
      </c>
      <c r="D121" s="75" t="s">
        <v>150</v>
      </c>
      <c r="E121" s="75"/>
      <c r="F121" s="75">
        <v>1095</v>
      </c>
      <c r="G121" s="75" t="s">
        <v>164</v>
      </c>
      <c r="H121" s="75" t="s">
        <v>494</v>
      </c>
      <c r="I121" s="75" t="s">
        <v>375</v>
      </c>
      <c r="J121" s="109"/>
      <c r="K121" s="75">
        <v>1.94</v>
      </c>
      <c r="L121" s="75" t="s">
        <v>177</v>
      </c>
      <c r="M121" s="110">
        <v>4.5</v>
      </c>
      <c r="N121" s="110">
        <v>0.78</v>
      </c>
      <c r="O121" s="110">
        <v>110372.5</v>
      </c>
      <c r="P121" s="110">
        <v>130.96</v>
      </c>
      <c r="Q121" s="110">
        <v>0</v>
      </c>
      <c r="R121" s="110">
        <v>144.54</v>
      </c>
      <c r="S121" s="110">
        <v>0.03</v>
      </c>
      <c r="T121" s="110">
        <v>0.08</v>
      </c>
      <c r="U121" s="110">
        <v>0.01</v>
      </c>
    </row>
    <row r="122" spans="2:21">
      <c r="B122" s="95" t="s">
        <v>499</v>
      </c>
      <c r="C122" s="75">
        <v>1129733</v>
      </c>
      <c r="D122" s="75" t="s">
        <v>150</v>
      </c>
      <c r="E122" s="75"/>
      <c r="F122" s="75">
        <v>1068</v>
      </c>
      <c r="G122" s="75" t="s">
        <v>396</v>
      </c>
      <c r="H122" s="75" t="s">
        <v>494</v>
      </c>
      <c r="I122" s="75" t="s">
        <v>375</v>
      </c>
      <c r="J122" s="109"/>
      <c r="K122" s="75">
        <v>4.12</v>
      </c>
      <c r="L122" s="75" t="s">
        <v>177</v>
      </c>
      <c r="M122" s="110">
        <v>4.09</v>
      </c>
      <c r="N122" s="110">
        <v>2.4</v>
      </c>
      <c r="O122" s="110">
        <v>344088</v>
      </c>
      <c r="P122" s="110">
        <v>108.3</v>
      </c>
      <c r="Q122" s="110">
        <v>8.5370000000000008</v>
      </c>
      <c r="R122" s="110">
        <v>381.18</v>
      </c>
      <c r="S122" s="110">
        <v>0.02</v>
      </c>
      <c r="T122" s="110">
        <v>0.21</v>
      </c>
      <c r="U122" s="110">
        <v>0.03</v>
      </c>
    </row>
    <row r="123" spans="2:21">
      <c r="B123" s="95" t="s">
        <v>500</v>
      </c>
      <c r="C123" s="75">
        <v>1135888</v>
      </c>
      <c r="D123" s="75" t="s">
        <v>150</v>
      </c>
      <c r="E123" s="75"/>
      <c r="F123" s="75">
        <v>1068</v>
      </c>
      <c r="G123" s="75" t="s">
        <v>396</v>
      </c>
      <c r="H123" s="75" t="s">
        <v>494</v>
      </c>
      <c r="I123" s="75" t="s">
        <v>375</v>
      </c>
      <c r="J123" s="109"/>
      <c r="K123" s="75">
        <v>6.44</v>
      </c>
      <c r="L123" s="75" t="s">
        <v>177</v>
      </c>
      <c r="M123" s="110">
        <v>3.65</v>
      </c>
      <c r="N123" s="110">
        <v>3.51</v>
      </c>
      <c r="O123" s="110">
        <v>1592120.1</v>
      </c>
      <c r="P123" s="110">
        <v>105.01</v>
      </c>
      <c r="Q123" s="110">
        <v>0</v>
      </c>
      <c r="R123" s="110">
        <v>1671.89</v>
      </c>
      <c r="S123" s="110">
        <v>0.09</v>
      </c>
      <c r="T123" s="110">
        <v>0.9</v>
      </c>
      <c r="U123" s="110">
        <v>0.14000000000000001</v>
      </c>
    </row>
    <row r="124" spans="2:21">
      <c r="B124" s="95" t="s">
        <v>501</v>
      </c>
      <c r="C124" s="75">
        <v>1129741</v>
      </c>
      <c r="D124" s="75" t="s">
        <v>150</v>
      </c>
      <c r="E124" s="75"/>
      <c r="F124" s="75">
        <v>1068</v>
      </c>
      <c r="G124" s="75" t="s">
        <v>396</v>
      </c>
      <c r="H124" s="75" t="s">
        <v>494</v>
      </c>
      <c r="I124" s="75" t="s">
        <v>375</v>
      </c>
      <c r="J124" s="109"/>
      <c r="K124" s="75">
        <v>3.88</v>
      </c>
      <c r="L124" s="75" t="s">
        <v>177</v>
      </c>
      <c r="M124" s="110">
        <v>5.98</v>
      </c>
      <c r="N124" s="110">
        <v>3.93</v>
      </c>
      <c r="O124" s="110">
        <v>407301</v>
      </c>
      <c r="P124" s="110">
        <v>109.06</v>
      </c>
      <c r="Q124" s="110">
        <v>12.686999999999999</v>
      </c>
      <c r="R124" s="110">
        <v>456.89</v>
      </c>
      <c r="S124" s="110">
        <v>0.08</v>
      </c>
      <c r="T124" s="110">
        <v>0.25</v>
      </c>
      <c r="U124" s="110">
        <v>0.04</v>
      </c>
    </row>
    <row r="125" spans="2:21">
      <c r="B125" s="95" t="s">
        <v>502</v>
      </c>
      <c r="C125" s="75">
        <v>3870094</v>
      </c>
      <c r="D125" s="75" t="s">
        <v>150</v>
      </c>
      <c r="E125" s="75"/>
      <c r="F125" s="75">
        <v>387</v>
      </c>
      <c r="G125" s="75" t="s">
        <v>396</v>
      </c>
      <c r="H125" s="75" t="s">
        <v>503</v>
      </c>
      <c r="I125" s="75" t="s">
        <v>173</v>
      </c>
      <c r="J125" s="109"/>
      <c r="K125" s="75">
        <v>1.31</v>
      </c>
      <c r="L125" s="75" t="s">
        <v>177</v>
      </c>
      <c r="M125" s="110">
        <v>4.8</v>
      </c>
      <c r="N125" s="110">
        <v>0.36</v>
      </c>
      <c r="O125" s="110">
        <v>39933.370000000003</v>
      </c>
      <c r="P125" s="110">
        <v>109.35</v>
      </c>
      <c r="Q125" s="110">
        <v>0</v>
      </c>
      <c r="R125" s="110">
        <v>43.67</v>
      </c>
      <c r="S125" s="110">
        <v>0.02</v>
      </c>
      <c r="T125" s="110">
        <v>0.02</v>
      </c>
      <c r="U125" s="110">
        <v>0</v>
      </c>
    </row>
    <row r="126" spans="2:21">
      <c r="B126" s="95" t="s">
        <v>504</v>
      </c>
      <c r="C126" s="75">
        <v>1115823</v>
      </c>
      <c r="D126" s="75" t="s">
        <v>150</v>
      </c>
      <c r="E126" s="75"/>
      <c r="F126" s="75">
        <v>1095</v>
      </c>
      <c r="G126" s="75" t="s">
        <v>164</v>
      </c>
      <c r="H126" s="75" t="s">
        <v>503</v>
      </c>
      <c r="I126" s="75" t="s">
        <v>173</v>
      </c>
      <c r="J126" s="109"/>
      <c r="K126" s="75">
        <v>2.42</v>
      </c>
      <c r="L126" s="75" t="s">
        <v>177</v>
      </c>
      <c r="M126" s="110">
        <v>6.1</v>
      </c>
      <c r="N126" s="110">
        <v>1.1000000000000001</v>
      </c>
      <c r="O126" s="110">
        <v>33334.730000000003</v>
      </c>
      <c r="P126" s="110">
        <v>125.62</v>
      </c>
      <c r="Q126" s="110">
        <v>0</v>
      </c>
      <c r="R126" s="110">
        <v>41.88</v>
      </c>
      <c r="S126" s="110">
        <v>0</v>
      </c>
      <c r="T126" s="110">
        <v>0.02</v>
      </c>
      <c r="U126" s="110">
        <v>0</v>
      </c>
    </row>
    <row r="127" spans="2:21">
      <c r="B127" s="95" t="s">
        <v>505</v>
      </c>
      <c r="C127" s="75">
        <v>1980416</v>
      </c>
      <c r="D127" s="75" t="s">
        <v>150</v>
      </c>
      <c r="E127" s="75"/>
      <c r="F127" s="75">
        <v>198</v>
      </c>
      <c r="G127" s="75" t="s">
        <v>396</v>
      </c>
      <c r="H127" s="75" t="s">
        <v>503</v>
      </c>
      <c r="I127" s="75" t="s">
        <v>173</v>
      </c>
      <c r="J127" s="109"/>
      <c r="K127" s="75">
        <v>7.03</v>
      </c>
      <c r="L127" s="75" t="s">
        <v>177</v>
      </c>
      <c r="M127" s="110">
        <v>2.6</v>
      </c>
      <c r="N127" s="110">
        <v>2.41</v>
      </c>
      <c r="O127" s="110">
        <v>794549</v>
      </c>
      <c r="P127" s="110">
        <v>102.8</v>
      </c>
      <c r="Q127" s="110">
        <v>0</v>
      </c>
      <c r="R127" s="110">
        <v>816.8</v>
      </c>
      <c r="S127" s="110">
        <v>0.13</v>
      </c>
      <c r="T127" s="110">
        <v>0.44</v>
      </c>
      <c r="U127" s="110">
        <v>7.0000000000000007E-2</v>
      </c>
    </row>
    <row r="128" spans="2:21">
      <c r="B128" s="95" t="s">
        <v>506</v>
      </c>
      <c r="C128" s="75">
        <v>1980358</v>
      </c>
      <c r="D128" s="75" t="s">
        <v>150</v>
      </c>
      <c r="E128" s="75"/>
      <c r="F128" s="75">
        <v>198</v>
      </c>
      <c r="G128" s="75" t="s">
        <v>396</v>
      </c>
      <c r="H128" s="75" t="s">
        <v>503</v>
      </c>
      <c r="I128" s="75" t="s">
        <v>173</v>
      </c>
      <c r="J128" s="109"/>
      <c r="K128" s="75">
        <v>3.87</v>
      </c>
      <c r="L128" s="75" t="s">
        <v>177</v>
      </c>
      <c r="M128" s="110">
        <v>4.9000000000000004</v>
      </c>
      <c r="N128" s="110">
        <v>1.31</v>
      </c>
      <c r="O128" s="110">
        <v>214277.88</v>
      </c>
      <c r="P128" s="110">
        <v>113.83</v>
      </c>
      <c r="Q128" s="110">
        <v>0</v>
      </c>
      <c r="R128" s="110">
        <v>243.91</v>
      </c>
      <c r="S128" s="110">
        <v>0.16</v>
      </c>
      <c r="T128" s="110">
        <v>0.13</v>
      </c>
      <c r="U128" s="110">
        <v>0.02</v>
      </c>
    </row>
    <row r="129" spans="2:21">
      <c r="B129" s="95" t="s">
        <v>507</v>
      </c>
      <c r="C129" s="75">
        <v>1980390</v>
      </c>
      <c r="D129" s="75" t="s">
        <v>150</v>
      </c>
      <c r="E129" s="75"/>
      <c r="F129" s="75">
        <v>198</v>
      </c>
      <c r="G129" s="75" t="s">
        <v>396</v>
      </c>
      <c r="H129" s="75" t="s">
        <v>503</v>
      </c>
      <c r="I129" s="75" t="s">
        <v>173</v>
      </c>
      <c r="J129" s="109"/>
      <c r="K129" s="75">
        <v>6.13</v>
      </c>
      <c r="L129" s="75" t="s">
        <v>177</v>
      </c>
      <c r="M129" s="110">
        <v>2.4</v>
      </c>
      <c r="N129" s="110">
        <v>1.58</v>
      </c>
      <c r="O129" s="110">
        <v>285000</v>
      </c>
      <c r="P129" s="110">
        <v>105.93</v>
      </c>
      <c r="Q129" s="110">
        <v>3.153</v>
      </c>
      <c r="R129" s="110">
        <v>305.05</v>
      </c>
      <c r="S129" s="110">
        <v>0.06</v>
      </c>
      <c r="T129" s="110">
        <v>0.16</v>
      </c>
      <c r="U129" s="110">
        <v>0.02</v>
      </c>
    </row>
    <row r="130" spans="2:21">
      <c r="B130" s="95" t="s">
        <v>508</v>
      </c>
      <c r="C130" s="75">
        <v>2590255</v>
      </c>
      <c r="D130" s="75" t="s">
        <v>150</v>
      </c>
      <c r="E130" s="75"/>
      <c r="F130" s="75">
        <v>259</v>
      </c>
      <c r="G130" s="75" t="s">
        <v>509</v>
      </c>
      <c r="H130" s="75" t="s">
        <v>510</v>
      </c>
      <c r="I130" s="75" t="s">
        <v>375</v>
      </c>
      <c r="J130" s="109"/>
      <c r="K130" s="75">
        <v>0.99</v>
      </c>
      <c r="L130" s="75" t="s">
        <v>177</v>
      </c>
      <c r="M130" s="110">
        <v>4.8</v>
      </c>
      <c r="N130" s="110">
        <v>-0.01</v>
      </c>
      <c r="O130" s="110">
        <v>591061.41</v>
      </c>
      <c r="P130" s="110">
        <v>125.33</v>
      </c>
      <c r="Q130" s="110">
        <v>0</v>
      </c>
      <c r="R130" s="110">
        <v>740.78</v>
      </c>
      <c r="S130" s="110">
        <v>0.14000000000000001</v>
      </c>
      <c r="T130" s="110">
        <v>0.4</v>
      </c>
      <c r="U130" s="110">
        <v>0.06</v>
      </c>
    </row>
    <row r="131" spans="2:21">
      <c r="B131" s="95" t="s">
        <v>511</v>
      </c>
      <c r="C131" s="75">
        <v>2590438</v>
      </c>
      <c r="D131" s="75" t="s">
        <v>150</v>
      </c>
      <c r="E131" s="75"/>
      <c r="F131" s="75">
        <v>259</v>
      </c>
      <c r="G131" s="75" t="s">
        <v>509</v>
      </c>
      <c r="H131" s="75" t="s">
        <v>510</v>
      </c>
      <c r="I131" s="75" t="s">
        <v>375</v>
      </c>
      <c r="J131" s="109"/>
      <c r="K131" s="75">
        <v>1</v>
      </c>
      <c r="L131" s="75" t="s">
        <v>177</v>
      </c>
      <c r="M131" s="110">
        <v>5.69</v>
      </c>
      <c r="N131" s="110">
        <v>0.02</v>
      </c>
      <c r="O131" s="110">
        <v>455057.44</v>
      </c>
      <c r="P131" s="110">
        <v>128.47</v>
      </c>
      <c r="Q131" s="110">
        <v>15.74</v>
      </c>
      <c r="R131" s="110">
        <v>600.35</v>
      </c>
      <c r="S131" s="110">
        <v>0.21</v>
      </c>
      <c r="T131" s="110">
        <v>0.32</v>
      </c>
      <c r="U131" s="110">
        <v>0.05</v>
      </c>
    </row>
    <row r="132" spans="2:21">
      <c r="B132" s="95" t="s">
        <v>512</v>
      </c>
      <c r="C132" s="75">
        <v>6120166</v>
      </c>
      <c r="D132" s="75" t="s">
        <v>150</v>
      </c>
      <c r="E132" s="75"/>
      <c r="F132" s="75">
        <v>612</v>
      </c>
      <c r="G132" s="75" t="s">
        <v>396</v>
      </c>
      <c r="H132" s="75" t="s">
        <v>510</v>
      </c>
      <c r="I132" s="75" t="s">
        <v>375</v>
      </c>
      <c r="J132" s="109"/>
      <c r="K132" s="75">
        <v>1.23</v>
      </c>
      <c r="L132" s="75" t="s">
        <v>177</v>
      </c>
      <c r="M132" s="110">
        <v>5.3</v>
      </c>
      <c r="N132" s="110">
        <v>0.5</v>
      </c>
      <c r="O132" s="110">
        <v>21541.79</v>
      </c>
      <c r="P132" s="110">
        <v>108.08</v>
      </c>
      <c r="Q132" s="110">
        <v>0.29099999999999998</v>
      </c>
      <c r="R132" s="110">
        <v>23.57</v>
      </c>
      <c r="S132" s="110">
        <v>0.02</v>
      </c>
      <c r="T132" s="110">
        <v>0.01</v>
      </c>
      <c r="U132" s="110">
        <v>0</v>
      </c>
    </row>
    <row r="133" spans="2:21">
      <c r="B133" s="95" t="s">
        <v>513</v>
      </c>
      <c r="C133" s="75">
        <v>1127414</v>
      </c>
      <c r="D133" s="75" t="s">
        <v>150</v>
      </c>
      <c r="E133" s="75"/>
      <c r="F133" s="75">
        <v>1248</v>
      </c>
      <c r="G133" s="75" t="s">
        <v>377</v>
      </c>
      <c r="H133" s="75" t="s">
        <v>510</v>
      </c>
      <c r="I133" s="75" t="s">
        <v>375</v>
      </c>
      <c r="J133" s="109"/>
      <c r="K133" s="75">
        <v>1.73</v>
      </c>
      <c r="L133" s="75" t="s">
        <v>177</v>
      </c>
      <c r="M133" s="110">
        <v>2.4</v>
      </c>
      <c r="N133" s="110">
        <v>0.19</v>
      </c>
      <c r="O133" s="110">
        <v>220572</v>
      </c>
      <c r="P133" s="110">
        <v>106.54</v>
      </c>
      <c r="Q133" s="110">
        <v>0</v>
      </c>
      <c r="R133" s="110">
        <v>235</v>
      </c>
      <c r="S133" s="110">
        <v>0.17</v>
      </c>
      <c r="T133" s="110">
        <v>0.13</v>
      </c>
      <c r="U133" s="110">
        <v>0.02</v>
      </c>
    </row>
    <row r="134" spans="2:21">
      <c r="B134" s="95" t="s">
        <v>514</v>
      </c>
      <c r="C134" s="75">
        <v>1127588</v>
      </c>
      <c r="D134" s="75" t="s">
        <v>150</v>
      </c>
      <c r="E134" s="75"/>
      <c r="F134" s="75">
        <v>1382</v>
      </c>
      <c r="G134" s="75" t="s">
        <v>461</v>
      </c>
      <c r="H134" s="75" t="s">
        <v>515</v>
      </c>
      <c r="I134" s="75" t="s">
        <v>173</v>
      </c>
      <c r="J134" s="109"/>
      <c r="K134" s="75">
        <v>0.28999999999999998</v>
      </c>
      <c r="L134" s="75" t="s">
        <v>177</v>
      </c>
      <c r="M134" s="110">
        <v>4.2</v>
      </c>
      <c r="N134" s="110">
        <v>1.41</v>
      </c>
      <c r="O134" s="110">
        <v>197648.52</v>
      </c>
      <c r="P134" s="110">
        <v>103.52</v>
      </c>
      <c r="Q134" s="110">
        <v>0</v>
      </c>
      <c r="R134" s="110">
        <v>204.61</v>
      </c>
      <c r="S134" s="110">
        <v>0.15</v>
      </c>
      <c r="T134" s="110">
        <v>0.11</v>
      </c>
      <c r="U134" s="110">
        <v>0.02</v>
      </c>
    </row>
    <row r="135" spans="2:21">
      <c r="B135" s="95" t="s">
        <v>516</v>
      </c>
      <c r="C135" s="75">
        <v>1122233</v>
      </c>
      <c r="D135" s="75" t="s">
        <v>150</v>
      </c>
      <c r="E135" s="75"/>
      <c r="F135" s="75">
        <v>1172</v>
      </c>
      <c r="G135" s="75" t="s">
        <v>396</v>
      </c>
      <c r="H135" s="75" t="s">
        <v>515</v>
      </c>
      <c r="I135" s="75" t="s">
        <v>173</v>
      </c>
      <c r="J135" s="109"/>
      <c r="K135" s="75">
        <v>0</v>
      </c>
      <c r="L135" s="75" t="s">
        <v>177</v>
      </c>
      <c r="M135" s="110">
        <v>5.9</v>
      </c>
      <c r="N135" s="110">
        <v>-0.19</v>
      </c>
      <c r="O135" s="110">
        <v>0.06</v>
      </c>
      <c r="P135" s="110">
        <v>112.54</v>
      </c>
      <c r="Q135" s="110">
        <v>0</v>
      </c>
      <c r="R135" s="110">
        <v>0</v>
      </c>
      <c r="S135" s="110">
        <v>0</v>
      </c>
      <c r="T135" s="110">
        <v>0</v>
      </c>
      <c r="U135" s="110">
        <v>0</v>
      </c>
    </row>
    <row r="136" spans="2:21">
      <c r="B136" s="95" t="s">
        <v>517</v>
      </c>
      <c r="C136" s="75">
        <v>6390223</v>
      </c>
      <c r="D136" s="75" t="s">
        <v>150</v>
      </c>
      <c r="E136" s="75"/>
      <c r="F136" s="75">
        <v>639</v>
      </c>
      <c r="G136" s="75" t="s">
        <v>164</v>
      </c>
      <c r="H136" s="75" t="s">
        <v>518</v>
      </c>
      <c r="I136" s="75" t="s">
        <v>375</v>
      </c>
      <c r="J136" s="109"/>
      <c r="K136" s="75">
        <v>0.75</v>
      </c>
      <c r="L136" s="75" t="s">
        <v>177</v>
      </c>
      <c r="M136" s="110">
        <v>4.45</v>
      </c>
      <c r="N136" s="110">
        <v>0.81</v>
      </c>
      <c r="O136" s="110">
        <v>76336.820000000007</v>
      </c>
      <c r="P136" s="110">
        <v>125.34</v>
      </c>
      <c r="Q136" s="110">
        <v>0</v>
      </c>
      <c r="R136" s="110">
        <v>95.68</v>
      </c>
      <c r="S136" s="110">
        <v>0.25</v>
      </c>
      <c r="T136" s="110">
        <v>0.05</v>
      </c>
      <c r="U136" s="110">
        <v>0.01</v>
      </c>
    </row>
    <row r="137" spans="2:21">
      <c r="B137" s="95" t="s">
        <v>519</v>
      </c>
      <c r="C137" s="75">
        <v>6390207</v>
      </c>
      <c r="D137" s="75" t="s">
        <v>150</v>
      </c>
      <c r="E137" s="75"/>
      <c r="F137" s="75">
        <v>639</v>
      </c>
      <c r="G137" s="75" t="s">
        <v>164</v>
      </c>
      <c r="H137" s="75" t="s">
        <v>518</v>
      </c>
      <c r="I137" s="75" t="s">
        <v>375</v>
      </c>
      <c r="J137" s="109"/>
      <c r="K137" s="75">
        <v>3.38</v>
      </c>
      <c r="L137" s="75" t="s">
        <v>177</v>
      </c>
      <c r="M137" s="110">
        <v>4.95</v>
      </c>
      <c r="N137" s="110">
        <v>3.29</v>
      </c>
      <c r="O137" s="110">
        <v>693853.34</v>
      </c>
      <c r="P137" s="110">
        <v>132.32</v>
      </c>
      <c r="Q137" s="110">
        <v>0</v>
      </c>
      <c r="R137" s="110">
        <v>918.11</v>
      </c>
      <c r="S137" s="110">
        <v>0.04</v>
      </c>
      <c r="T137" s="110">
        <v>0.5</v>
      </c>
      <c r="U137" s="110">
        <v>7.0000000000000007E-2</v>
      </c>
    </row>
    <row r="138" spans="2:21">
      <c r="B138" s="95" t="s">
        <v>520</v>
      </c>
      <c r="C138" s="75">
        <v>1138551</v>
      </c>
      <c r="D138" s="75" t="s">
        <v>150</v>
      </c>
      <c r="E138" s="75"/>
      <c r="F138" s="75">
        <v>1248</v>
      </c>
      <c r="G138" s="75" t="s">
        <v>377</v>
      </c>
      <c r="H138" s="75" t="s">
        <v>518</v>
      </c>
      <c r="I138" s="75" t="s">
        <v>375</v>
      </c>
      <c r="J138" s="109"/>
      <c r="K138" s="75">
        <v>2.58</v>
      </c>
      <c r="L138" s="75" t="s">
        <v>177</v>
      </c>
      <c r="M138" s="110">
        <v>3.2</v>
      </c>
      <c r="N138" s="110">
        <v>2.04</v>
      </c>
      <c r="O138" s="110">
        <v>9</v>
      </c>
      <c r="P138" s="110">
        <v>5285500</v>
      </c>
      <c r="Q138" s="110">
        <v>0</v>
      </c>
      <c r="R138" s="110">
        <v>475.7</v>
      </c>
      <c r="S138" s="110">
        <v>0.35</v>
      </c>
      <c r="T138" s="110">
        <v>0.26</v>
      </c>
      <c r="U138" s="110">
        <v>0.04</v>
      </c>
    </row>
    <row r="139" spans="2:21">
      <c r="B139" s="95" t="s">
        <v>521</v>
      </c>
      <c r="C139" s="75">
        <v>1127513</v>
      </c>
      <c r="D139" s="75" t="s">
        <v>150</v>
      </c>
      <c r="E139" s="75"/>
      <c r="F139" s="75">
        <v>1467</v>
      </c>
      <c r="G139" s="75" t="s">
        <v>396</v>
      </c>
      <c r="H139" s="75" t="s">
        <v>518</v>
      </c>
      <c r="I139" s="75" t="s">
        <v>375</v>
      </c>
      <c r="J139" s="109"/>
      <c r="K139" s="75">
        <v>0.73</v>
      </c>
      <c r="L139" s="75" t="s">
        <v>177</v>
      </c>
      <c r="M139" s="110">
        <v>6.15</v>
      </c>
      <c r="N139" s="110">
        <v>1.24</v>
      </c>
      <c r="O139" s="110">
        <v>0.6</v>
      </c>
      <c r="P139" s="110">
        <v>107.3</v>
      </c>
      <c r="Q139" s="110">
        <v>0</v>
      </c>
      <c r="R139" s="110">
        <v>0</v>
      </c>
      <c r="S139" s="110">
        <v>0</v>
      </c>
      <c r="T139" s="110">
        <v>0</v>
      </c>
      <c r="U139" s="110">
        <v>0</v>
      </c>
    </row>
    <row r="140" spans="2:21">
      <c r="B140" s="95" t="s">
        <v>522</v>
      </c>
      <c r="C140" s="75">
        <v>1122092</v>
      </c>
      <c r="D140" s="75" t="s">
        <v>150</v>
      </c>
      <c r="E140" s="75"/>
      <c r="F140" s="75">
        <v>1187</v>
      </c>
      <c r="G140" s="75" t="s">
        <v>424</v>
      </c>
      <c r="H140" s="75" t="s">
        <v>523</v>
      </c>
      <c r="I140" s="75" t="s">
        <v>173</v>
      </c>
      <c r="J140" s="109"/>
      <c r="K140" s="75">
        <v>0.26</v>
      </c>
      <c r="L140" s="75" t="s">
        <v>177</v>
      </c>
      <c r="M140" s="110">
        <v>5.7</v>
      </c>
      <c r="N140" s="110">
        <v>0.73</v>
      </c>
      <c r="O140" s="110">
        <v>1116072</v>
      </c>
      <c r="P140" s="110">
        <v>108.93</v>
      </c>
      <c r="Q140" s="110">
        <v>0</v>
      </c>
      <c r="R140" s="110">
        <v>1215.74</v>
      </c>
      <c r="S140" s="110">
        <v>0.91</v>
      </c>
      <c r="T140" s="110">
        <v>0.66</v>
      </c>
      <c r="U140" s="110">
        <v>0.1</v>
      </c>
    </row>
    <row r="141" spans="2:21">
      <c r="B141" s="95" t="s">
        <v>524</v>
      </c>
      <c r="C141" s="75">
        <v>1131614</v>
      </c>
      <c r="D141" s="75" t="s">
        <v>150</v>
      </c>
      <c r="E141" s="75"/>
      <c r="F141" s="75">
        <v>2156</v>
      </c>
      <c r="G141" s="75" t="s">
        <v>196</v>
      </c>
      <c r="H141" s="75" t="s">
        <v>525</v>
      </c>
      <c r="I141" s="75" t="s">
        <v>173</v>
      </c>
      <c r="J141" s="109"/>
      <c r="K141" s="75">
        <v>2.44</v>
      </c>
      <c r="L141" s="75" t="s">
        <v>177</v>
      </c>
      <c r="M141" s="110">
        <v>6</v>
      </c>
      <c r="N141" s="110">
        <v>6.55</v>
      </c>
      <c r="O141" s="110">
        <v>63000</v>
      </c>
      <c r="P141" s="110">
        <v>99.72</v>
      </c>
      <c r="Q141" s="110">
        <v>0</v>
      </c>
      <c r="R141" s="110">
        <v>62.82</v>
      </c>
      <c r="S141" s="110">
        <v>0.01</v>
      </c>
      <c r="T141" s="110">
        <v>0.03</v>
      </c>
      <c r="U141" s="110">
        <v>0.01</v>
      </c>
    </row>
    <row r="142" spans="2:21">
      <c r="B142" s="95" t="s">
        <v>526</v>
      </c>
      <c r="C142" s="75">
        <v>6980247</v>
      </c>
      <c r="D142" s="75" t="s">
        <v>150</v>
      </c>
      <c r="E142" s="75"/>
      <c r="F142" s="75">
        <v>698</v>
      </c>
      <c r="G142" s="75" t="s">
        <v>164</v>
      </c>
      <c r="H142" s="75" t="s">
        <v>527</v>
      </c>
      <c r="I142" s="75" t="s">
        <v>375</v>
      </c>
      <c r="J142" s="109"/>
      <c r="K142" s="75">
        <v>0</v>
      </c>
      <c r="L142" s="75" t="s">
        <v>177</v>
      </c>
      <c r="M142" s="110">
        <v>6</v>
      </c>
      <c r="N142" s="110">
        <v>13.63</v>
      </c>
      <c r="O142" s="110">
        <v>0.39</v>
      </c>
      <c r="P142" s="110">
        <v>121</v>
      </c>
      <c r="Q142" s="110">
        <v>0</v>
      </c>
      <c r="R142" s="110">
        <v>0</v>
      </c>
      <c r="S142" s="110">
        <v>0</v>
      </c>
      <c r="T142" s="110">
        <v>0</v>
      </c>
      <c r="U142" s="110">
        <v>0</v>
      </c>
    </row>
    <row r="143" spans="2:21">
      <c r="B143" s="95" t="s">
        <v>528</v>
      </c>
      <c r="C143" s="75">
        <v>1109495</v>
      </c>
      <c r="D143" s="75" t="s">
        <v>150</v>
      </c>
      <c r="E143" s="75"/>
      <c r="F143" s="75">
        <v>1476</v>
      </c>
      <c r="G143" s="75" t="s">
        <v>396</v>
      </c>
      <c r="H143" s="75" t="s">
        <v>529</v>
      </c>
      <c r="I143" s="75" t="s">
        <v>375</v>
      </c>
      <c r="J143" s="109"/>
      <c r="K143" s="75">
        <v>0.75</v>
      </c>
      <c r="L143" s="75" t="s">
        <v>177</v>
      </c>
      <c r="M143" s="110">
        <v>4.5</v>
      </c>
      <c r="N143" s="110">
        <v>0.01</v>
      </c>
      <c r="O143" s="110">
        <v>96354.74</v>
      </c>
      <c r="P143" s="110">
        <v>48.22</v>
      </c>
      <c r="Q143" s="110">
        <v>0</v>
      </c>
      <c r="R143" s="110">
        <v>46.46</v>
      </c>
      <c r="S143" s="110">
        <v>0.08</v>
      </c>
      <c r="T143" s="110">
        <v>0.03</v>
      </c>
      <c r="U143" s="110">
        <v>0</v>
      </c>
    </row>
    <row r="144" spans="2:21">
      <c r="B144" s="95" t="s">
        <v>530</v>
      </c>
      <c r="C144" s="75">
        <v>6110365</v>
      </c>
      <c r="D144" s="75" t="s">
        <v>150</v>
      </c>
      <c r="E144" s="75"/>
      <c r="F144" s="75">
        <v>611</v>
      </c>
      <c r="G144" s="75" t="s">
        <v>396</v>
      </c>
      <c r="H144" s="75" t="s">
        <v>531</v>
      </c>
      <c r="I144" s="75" t="s">
        <v>173</v>
      </c>
      <c r="J144" s="109"/>
      <c r="K144" s="75">
        <v>2.66</v>
      </c>
      <c r="L144" s="75" t="s">
        <v>177</v>
      </c>
      <c r="M144" s="110">
        <v>6</v>
      </c>
      <c r="N144" s="110">
        <v>20.149999999999999</v>
      </c>
      <c r="O144" s="110">
        <v>1759622.05</v>
      </c>
      <c r="P144" s="110">
        <v>85.74</v>
      </c>
      <c r="Q144" s="110">
        <v>0</v>
      </c>
      <c r="R144" s="110">
        <v>1508.7</v>
      </c>
      <c r="S144" s="110">
        <v>0.13</v>
      </c>
      <c r="T144" s="110">
        <v>0.81</v>
      </c>
      <c r="U144" s="110">
        <v>0.12</v>
      </c>
    </row>
    <row r="145" spans="2:21">
      <c r="B145" s="95" t="s">
        <v>532</v>
      </c>
      <c r="C145" s="75">
        <v>6110431</v>
      </c>
      <c r="D145" s="75" t="s">
        <v>150</v>
      </c>
      <c r="E145" s="75"/>
      <c r="F145" s="75">
        <v>611</v>
      </c>
      <c r="G145" s="75" t="s">
        <v>396</v>
      </c>
      <c r="H145" s="75" t="s">
        <v>531</v>
      </c>
      <c r="I145" s="75" t="s">
        <v>173</v>
      </c>
      <c r="J145" s="109"/>
      <c r="K145" s="75">
        <v>2.74</v>
      </c>
      <c r="L145" s="75" t="s">
        <v>177</v>
      </c>
      <c r="M145" s="110">
        <v>6.8</v>
      </c>
      <c r="N145" s="110">
        <v>17.28</v>
      </c>
      <c r="O145" s="110">
        <v>2115957.4700000002</v>
      </c>
      <c r="P145" s="110">
        <v>79.790000000000006</v>
      </c>
      <c r="Q145" s="110">
        <v>0</v>
      </c>
      <c r="R145" s="110">
        <v>1688.32</v>
      </c>
      <c r="S145" s="110">
        <v>0.21</v>
      </c>
      <c r="T145" s="110">
        <v>0.91</v>
      </c>
      <c r="U145" s="110">
        <v>0.14000000000000001</v>
      </c>
    </row>
    <row r="146" spans="2:21">
      <c r="B146" s="95" t="s">
        <v>533</v>
      </c>
      <c r="C146" s="75">
        <v>6110480</v>
      </c>
      <c r="D146" s="75" t="s">
        <v>150</v>
      </c>
      <c r="E146" s="75"/>
      <c r="F146" s="75">
        <v>611</v>
      </c>
      <c r="G146" s="75" t="s">
        <v>396</v>
      </c>
      <c r="H146" s="75" t="s">
        <v>531</v>
      </c>
      <c r="I146" s="75" t="s">
        <v>173</v>
      </c>
      <c r="J146" s="109"/>
      <c r="K146" s="75">
        <v>2.82</v>
      </c>
      <c r="L146" s="75" t="s">
        <v>177</v>
      </c>
      <c r="M146" s="110">
        <v>5.7</v>
      </c>
      <c r="N146" s="110">
        <v>28.6</v>
      </c>
      <c r="O146" s="110">
        <v>66289.070000000007</v>
      </c>
      <c r="P146" s="110">
        <v>58.26</v>
      </c>
      <c r="Q146" s="110">
        <v>0</v>
      </c>
      <c r="R146" s="110">
        <v>38.619999999999997</v>
      </c>
      <c r="S146" s="110">
        <v>0.02</v>
      </c>
      <c r="T146" s="110">
        <v>0.02</v>
      </c>
      <c r="U146" s="110">
        <v>0</v>
      </c>
    </row>
    <row r="147" spans="2:21">
      <c r="B147" s="95" t="s">
        <v>534</v>
      </c>
      <c r="C147" s="75">
        <v>7560048</v>
      </c>
      <c r="D147" s="75" t="s">
        <v>150</v>
      </c>
      <c r="E147" s="75"/>
      <c r="F147" s="75">
        <v>756</v>
      </c>
      <c r="G147" s="75" t="s">
        <v>509</v>
      </c>
      <c r="H147" s="75" t="s">
        <v>531</v>
      </c>
      <c r="I147" s="75" t="s">
        <v>173</v>
      </c>
      <c r="J147" s="109"/>
      <c r="K147" s="75">
        <v>4.78</v>
      </c>
      <c r="L147" s="75" t="s">
        <v>177</v>
      </c>
      <c r="M147" s="110">
        <v>5.0999999999999996</v>
      </c>
      <c r="N147" s="110">
        <v>17.57</v>
      </c>
      <c r="O147" s="110">
        <v>1337246.19</v>
      </c>
      <c r="P147" s="110">
        <v>78.599999999999994</v>
      </c>
      <c r="Q147" s="110">
        <v>0</v>
      </c>
      <c r="R147" s="110">
        <v>1051.08</v>
      </c>
      <c r="S147" s="110">
        <v>0.63</v>
      </c>
      <c r="T147" s="110">
        <v>0.56999999999999995</v>
      </c>
      <c r="U147" s="110">
        <v>0.09</v>
      </c>
    </row>
    <row r="148" spans="2:21">
      <c r="B148" s="95" t="s">
        <v>535</v>
      </c>
      <c r="C148" s="75">
        <v>1100833</v>
      </c>
      <c r="D148" s="75" t="s">
        <v>150</v>
      </c>
      <c r="E148" s="75"/>
      <c r="F148" s="75">
        <v>2023</v>
      </c>
      <c r="G148" s="75" t="s">
        <v>164</v>
      </c>
      <c r="H148" s="75" t="s">
        <v>536</v>
      </c>
      <c r="I148" s="75" t="s">
        <v>173</v>
      </c>
      <c r="J148" s="109"/>
      <c r="K148" s="75">
        <v>0</v>
      </c>
      <c r="L148" s="75" t="s">
        <v>177</v>
      </c>
      <c r="M148" s="110">
        <v>5.75</v>
      </c>
      <c r="N148" s="110">
        <v>0</v>
      </c>
      <c r="O148" s="110">
        <v>145712</v>
      </c>
      <c r="P148" s="110">
        <v>20.399999999999999</v>
      </c>
      <c r="Q148" s="110">
        <v>0</v>
      </c>
      <c r="R148" s="110">
        <v>29.73</v>
      </c>
      <c r="S148" s="110">
        <v>0.08</v>
      </c>
      <c r="T148" s="110">
        <v>0.02</v>
      </c>
      <c r="U148" s="110">
        <v>0</v>
      </c>
    </row>
    <row r="149" spans="2:21">
      <c r="B149" s="95" t="s">
        <v>537</v>
      </c>
      <c r="C149" s="75">
        <v>1380047</v>
      </c>
      <c r="D149" s="75" t="s">
        <v>150</v>
      </c>
      <c r="E149" s="75"/>
      <c r="F149" s="75">
        <v>138</v>
      </c>
      <c r="G149" s="75" t="s">
        <v>396</v>
      </c>
      <c r="H149" s="75" t="s">
        <v>538</v>
      </c>
      <c r="I149" s="75" t="s">
        <v>539</v>
      </c>
      <c r="J149" s="109"/>
      <c r="K149" s="75">
        <v>8.59</v>
      </c>
      <c r="L149" s="75" t="s">
        <v>177</v>
      </c>
      <c r="M149" s="110">
        <v>4.75</v>
      </c>
      <c r="N149" s="110">
        <v>19.57</v>
      </c>
      <c r="O149" s="110">
        <v>5661.2</v>
      </c>
      <c r="P149" s="110">
        <v>57.55</v>
      </c>
      <c r="Q149" s="110">
        <v>0</v>
      </c>
      <c r="R149" s="110">
        <v>3.26</v>
      </c>
      <c r="S149" s="110">
        <v>0.04</v>
      </c>
      <c r="T149" s="110">
        <v>0</v>
      </c>
      <c r="U149" s="110">
        <v>0</v>
      </c>
    </row>
    <row r="150" spans="2:21">
      <c r="B150" s="95" t="s">
        <v>540</v>
      </c>
      <c r="C150" s="75">
        <v>1113034</v>
      </c>
      <c r="D150" s="75" t="s">
        <v>150</v>
      </c>
      <c r="E150" s="75"/>
      <c r="F150" s="75">
        <v>1154</v>
      </c>
      <c r="G150" s="75" t="s">
        <v>164</v>
      </c>
      <c r="H150" s="75" t="s">
        <v>541</v>
      </c>
      <c r="I150" s="75" t="s">
        <v>375</v>
      </c>
      <c r="J150" s="109"/>
      <c r="K150" s="75">
        <v>0.56000000000000005</v>
      </c>
      <c r="L150" s="75" t="s">
        <v>177</v>
      </c>
      <c r="M150" s="110">
        <v>4.9000000000000004</v>
      </c>
      <c r="N150" s="110">
        <v>0.01</v>
      </c>
      <c r="O150" s="110">
        <v>1592032.1</v>
      </c>
      <c r="P150" s="110">
        <v>56.27</v>
      </c>
      <c r="Q150" s="110">
        <v>0</v>
      </c>
      <c r="R150" s="110">
        <v>895.84</v>
      </c>
      <c r="S150" s="110">
        <v>0.21</v>
      </c>
      <c r="T150" s="110">
        <v>0.48</v>
      </c>
      <c r="U150" s="110">
        <v>7.0000000000000007E-2</v>
      </c>
    </row>
    <row r="151" spans="2:21">
      <c r="B151" s="95" t="s">
        <v>542</v>
      </c>
      <c r="C151" s="75">
        <v>1380104</v>
      </c>
      <c r="D151" s="75" t="s">
        <v>150</v>
      </c>
      <c r="E151" s="75"/>
      <c r="F151" s="75">
        <v>138</v>
      </c>
      <c r="G151" s="75" t="s">
        <v>396</v>
      </c>
      <c r="H151" s="75">
        <v>0</v>
      </c>
      <c r="I151" s="75" t="s">
        <v>313</v>
      </c>
      <c r="J151" s="109"/>
      <c r="K151" s="75">
        <v>5.6</v>
      </c>
      <c r="L151" s="75" t="s">
        <v>177</v>
      </c>
      <c r="M151" s="110">
        <v>4.45</v>
      </c>
      <c r="N151" s="110">
        <v>10.07</v>
      </c>
      <c r="O151" s="110">
        <v>681916.97</v>
      </c>
      <c r="P151" s="110">
        <v>100.01</v>
      </c>
      <c r="Q151" s="110">
        <v>0</v>
      </c>
      <c r="R151" s="110">
        <v>681.99</v>
      </c>
      <c r="S151" s="110">
        <v>0.46</v>
      </c>
      <c r="T151" s="110">
        <v>0.37</v>
      </c>
      <c r="U151" s="110">
        <v>0.06</v>
      </c>
    </row>
    <row r="152" spans="2:21">
      <c r="B152" s="95" t="s">
        <v>543</v>
      </c>
      <c r="C152" s="75">
        <v>1116755</v>
      </c>
      <c r="D152" s="75" t="s">
        <v>150</v>
      </c>
      <c r="E152" s="75"/>
      <c r="F152" s="75">
        <v>1134</v>
      </c>
      <c r="G152" s="75" t="s">
        <v>396</v>
      </c>
      <c r="H152" s="75">
        <v>0</v>
      </c>
      <c r="I152" s="75" t="s">
        <v>313</v>
      </c>
      <c r="J152" s="109"/>
      <c r="K152" s="75">
        <v>1.68</v>
      </c>
      <c r="L152" s="75" t="s">
        <v>177</v>
      </c>
      <c r="M152" s="110">
        <v>4.5</v>
      </c>
      <c r="N152" s="110">
        <v>50.56</v>
      </c>
      <c r="O152" s="110">
        <v>282110.27</v>
      </c>
      <c r="P152" s="110">
        <v>43.01</v>
      </c>
      <c r="Q152" s="110">
        <v>0</v>
      </c>
      <c r="R152" s="110">
        <v>121.34</v>
      </c>
      <c r="S152" s="110">
        <v>0.4</v>
      </c>
      <c r="T152" s="110">
        <v>7.0000000000000007E-2</v>
      </c>
      <c r="U152" s="110">
        <v>0.01</v>
      </c>
    </row>
    <row r="153" spans="2:21">
      <c r="B153" s="95" t="s">
        <v>544</v>
      </c>
      <c r="C153" s="75">
        <v>3590015</v>
      </c>
      <c r="D153" s="75" t="s">
        <v>150</v>
      </c>
      <c r="E153" s="75"/>
      <c r="F153" s="75">
        <v>359</v>
      </c>
      <c r="G153" s="75" t="s">
        <v>396</v>
      </c>
      <c r="H153" s="75">
        <v>0</v>
      </c>
      <c r="I153" s="75" t="s">
        <v>313</v>
      </c>
      <c r="J153" s="109"/>
      <c r="K153" s="75">
        <v>0</v>
      </c>
      <c r="L153" s="75" t="s">
        <v>177</v>
      </c>
      <c r="M153" s="110">
        <v>3</v>
      </c>
      <c r="N153" s="110">
        <v>0</v>
      </c>
      <c r="O153" s="110">
        <v>5583.59</v>
      </c>
      <c r="P153" s="110">
        <v>0</v>
      </c>
      <c r="Q153" s="110">
        <v>0</v>
      </c>
      <c r="R153" s="110">
        <v>0</v>
      </c>
      <c r="S153" s="110">
        <v>0</v>
      </c>
      <c r="T153" s="110">
        <v>0</v>
      </c>
      <c r="U153" s="110">
        <v>0</v>
      </c>
    </row>
    <row r="154" spans="2:21">
      <c r="B154" s="95" t="s">
        <v>545</v>
      </c>
      <c r="C154" s="75">
        <v>5650114</v>
      </c>
      <c r="D154" s="75" t="s">
        <v>150</v>
      </c>
      <c r="E154" s="75"/>
      <c r="F154" s="75">
        <v>565</v>
      </c>
      <c r="G154" s="75" t="s">
        <v>166</v>
      </c>
      <c r="H154" s="75">
        <v>0</v>
      </c>
      <c r="I154" s="75" t="s">
        <v>313</v>
      </c>
      <c r="J154" s="109"/>
      <c r="K154" s="75">
        <v>0.8</v>
      </c>
      <c r="L154" s="75" t="s">
        <v>177</v>
      </c>
      <c r="M154" s="110">
        <v>5.15</v>
      </c>
      <c r="N154" s="110">
        <v>0.12</v>
      </c>
      <c r="O154" s="110">
        <v>90944.06</v>
      </c>
      <c r="P154" s="110">
        <v>114.01</v>
      </c>
      <c r="Q154" s="110">
        <v>0</v>
      </c>
      <c r="R154" s="110">
        <v>103.69</v>
      </c>
      <c r="S154" s="110">
        <v>7.0000000000000007E-2</v>
      </c>
      <c r="T154" s="110">
        <v>0.06</v>
      </c>
      <c r="U154" s="110">
        <v>0.01</v>
      </c>
    </row>
    <row r="155" spans="2:21">
      <c r="B155" s="95" t="s">
        <v>546</v>
      </c>
      <c r="C155" s="75">
        <v>1131416</v>
      </c>
      <c r="D155" s="75" t="s">
        <v>150</v>
      </c>
      <c r="E155" s="75"/>
      <c r="F155" s="75">
        <v>1132</v>
      </c>
      <c r="G155" s="75" t="s">
        <v>196</v>
      </c>
      <c r="H155" s="75">
        <v>0</v>
      </c>
      <c r="I155" s="75" t="s">
        <v>313</v>
      </c>
      <c r="J155" s="109"/>
      <c r="K155" s="75">
        <v>1.76</v>
      </c>
      <c r="L155" s="75" t="s">
        <v>177</v>
      </c>
      <c r="M155" s="110">
        <v>3.85</v>
      </c>
      <c r="N155" s="110">
        <v>1.93</v>
      </c>
      <c r="O155" s="110">
        <v>422425.41</v>
      </c>
      <c r="P155" s="110">
        <v>104.95</v>
      </c>
      <c r="Q155" s="110">
        <v>0</v>
      </c>
      <c r="R155" s="110">
        <v>443.34</v>
      </c>
      <c r="S155" s="110">
        <v>0.18</v>
      </c>
      <c r="T155" s="110">
        <v>0.24</v>
      </c>
      <c r="U155" s="110">
        <v>0.04</v>
      </c>
    </row>
    <row r="156" spans="2:21">
      <c r="B156" s="95" t="s">
        <v>547</v>
      </c>
      <c r="C156" s="75">
        <v>3180221</v>
      </c>
      <c r="D156" s="75" t="s">
        <v>150</v>
      </c>
      <c r="E156" s="75"/>
      <c r="F156" s="75">
        <v>318</v>
      </c>
      <c r="G156" s="75" t="s">
        <v>164</v>
      </c>
      <c r="H156" s="75">
        <v>0</v>
      </c>
      <c r="I156" s="75" t="s">
        <v>313</v>
      </c>
      <c r="J156" s="109"/>
      <c r="K156" s="75">
        <v>1.51</v>
      </c>
      <c r="L156" s="75" t="s">
        <v>177</v>
      </c>
      <c r="M156" s="110">
        <v>7.84</v>
      </c>
      <c r="N156" s="110">
        <v>1.22</v>
      </c>
      <c r="O156" s="110">
        <v>247800</v>
      </c>
      <c r="P156" s="110">
        <v>128.78</v>
      </c>
      <c r="Q156" s="110">
        <v>0</v>
      </c>
      <c r="R156" s="110">
        <v>319.12</v>
      </c>
      <c r="S156" s="110">
        <v>1.63</v>
      </c>
      <c r="T156" s="110">
        <v>0.17</v>
      </c>
      <c r="U156" s="110">
        <v>0.03</v>
      </c>
    </row>
    <row r="157" spans="2:21">
      <c r="B157" s="95" t="s">
        <v>548</v>
      </c>
      <c r="C157" s="75">
        <v>4790051</v>
      </c>
      <c r="D157" s="75" t="s">
        <v>150</v>
      </c>
      <c r="E157" s="75"/>
      <c r="F157" s="75">
        <v>2460</v>
      </c>
      <c r="G157" s="75" t="s">
        <v>396</v>
      </c>
      <c r="H157" s="75">
        <v>0</v>
      </c>
      <c r="I157" s="75" t="s">
        <v>313</v>
      </c>
      <c r="J157" s="109"/>
      <c r="K157" s="75">
        <v>0</v>
      </c>
      <c r="L157" s="75" t="s">
        <v>177</v>
      </c>
      <c r="M157" s="110">
        <v>3.5</v>
      </c>
      <c r="N157" s="110">
        <v>0</v>
      </c>
      <c r="O157" s="110">
        <v>19000</v>
      </c>
      <c r="P157" s="110">
        <v>0</v>
      </c>
      <c r="Q157" s="110">
        <v>0</v>
      </c>
      <c r="R157" s="110">
        <v>0</v>
      </c>
      <c r="S157" s="110">
        <v>0.28000000000000003</v>
      </c>
      <c r="T157" s="110">
        <v>0</v>
      </c>
      <c r="U157" s="110">
        <v>0</v>
      </c>
    </row>
    <row r="158" spans="2:21">
      <c r="B158" s="93" t="s">
        <v>50</v>
      </c>
      <c r="C158" s="69"/>
      <c r="D158" s="69"/>
      <c r="E158" s="69"/>
      <c r="F158" s="69"/>
      <c r="G158" s="69"/>
      <c r="H158" s="69"/>
      <c r="I158" s="69"/>
      <c r="J158" s="94"/>
      <c r="K158" s="69">
        <v>4.5599999999999996</v>
      </c>
      <c r="L158" s="69"/>
      <c r="M158" s="70"/>
      <c r="N158" s="70">
        <v>3.57</v>
      </c>
      <c r="O158" s="70">
        <v>40189611.270000003</v>
      </c>
      <c r="P158" s="70"/>
      <c r="Q158" s="70">
        <v>28.302</v>
      </c>
      <c r="R158" s="70">
        <v>40493.32</v>
      </c>
      <c r="S158" s="70"/>
      <c r="T158" s="70"/>
      <c r="U158" s="70">
        <v>3.28</v>
      </c>
    </row>
    <row r="159" spans="2:21">
      <c r="B159" s="95" t="s">
        <v>549</v>
      </c>
      <c r="C159" s="75">
        <v>2310167</v>
      </c>
      <c r="D159" s="75" t="s">
        <v>150</v>
      </c>
      <c r="E159" s="75"/>
      <c r="F159" s="75">
        <v>231</v>
      </c>
      <c r="G159" s="75" t="s">
        <v>377</v>
      </c>
      <c r="H159" s="75" t="s">
        <v>374</v>
      </c>
      <c r="I159" s="75" t="s">
        <v>375</v>
      </c>
      <c r="J159" s="109"/>
      <c r="K159" s="75">
        <v>6.13</v>
      </c>
      <c r="L159" s="75" t="s">
        <v>177</v>
      </c>
      <c r="M159" s="110">
        <v>2.98</v>
      </c>
      <c r="N159" s="110">
        <v>2.44</v>
      </c>
      <c r="O159" s="110">
        <v>1442075</v>
      </c>
      <c r="P159" s="110">
        <v>104.22</v>
      </c>
      <c r="Q159" s="110">
        <v>0</v>
      </c>
      <c r="R159" s="110">
        <v>1502.93</v>
      </c>
      <c r="S159" s="110">
        <v>0.06</v>
      </c>
      <c r="T159" s="110">
        <v>0.81</v>
      </c>
      <c r="U159" s="110">
        <v>0.12</v>
      </c>
    </row>
    <row r="160" spans="2:21">
      <c r="B160" s="95" t="s">
        <v>550</v>
      </c>
      <c r="C160" s="75">
        <v>1134212</v>
      </c>
      <c r="D160" s="75" t="s">
        <v>150</v>
      </c>
      <c r="E160" s="75"/>
      <c r="F160" s="75">
        <v>1153</v>
      </c>
      <c r="G160" s="75" t="s">
        <v>377</v>
      </c>
      <c r="H160" s="75" t="s">
        <v>392</v>
      </c>
      <c r="I160" s="75" t="s">
        <v>375</v>
      </c>
      <c r="J160" s="109"/>
      <c r="K160" s="75">
        <v>1.28</v>
      </c>
      <c r="L160" s="75" t="s">
        <v>177</v>
      </c>
      <c r="M160" s="110">
        <v>1.95</v>
      </c>
      <c r="N160" s="110">
        <v>0.67</v>
      </c>
      <c r="O160" s="110">
        <v>100000</v>
      </c>
      <c r="P160" s="110">
        <v>103.01</v>
      </c>
      <c r="Q160" s="110">
        <v>0</v>
      </c>
      <c r="R160" s="110">
        <v>103.01</v>
      </c>
      <c r="S160" s="110">
        <v>0.01</v>
      </c>
      <c r="T160" s="110">
        <v>0.06</v>
      </c>
      <c r="U160" s="110">
        <v>0.01</v>
      </c>
    </row>
    <row r="161" spans="2:21">
      <c r="B161" s="95" t="s">
        <v>551</v>
      </c>
      <c r="C161" s="75">
        <v>1119635</v>
      </c>
      <c r="D161" s="75" t="s">
        <v>150</v>
      </c>
      <c r="E161" s="75"/>
      <c r="F161" s="75">
        <v>1040</v>
      </c>
      <c r="G161" s="75" t="s">
        <v>552</v>
      </c>
      <c r="H161" s="75" t="s">
        <v>399</v>
      </c>
      <c r="I161" s="75" t="s">
        <v>173</v>
      </c>
      <c r="J161" s="109"/>
      <c r="K161" s="75">
        <v>1.22</v>
      </c>
      <c r="L161" s="75" t="s">
        <v>177</v>
      </c>
      <c r="M161" s="110">
        <v>4.84</v>
      </c>
      <c r="N161" s="110">
        <v>0.65</v>
      </c>
      <c r="O161" s="110">
        <v>165676.73000000001</v>
      </c>
      <c r="P161" s="110">
        <v>106.41</v>
      </c>
      <c r="Q161" s="110">
        <v>0</v>
      </c>
      <c r="R161" s="110">
        <v>176.3</v>
      </c>
      <c r="S161" s="110">
        <v>0.04</v>
      </c>
      <c r="T161" s="110">
        <v>0.1</v>
      </c>
      <c r="U161" s="110">
        <v>0.01</v>
      </c>
    </row>
    <row r="162" spans="2:21">
      <c r="B162" s="95" t="s">
        <v>553</v>
      </c>
      <c r="C162" s="75">
        <v>7590151</v>
      </c>
      <c r="D162" s="75" t="s">
        <v>150</v>
      </c>
      <c r="E162" s="75"/>
      <c r="F162" s="75">
        <v>759</v>
      </c>
      <c r="G162" s="75" t="s">
        <v>396</v>
      </c>
      <c r="H162" s="75" t="s">
        <v>405</v>
      </c>
      <c r="I162" s="75" t="s">
        <v>375</v>
      </c>
      <c r="J162" s="109"/>
      <c r="K162" s="75">
        <v>5.98</v>
      </c>
      <c r="L162" s="75" t="s">
        <v>177</v>
      </c>
      <c r="M162" s="110">
        <v>2.5499999999999998</v>
      </c>
      <c r="N162" s="110">
        <v>3.08</v>
      </c>
      <c r="O162" s="110">
        <v>1020000</v>
      </c>
      <c r="P162" s="110">
        <v>97.6</v>
      </c>
      <c r="Q162" s="110">
        <v>0</v>
      </c>
      <c r="R162" s="110">
        <v>995.52</v>
      </c>
      <c r="S162" s="110">
        <v>0.1</v>
      </c>
      <c r="T162" s="110">
        <v>0.54</v>
      </c>
      <c r="U162" s="110">
        <v>0.08</v>
      </c>
    </row>
    <row r="163" spans="2:21">
      <c r="B163" s="95" t="s">
        <v>554</v>
      </c>
      <c r="C163" s="75">
        <v>7480031</v>
      </c>
      <c r="D163" s="75" t="s">
        <v>150</v>
      </c>
      <c r="E163" s="75"/>
      <c r="F163" s="75">
        <v>748</v>
      </c>
      <c r="G163" s="75" t="s">
        <v>377</v>
      </c>
      <c r="H163" s="75" t="s">
        <v>405</v>
      </c>
      <c r="I163" s="75" t="s">
        <v>375</v>
      </c>
      <c r="J163" s="109"/>
      <c r="K163" s="75">
        <v>0.44</v>
      </c>
      <c r="L163" s="75" t="s">
        <v>177</v>
      </c>
      <c r="M163" s="110">
        <v>6.1</v>
      </c>
      <c r="N163" s="110">
        <v>0.34</v>
      </c>
      <c r="O163" s="110">
        <v>0.8</v>
      </c>
      <c r="P163" s="110">
        <v>105.94</v>
      </c>
      <c r="Q163" s="110">
        <v>0</v>
      </c>
      <c r="R163" s="110">
        <v>0</v>
      </c>
      <c r="S163" s="110">
        <v>0</v>
      </c>
      <c r="T163" s="110">
        <v>0</v>
      </c>
      <c r="U163" s="110">
        <v>0</v>
      </c>
    </row>
    <row r="164" spans="2:21">
      <c r="B164" s="95" t="s">
        <v>555</v>
      </c>
      <c r="C164" s="75">
        <v>1145598</v>
      </c>
      <c r="D164" s="75" t="s">
        <v>150</v>
      </c>
      <c r="E164" s="75"/>
      <c r="F164" s="75">
        <v>1737</v>
      </c>
      <c r="G164" s="75" t="s">
        <v>396</v>
      </c>
      <c r="H164" s="75" t="s">
        <v>405</v>
      </c>
      <c r="I164" s="75" t="s">
        <v>375</v>
      </c>
      <c r="J164" s="109"/>
      <c r="K164" s="75">
        <v>4.3600000000000003</v>
      </c>
      <c r="L164" s="75" t="s">
        <v>177</v>
      </c>
      <c r="M164" s="110">
        <v>3.38</v>
      </c>
      <c r="N164" s="110">
        <v>3.42</v>
      </c>
      <c r="O164" s="110">
        <v>1910000</v>
      </c>
      <c r="P164" s="110">
        <v>101.28</v>
      </c>
      <c r="Q164" s="110">
        <v>0</v>
      </c>
      <c r="R164" s="110">
        <v>1934.45</v>
      </c>
      <c r="S164" s="110">
        <v>0.3</v>
      </c>
      <c r="T164" s="110">
        <v>1.04</v>
      </c>
      <c r="U164" s="110">
        <v>0.16</v>
      </c>
    </row>
    <row r="165" spans="2:21">
      <c r="B165" s="95" t="s">
        <v>556</v>
      </c>
      <c r="C165" s="75">
        <v>1127547</v>
      </c>
      <c r="D165" s="75" t="s">
        <v>150</v>
      </c>
      <c r="E165" s="75"/>
      <c r="F165" s="75">
        <v>1457</v>
      </c>
      <c r="G165" s="75" t="s">
        <v>552</v>
      </c>
      <c r="H165" s="75" t="s">
        <v>405</v>
      </c>
      <c r="I165" s="75" t="s">
        <v>375</v>
      </c>
      <c r="J165" s="109"/>
      <c r="K165" s="75">
        <v>1.24</v>
      </c>
      <c r="L165" s="75" t="s">
        <v>177</v>
      </c>
      <c r="M165" s="110">
        <v>4.0999999999999996</v>
      </c>
      <c r="N165" s="110">
        <v>0.68</v>
      </c>
      <c r="O165" s="110">
        <v>216431.75</v>
      </c>
      <c r="P165" s="110">
        <v>105.26</v>
      </c>
      <c r="Q165" s="110">
        <v>0</v>
      </c>
      <c r="R165" s="110">
        <v>227.82</v>
      </c>
      <c r="S165" s="110">
        <v>0.02</v>
      </c>
      <c r="T165" s="110">
        <v>0.12</v>
      </c>
      <c r="U165" s="110">
        <v>0.02</v>
      </c>
    </row>
    <row r="166" spans="2:21">
      <c r="B166" s="95" t="s">
        <v>557</v>
      </c>
      <c r="C166" s="75">
        <v>1133131</v>
      </c>
      <c r="D166" s="75" t="s">
        <v>150</v>
      </c>
      <c r="E166" s="75"/>
      <c r="F166" s="75">
        <v>1457</v>
      </c>
      <c r="G166" s="75" t="s">
        <v>552</v>
      </c>
      <c r="H166" s="75" t="s">
        <v>405</v>
      </c>
      <c r="I166" s="75" t="s">
        <v>375</v>
      </c>
      <c r="J166" s="109"/>
      <c r="K166" s="75">
        <v>4.09</v>
      </c>
      <c r="L166" s="75" t="s">
        <v>177</v>
      </c>
      <c r="M166" s="110">
        <v>1.7</v>
      </c>
      <c r="N166" s="110">
        <v>0.66</v>
      </c>
      <c r="O166" s="110">
        <v>70000</v>
      </c>
      <c r="P166" s="110">
        <v>101.93</v>
      </c>
      <c r="Q166" s="110">
        <v>0</v>
      </c>
      <c r="R166" s="110">
        <v>71.349999999999994</v>
      </c>
      <c r="S166" s="110">
        <v>0.02</v>
      </c>
      <c r="T166" s="110">
        <v>0.04</v>
      </c>
      <c r="U166" s="110">
        <v>0.01</v>
      </c>
    </row>
    <row r="167" spans="2:21">
      <c r="B167" s="95" t="s">
        <v>558</v>
      </c>
      <c r="C167" s="75">
        <v>6000202</v>
      </c>
      <c r="D167" s="75" t="s">
        <v>150</v>
      </c>
      <c r="E167" s="75"/>
      <c r="F167" s="75">
        <v>600</v>
      </c>
      <c r="G167" s="75" t="s">
        <v>461</v>
      </c>
      <c r="H167" s="75" t="s">
        <v>439</v>
      </c>
      <c r="I167" s="75" t="s">
        <v>173</v>
      </c>
      <c r="J167" s="109"/>
      <c r="K167" s="75">
        <v>0</v>
      </c>
      <c r="L167" s="75" t="s">
        <v>177</v>
      </c>
      <c r="M167" s="110">
        <v>4.8</v>
      </c>
      <c r="N167" s="110">
        <v>1.62</v>
      </c>
      <c r="O167" s="110">
        <v>0.01</v>
      </c>
      <c r="P167" s="110">
        <v>113.88</v>
      </c>
      <c r="Q167" s="110">
        <v>0</v>
      </c>
      <c r="R167" s="110">
        <v>0</v>
      </c>
      <c r="S167" s="110">
        <v>0</v>
      </c>
      <c r="T167" s="110">
        <v>0</v>
      </c>
      <c r="U167" s="110">
        <v>0</v>
      </c>
    </row>
    <row r="168" spans="2:21">
      <c r="B168" s="95" t="s">
        <v>559</v>
      </c>
      <c r="C168" s="75">
        <v>1138163</v>
      </c>
      <c r="D168" s="75" t="s">
        <v>150</v>
      </c>
      <c r="E168" s="75"/>
      <c r="F168" s="75">
        <v>1367</v>
      </c>
      <c r="G168" s="75" t="s">
        <v>424</v>
      </c>
      <c r="H168" s="75" t="s">
        <v>443</v>
      </c>
      <c r="I168" s="75" t="s">
        <v>375</v>
      </c>
      <c r="J168" s="109"/>
      <c r="K168" s="75">
        <v>8.51</v>
      </c>
      <c r="L168" s="75" t="s">
        <v>177</v>
      </c>
      <c r="M168" s="110">
        <v>3.95</v>
      </c>
      <c r="N168" s="110">
        <v>3.47</v>
      </c>
      <c r="O168" s="110">
        <v>283704</v>
      </c>
      <c r="P168" s="110">
        <v>105.32</v>
      </c>
      <c r="Q168" s="110">
        <v>0</v>
      </c>
      <c r="R168" s="110">
        <v>298.8</v>
      </c>
      <c r="S168" s="110">
        <v>0.12</v>
      </c>
      <c r="T168" s="110">
        <v>0.16</v>
      </c>
      <c r="U168" s="110">
        <v>0.02</v>
      </c>
    </row>
    <row r="169" spans="2:21">
      <c r="B169" s="95" t="s">
        <v>560</v>
      </c>
      <c r="C169" s="75">
        <v>1143130</v>
      </c>
      <c r="D169" s="75" t="s">
        <v>150</v>
      </c>
      <c r="E169" s="75"/>
      <c r="F169" s="75">
        <v>1367</v>
      </c>
      <c r="G169" s="75" t="s">
        <v>424</v>
      </c>
      <c r="H169" s="75" t="s">
        <v>443</v>
      </c>
      <c r="I169" s="75" t="s">
        <v>375</v>
      </c>
      <c r="J169" s="109"/>
      <c r="K169" s="75">
        <v>10.66</v>
      </c>
      <c r="L169" s="75" t="s">
        <v>177</v>
      </c>
      <c r="M169" s="110">
        <v>3.05</v>
      </c>
      <c r="N169" s="110">
        <v>3.87</v>
      </c>
      <c r="O169" s="110">
        <v>271665</v>
      </c>
      <c r="P169" s="110">
        <v>93.87</v>
      </c>
      <c r="Q169" s="110">
        <v>0</v>
      </c>
      <c r="R169" s="110">
        <v>255.01</v>
      </c>
      <c r="S169" s="110">
        <v>0.21</v>
      </c>
      <c r="T169" s="110">
        <v>0.14000000000000001</v>
      </c>
      <c r="U169" s="110">
        <v>0.02</v>
      </c>
    </row>
    <row r="170" spans="2:21">
      <c r="B170" s="95" t="s">
        <v>561</v>
      </c>
      <c r="C170" s="75">
        <v>1138171</v>
      </c>
      <c r="D170" s="75" t="s">
        <v>150</v>
      </c>
      <c r="E170" s="75"/>
      <c r="F170" s="75">
        <v>1367</v>
      </c>
      <c r="G170" s="75" t="s">
        <v>424</v>
      </c>
      <c r="H170" s="75" t="s">
        <v>443</v>
      </c>
      <c r="I170" s="75" t="s">
        <v>375</v>
      </c>
      <c r="J170" s="109"/>
      <c r="K170" s="75">
        <v>9.16</v>
      </c>
      <c r="L170" s="75" t="s">
        <v>177</v>
      </c>
      <c r="M170" s="110">
        <v>3.95</v>
      </c>
      <c r="N170" s="110">
        <v>3.63</v>
      </c>
      <c r="O170" s="110">
        <v>400900</v>
      </c>
      <c r="P170" s="110">
        <v>104.18</v>
      </c>
      <c r="Q170" s="110">
        <v>0</v>
      </c>
      <c r="R170" s="110">
        <v>417.66</v>
      </c>
      <c r="S170" s="110">
        <v>0.17</v>
      </c>
      <c r="T170" s="110">
        <v>0.23</v>
      </c>
      <c r="U170" s="110">
        <v>0.03</v>
      </c>
    </row>
    <row r="171" spans="2:21">
      <c r="B171" s="95" t="s">
        <v>562</v>
      </c>
      <c r="C171" s="75">
        <v>1143122</v>
      </c>
      <c r="D171" s="75" t="s">
        <v>150</v>
      </c>
      <c r="E171" s="75"/>
      <c r="F171" s="75">
        <v>1367</v>
      </c>
      <c r="G171" s="75" t="s">
        <v>424</v>
      </c>
      <c r="H171" s="75" t="s">
        <v>443</v>
      </c>
      <c r="I171" s="75" t="s">
        <v>375</v>
      </c>
      <c r="J171" s="109"/>
      <c r="K171" s="75">
        <v>10.02</v>
      </c>
      <c r="L171" s="75" t="s">
        <v>177</v>
      </c>
      <c r="M171" s="110">
        <v>3.05</v>
      </c>
      <c r="N171" s="110">
        <v>3.8</v>
      </c>
      <c r="O171" s="110">
        <v>347798</v>
      </c>
      <c r="P171" s="110">
        <v>95.02</v>
      </c>
      <c r="Q171" s="110">
        <v>0</v>
      </c>
      <c r="R171" s="110">
        <v>330.48</v>
      </c>
      <c r="S171" s="110">
        <v>0.27</v>
      </c>
      <c r="T171" s="110">
        <v>0.18</v>
      </c>
      <c r="U171" s="110">
        <v>0.03</v>
      </c>
    </row>
    <row r="172" spans="2:21">
      <c r="B172" s="95" t="s">
        <v>563</v>
      </c>
      <c r="C172" s="75">
        <v>1136316</v>
      </c>
      <c r="D172" s="75" t="s">
        <v>150</v>
      </c>
      <c r="E172" s="75"/>
      <c r="F172" s="75">
        <v>1367</v>
      </c>
      <c r="G172" s="75" t="s">
        <v>424</v>
      </c>
      <c r="H172" s="75" t="s">
        <v>443</v>
      </c>
      <c r="I172" s="75" t="s">
        <v>375</v>
      </c>
      <c r="J172" s="109"/>
      <c r="K172" s="75">
        <v>7.73</v>
      </c>
      <c r="L172" s="75" t="s">
        <v>177</v>
      </c>
      <c r="M172" s="110">
        <v>4.3600000000000003</v>
      </c>
      <c r="N172" s="110">
        <v>3.1</v>
      </c>
      <c r="O172" s="110">
        <v>550266</v>
      </c>
      <c r="P172" s="110">
        <v>111.31</v>
      </c>
      <c r="Q172" s="110">
        <v>0</v>
      </c>
      <c r="R172" s="110">
        <v>612.5</v>
      </c>
      <c r="S172" s="110">
        <v>0.18</v>
      </c>
      <c r="T172" s="110">
        <v>0.33</v>
      </c>
      <c r="U172" s="110">
        <v>0.05</v>
      </c>
    </row>
    <row r="173" spans="2:21">
      <c r="B173" s="95" t="s">
        <v>564</v>
      </c>
      <c r="C173" s="75">
        <v>1132968</v>
      </c>
      <c r="D173" s="75" t="s">
        <v>150</v>
      </c>
      <c r="E173" s="75"/>
      <c r="F173" s="75">
        <v>1324</v>
      </c>
      <c r="G173" s="75" t="s">
        <v>424</v>
      </c>
      <c r="H173" s="75" t="s">
        <v>443</v>
      </c>
      <c r="I173" s="75" t="s">
        <v>375</v>
      </c>
      <c r="J173" s="109"/>
      <c r="K173" s="75">
        <v>3.93</v>
      </c>
      <c r="L173" s="75" t="s">
        <v>177</v>
      </c>
      <c r="M173" s="110">
        <v>4.1399999999999997</v>
      </c>
      <c r="N173" s="110">
        <v>2.13</v>
      </c>
      <c r="O173" s="110">
        <v>266830</v>
      </c>
      <c r="P173" s="110">
        <v>109.19</v>
      </c>
      <c r="Q173" s="110">
        <v>0</v>
      </c>
      <c r="R173" s="110">
        <v>291.35000000000002</v>
      </c>
      <c r="S173" s="110">
        <v>0.06</v>
      </c>
      <c r="T173" s="110">
        <v>0.16</v>
      </c>
      <c r="U173" s="110">
        <v>0.02</v>
      </c>
    </row>
    <row r="174" spans="2:21">
      <c r="B174" s="95" t="s">
        <v>565</v>
      </c>
      <c r="C174" s="75">
        <v>2560142</v>
      </c>
      <c r="D174" s="75" t="s">
        <v>150</v>
      </c>
      <c r="E174" s="75"/>
      <c r="F174" s="75">
        <v>256</v>
      </c>
      <c r="G174" s="75" t="s">
        <v>566</v>
      </c>
      <c r="H174" s="75" t="s">
        <v>443</v>
      </c>
      <c r="I174" s="75" t="s">
        <v>375</v>
      </c>
      <c r="J174" s="109"/>
      <c r="K174" s="75">
        <v>3.11</v>
      </c>
      <c r="L174" s="75" t="s">
        <v>177</v>
      </c>
      <c r="M174" s="110">
        <v>2.8</v>
      </c>
      <c r="N174" s="110">
        <v>2.0299999999999998</v>
      </c>
      <c r="O174" s="110">
        <v>192000.01</v>
      </c>
      <c r="P174" s="110">
        <v>103.1</v>
      </c>
      <c r="Q174" s="110">
        <v>0</v>
      </c>
      <c r="R174" s="110">
        <v>197.95</v>
      </c>
      <c r="S174" s="110">
        <v>0.09</v>
      </c>
      <c r="T174" s="110">
        <v>0.11</v>
      </c>
      <c r="U174" s="110">
        <v>0.02</v>
      </c>
    </row>
    <row r="175" spans="2:21">
      <c r="B175" s="95" t="s">
        <v>567</v>
      </c>
      <c r="C175" s="75">
        <v>1114073</v>
      </c>
      <c r="D175" s="75" t="s">
        <v>150</v>
      </c>
      <c r="E175" s="75"/>
      <c r="F175" s="75">
        <v>1363</v>
      </c>
      <c r="G175" s="75" t="s">
        <v>164</v>
      </c>
      <c r="H175" s="75" t="s">
        <v>443</v>
      </c>
      <c r="I175" s="75" t="s">
        <v>375</v>
      </c>
      <c r="J175" s="109"/>
      <c r="K175" s="75">
        <v>0.65</v>
      </c>
      <c r="L175" s="75" t="s">
        <v>177</v>
      </c>
      <c r="M175" s="110">
        <v>2.306</v>
      </c>
      <c r="N175" s="110">
        <v>0.59</v>
      </c>
      <c r="O175" s="110">
        <v>1045963</v>
      </c>
      <c r="P175" s="110">
        <v>101.1</v>
      </c>
      <c r="Q175" s="110">
        <v>6.0810000000000004</v>
      </c>
      <c r="R175" s="110">
        <v>1063.55</v>
      </c>
      <c r="S175" s="110">
        <v>0.04</v>
      </c>
      <c r="T175" s="110">
        <v>0.56999999999999995</v>
      </c>
      <c r="U175" s="110">
        <v>0.09</v>
      </c>
    </row>
    <row r="176" spans="2:21">
      <c r="B176" s="95" t="s">
        <v>568</v>
      </c>
      <c r="C176" s="75">
        <v>1132505</v>
      </c>
      <c r="D176" s="75" t="s">
        <v>150</v>
      </c>
      <c r="E176" s="75"/>
      <c r="F176" s="75">
        <v>1363</v>
      </c>
      <c r="G176" s="75" t="s">
        <v>164</v>
      </c>
      <c r="H176" s="75" t="s">
        <v>443</v>
      </c>
      <c r="I176" s="75" t="s">
        <v>375</v>
      </c>
      <c r="J176" s="109"/>
      <c r="K176" s="75">
        <v>5.41</v>
      </c>
      <c r="L176" s="75" t="s">
        <v>177</v>
      </c>
      <c r="M176" s="110">
        <v>1.75</v>
      </c>
      <c r="N176" s="110">
        <v>1.23</v>
      </c>
      <c r="O176" s="110">
        <v>449519</v>
      </c>
      <c r="P176" s="110">
        <v>102.98</v>
      </c>
      <c r="Q176" s="110">
        <v>0</v>
      </c>
      <c r="R176" s="110">
        <v>462.92</v>
      </c>
      <c r="S176" s="110">
        <v>0.03</v>
      </c>
      <c r="T176" s="110">
        <v>0.25</v>
      </c>
      <c r="U176" s="110">
        <v>0.04</v>
      </c>
    </row>
    <row r="177" spans="2:21">
      <c r="B177" s="95" t="s">
        <v>569</v>
      </c>
      <c r="C177" s="75">
        <v>3900354</v>
      </c>
      <c r="D177" s="75" t="s">
        <v>150</v>
      </c>
      <c r="E177" s="75"/>
      <c r="F177" s="75">
        <v>390</v>
      </c>
      <c r="G177" s="75" t="s">
        <v>396</v>
      </c>
      <c r="H177" s="75" t="s">
        <v>463</v>
      </c>
      <c r="I177" s="75" t="s">
        <v>173</v>
      </c>
      <c r="J177" s="109"/>
      <c r="K177" s="75">
        <v>4.79</v>
      </c>
      <c r="L177" s="75" t="s">
        <v>177</v>
      </c>
      <c r="M177" s="110">
        <v>3.85</v>
      </c>
      <c r="N177" s="110">
        <v>2.79</v>
      </c>
      <c r="O177" s="110">
        <v>1808678</v>
      </c>
      <c r="P177" s="110">
        <v>107.32</v>
      </c>
      <c r="Q177" s="110">
        <v>0</v>
      </c>
      <c r="R177" s="110">
        <v>1941.07</v>
      </c>
      <c r="S177" s="110">
        <v>0.14000000000000001</v>
      </c>
      <c r="T177" s="110">
        <v>1.05</v>
      </c>
      <c r="U177" s="110">
        <v>0.16</v>
      </c>
    </row>
    <row r="178" spans="2:21">
      <c r="B178" s="95" t="s">
        <v>570</v>
      </c>
      <c r="C178" s="75">
        <v>3900362</v>
      </c>
      <c r="D178" s="75" t="s">
        <v>150</v>
      </c>
      <c r="E178" s="75"/>
      <c r="F178" s="75">
        <v>390</v>
      </c>
      <c r="G178" s="75" t="s">
        <v>396</v>
      </c>
      <c r="H178" s="75" t="s">
        <v>463</v>
      </c>
      <c r="I178" s="75" t="s">
        <v>173</v>
      </c>
      <c r="J178" s="109"/>
      <c r="K178" s="75">
        <v>6.42</v>
      </c>
      <c r="L178" s="75" t="s">
        <v>177</v>
      </c>
      <c r="M178" s="110">
        <v>2.34</v>
      </c>
      <c r="N178" s="110">
        <v>1.49</v>
      </c>
      <c r="O178" s="110">
        <v>1221370</v>
      </c>
      <c r="P178" s="110">
        <v>105.8</v>
      </c>
      <c r="Q178" s="110">
        <v>0</v>
      </c>
      <c r="R178" s="110">
        <v>1292.21</v>
      </c>
      <c r="S178" s="110">
        <v>0.13</v>
      </c>
      <c r="T178" s="110">
        <v>0.7</v>
      </c>
      <c r="U178" s="110">
        <v>0.1</v>
      </c>
    </row>
    <row r="179" spans="2:21">
      <c r="B179" s="95" t="s">
        <v>571</v>
      </c>
      <c r="C179" s="75">
        <v>1137975</v>
      </c>
      <c r="D179" s="75" t="s">
        <v>150</v>
      </c>
      <c r="E179" s="75"/>
      <c r="F179" s="75">
        <v>1604</v>
      </c>
      <c r="G179" s="75" t="s">
        <v>396</v>
      </c>
      <c r="H179" s="75" t="s">
        <v>463</v>
      </c>
      <c r="I179" s="75" t="s">
        <v>173</v>
      </c>
      <c r="J179" s="109"/>
      <c r="K179" s="75">
        <v>4.29</v>
      </c>
      <c r="L179" s="75" t="s">
        <v>177</v>
      </c>
      <c r="M179" s="110">
        <v>4.3499999999999996</v>
      </c>
      <c r="N179" s="110">
        <v>3.99</v>
      </c>
      <c r="O179" s="110">
        <v>842183</v>
      </c>
      <c r="P179" s="110">
        <v>103.32</v>
      </c>
      <c r="Q179" s="110">
        <v>0</v>
      </c>
      <c r="R179" s="110">
        <v>870.14</v>
      </c>
      <c r="S179" s="110">
        <v>0.04</v>
      </c>
      <c r="T179" s="110">
        <v>0.47</v>
      </c>
      <c r="U179" s="110">
        <v>7.0000000000000007E-2</v>
      </c>
    </row>
    <row r="180" spans="2:21">
      <c r="B180" s="95" t="s">
        <v>572</v>
      </c>
      <c r="C180" s="75">
        <v>1140169</v>
      </c>
      <c r="D180" s="75" t="s">
        <v>150</v>
      </c>
      <c r="E180" s="75"/>
      <c r="F180" s="75">
        <v>1645</v>
      </c>
      <c r="G180" s="75" t="s">
        <v>396</v>
      </c>
      <c r="H180" s="75" t="s">
        <v>463</v>
      </c>
      <c r="I180" s="75" t="s">
        <v>173</v>
      </c>
      <c r="J180" s="109"/>
      <c r="K180" s="75">
        <v>3.13</v>
      </c>
      <c r="L180" s="75" t="s">
        <v>177</v>
      </c>
      <c r="M180" s="110">
        <v>3.9</v>
      </c>
      <c r="N180" s="110">
        <v>4.4800000000000004</v>
      </c>
      <c r="O180" s="110">
        <v>1258518</v>
      </c>
      <c r="P180" s="110">
        <v>98.72</v>
      </c>
      <c r="Q180" s="110">
        <v>0</v>
      </c>
      <c r="R180" s="110">
        <v>1242.4100000000001</v>
      </c>
      <c r="S180" s="110">
        <v>0.14000000000000001</v>
      </c>
      <c r="T180" s="110">
        <v>0.67</v>
      </c>
      <c r="U180" s="110">
        <v>0.1</v>
      </c>
    </row>
    <row r="181" spans="2:21">
      <c r="B181" s="95" t="s">
        <v>573</v>
      </c>
      <c r="C181" s="75">
        <v>1136068</v>
      </c>
      <c r="D181" s="75" t="s">
        <v>150</v>
      </c>
      <c r="E181" s="75"/>
      <c r="F181" s="75">
        <v>1324</v>
      </c>
      <c r="G181" s="75" t="s">
        <v>424</v>
      </c>
      <c r="H181" s="75" t="s">
        <v>463</v>
      </c>
      <c r="I181" s="75" t="s">
        <v>173</v>
      </c>
      <c r="J181" s="109"/>
      <c r="K181" s="75">
        <v>5.27</v>
      </c>
      <c r="L181" s="75" t="s">
        <v>177</v>
      </c>
      <c r="M181" s="110">
        <v>3.92</v>
      </c>
      <c r="N181" s="110">
        <v>2.62</v>
      </c>
      <c r="O181" s="110">
        <v>973362</v>
      </c>
      <c r="P181" s="110">
        <v>107.68</v>
      </c>
      <c r="Q181" s="110">
        <v>0</v>
      </c>
      <c r="R181" s="110">
        <v>1048.1199999999999</v>
      </c>
      <c r="S181" s="110">
        <v>0.1</v>
      </c>
      <c r="T181" s="110">
        <v>0.56999999999999995</v>
      </c>
      <c r="U181" s="110">
        <v>0.08</v>
      </c>
    </row>
    <row r="182" spans="2:21">
      <c r="B182" s="95" t="s">
        <v>574</v>
      </c>
      <c r="C182" s="75">
        <v>1135862</v>
      </c>
      <c r="D182" s="75" t="s">
        <v>150</v>
      </c>
      <c r="E182" s="75"/>
      <c r="F182" s="75">
        <v>1597</v>
      </c>
      <c r="G182" s="75" t="s">
        <v>424</v>
      </c>
      <c r="H182" s="75" t="s">
        <v>463</v>
      </c>
      <c r="I182" s="75" t="s">
        <v>173</v>
      </c>
      <c r="J182" s="109"/>
      <c r="K182" s="75">
        <v>4.1900000000000004</v>
      </c>
      <c r="L182" s="75" t="s">
        <v>177</v>
      </c>
      <c r="M182" s="110">
        <v>3.58</v>
      </c>
      <c r="N182" s="110">
        <v>2.09</v>
      </c>
      <c r="O182" s="110">
        <v>4952</v>
      </c>
      <c r="P182" s="110">
        <v>108.1</v>
      </c>
      <c r="Q182" s="110">
        <v>0</v>
      </c>
      <c r="R182" s="110">
        <v>5.35</v>
      </c>
      <c r="S182" s="110">
        <v>0</v>
      </c>
      <c r="T182" s="110">
        <v>0</v>
      </c>
      <c r="U182" s="110">
        <v>0</v>
      </c>
    </row>
    <row r="183" spans="2:21">
      <c r="B183" s="95" t="s">
        <v>575</v>
      </c>
      <c r="C183" s="75">
        <v>1142785</v>
      </c>
      <c r="D183" s="75" t="s">
        <v>150</v>
      </c>
      <c r="E183" s="75"/>
      <c r="F183" s="75">
        <v>1597</v>
      </c>
      <c r="G183" s="75" t="s">
        <v>424</v>
      </c>
      <c r="H183" s="75" t="s">
        <v>463</v>
      </c>
      <c r="I183" s="75" t="s">
        <v>173</v>
      </c>
      <c r="J183" s="109"/>
      <c r="K183" s="75">
        <v>6.57</v>
      </c>
      <c r="L183" s="75" t="s">
        <v>177</v>
      </c>
      <c r="M183" s="110">
        <v>2.63</v>
      </c>
      <c r="N183" s="110">
        <v>3</v>
      </c>
      <c r="O183" s="110">
        <v>2416325</v>
      </c>
      <c r="P183" s="110">
        <v>99.56</v>
      </c>
      <c r="Q183" s="110">
        <v>0</v>
      </c>
      <c r="R183" s="110">
        <v>2405.69</v>
      </c>
      <c r="S183" s="110">
        <v>0.22</v>
      </c>
      <c r="T183" s="110">
        <v>1.3</v>
      </c>
      <c r="U183" s="110">
        <v>0.19</v>
      </c>
    </row>
    <row r="184" spans="2:21">
      <c r="B184" s="95" t="s">
        <v>576</v>
      </c>
      <c r="C184" s="75">
        <v>1135920</v>
      </c>
      <c r="D184" s="75" t="s">
        <v>150</v>
      </c>
      <c r="E184" s="75"/>
      <c r="F184" s="75">
        <v>1431</v>
      </c>
      <c r="G184" s="75" t="s">
        <v>424</v>
      </c>
      <c r="H184" s="75" t="s">
        <v>463</v>
      </c>
      <c r="I184" s="75" t="s">
        <v>173</v>
      </c>
      <c r="J184" s="109"/>
      <c r="K184" s="75">
        <v>5.18</v>
      </c>
      <c r="L184" s="75" t="s">
        <v>177</v>
      </c>
      <c r="M184" s="110">
        <v>4.0999999999999996</v>
      </c>
      <c r="N184" s="110">
        <v>2.25</v>
      </c>
      <c r="O184" s="110">
        <v>553499</v>
      </c>
      <c r="P184" s="110">
        <v>110.97</v>
      </c>
      <c r="Q184" s="110">
        <v>0</v>
      </c>
      <c r="R184" s="110">
        <v>614.22</v>
      </c>
      <c r="S184" s="110">
        <v>0.18</v>
      </c>
      <c r="T184" s="110">
        <v>0.33</v>
      </c>
      <c r="U184" s="110">
        <v>0.05</v>
      </c>
    </row>
    <row r="185" spans="2:21">
      <c r="B185" s="95" t="s">
        <v>577</v>
      </c>
      <c r="C185" s="75">
        <v>1139815</v>
      </c>
      <c r="D185" s="75" t="s">
        <v>150</v>
      </c>
      <c r="E185" s="75"/>
      <c r="F185" s="75">
        <v>1527</v>
      </c>
      <c r="G185" s="75" t="s">
        <v>424</v>
      </c>
      <c r="H185" s="75" t="s">
        <v>463</v>
      </c>
      <c r="I185" s="75" t="s">
        <v>173</v>
      </c>
      <c r="J185" s="109"/>
      <c r="K185" s="75">
        <v>6.12</v>
      </c>
      <c r="L185" s="75" t="s">
        <v>177</v>
      </c>
      <c r="M185" s="110">
        <v>3.66</v>
      </c>
      <c r="N185" s="110">
        <v>2.78</v>
      </c>
      <c r="O185" s="110">
        <v>655168</v>
      </c>
      <c r="P185" s="110">
        <v>105.85</v>
      </c>
      <c r="Q185" s="110">
        <v>0</v>
      </c>
      <c r="R185" s="110">
        <v>693.5</v>
      </c>
      <c r="S185" s="110">
        <v>0.09</v>
      </c>
      <c r="T185" s="110">
        <v>0.37</v>
      </c>
      <c r="U185" s="110">
        <v>0.06</v>
      </c>
    </row>
    <row r="186" spans="2:21">
      <c r="B186" s="95" t="s">
        <v>578</v>
      </c>
      <c r="C186" s="75">
        <v>1151141</v>
      </c>
      <c r="D186" s="75" t="s">
        <v>150</v>
      </c>
      <c r="E186" s="75"/>
      <c r="F186" s="75">
        <v>759</v>
      </c>
      <c r="G186" s="75" t="s">
        <v>396</v>
      </c>
      <c r="H186" s="75" t="s">
        <v>475</v>
      </c>
      <c r="I186" s="75" t="s">
        <v>375</v>
      </c>
      <c r="J186" s="109"/>
      <c r="K186" s="75">
        <v>0.9</v>
      </c>
      <c r="L186" s="75" t="s">
        <v>177</v>
      </c>
      <c r="M186" s="110">
        <v>3.55</v>
      </c>
      <c r="N186" s="110">
        <v>0.01</v>
      </c>
      <c r="O186" s="110">
        <v>540000</v>
      </c>
      <c r="P186" s="110">
        <v>102.24</v>
      </c>
      <c r="Q186" s="110">
        <v>0</v>
      </c>
      <c r="R186" s="110">
        <v>552.1</v>
      </c>
      <c r="S186" s="110">
        <v>0</v>
      </c>
      <c r="T186" s="110">
        <v>0.3</v>
      </c>
      <c r="U186" s="110">
        <v>0.04</v>
      </c>
    </row>
    <row r="187" spans="2:21">
      <c r="B187" s="95" t="s">
        <v>579</v>
      </c>
      <c r="C187" s="75">
        <v>2260420</v>
      </c>
      <c r="D187" s="75" t="s">
        <v>150</v>
      </c>
      <c r="E187" s="75"/>
      <c r="F187" s="75">
        <v>226</v>
      </c>
      <c r="G187" s="75" t="s">
        <v>396</v>
      </c>
      <c r="H187" s="75" t="s">
        <v>475</v>
      </c>
      <c r="I187" s="75" t="s">
        <v>375</v>
      </c>
      <c r="J187" s="109"/>
      <c r="K187" s="75">
        <v>0</v>
      </c>
      <c r="L187" s="75" t="s">
        <v>177</v>
      </c>
      <c r="M187" s="110">
        <v>5.74</v>
      </c>
      <c r="N187" s="110">
        <v>2.02</v>
      </c>
      <c r="O187" s="110">
        <v>0.33</v>
      </c>
      <c r="P187" s="110">
        <v>110.69</v>
      </c>
      <c r="Q187" s="110">
        <v>0</v>
      </c>
      <c r="R187" s="110">
        <v>0</v>
      </c>
      <c r="S187" s="110">
        <v>0</v>
      </c>
      <c r="T187" s="110">
        <v>0</v>
      </c>
      <c r="U187" s="110">
        <v>0</v>
      </c>
    </row>
    <row r="188" spans="2:21">
      <c r="B188" s="95" t="s">
        <v>580</v>
      </c>
      <c r="C188" s="75">
        <v>1132687</v>
      </c>
      <c r="D188" s="75" t="s">
        <v>150</v>
      </c>
      <c r="E188" s="75"/>
      <c r="F188" s="75">
        <v>1450</v>
      </c>
      <c r="G188" s="75" t="s">
        <v>396</v>
      </c>
      <c r="H188" s="75" t="s">
        <v>475</v>
      </c>
      <c r="I188" s="75" t="s">
        <v>375</v>
      </c>
      <c r="J188" s="109"/>
      <c r="K188" s="75">
        <v>3.58</v>
      </c>
      <c r="L188" s="75" t="s">
        <v>177</v>
      </c>
      <c r="M188" s="110">
        <v>3.7</v>
      </c>
      <c r="N188" s="110">
        <v>2.12</v>
      </c>
      <c r="O188" s="110">
        <v>31043.48</v>
      </c>
      <c r="P188" s="110">
        <v>106.67</v>
      </c>
      <c r="Q188" s="110">
        <v>0</v>
      </c>
      <c r="R188" s="110">
        <v>33.11</v>
      </c>
      <c r="S188" s="110">
        <v>0.01</v>
      </c>
      <c r="T188" s="110">
        <v>0.02</v>
      </c>
      <c r="U188" s="110">
        <v>0</v>
      </c>
    </row>
    <row r="189" spans="2:21">
      <c r="B189" s="95" t="s">
        <v>581</v>
      </c>
      <c r="C189" s="75">
        <v>6320105</v>
      </c>
      <c r="D189" s="75" t="s">
        <v>150</v>
      </c>
      <c r="E189" s="75"/>
      <c r="F189" s="75">
        <v>632</v>
      </c>
      <c r="G189" s="75" t="s">
        <v>582</v>
      </c>
      <c r="H189" s="75" t="s">
        <v>475</v>
      </c>
      <c r="I189" s="75" t="s">
        <v>375</v>
      </c>
      <c r="J189" s="109"/>
      <c r="K189" s="75">
        <v>0</v>
      </c>
      <c r="L189" s="75" t="s">
        <v>177</v>
      </c>
      <c r="M189" s="110">
        <v>5.89</v>
      </c>
      <c r="N189" s="110">
        <v>2.44</v>
      </c>
      <c r="O189" s="110">
        <v>0.23</v>
      </c>
      <c r="P189" s="110">
        <v>114.49</v>
      </c>
      <c r="Q189" s="110">
        <v>0</v>
      </c>
      <c r="R189" s="110">
        <v>0</v>
      </c>
      <c r="S189" s="110">
        <v>0</v>
      </c>
      <c r="T189" s="110">
        <v>0</v>
      </c>
      <c r="U189" s="110">
        <v>0</v>
      </c>
    </row>
    <row r="190" spans="2:21">
      <c r="B190" s="95" t="s">
        <v>583</v>
      </c>
      <c r="C190" s="75">
        <v>1139575</v>
      </c>
      <c r="D190" s="75" t="s">
        <v>150</v>
      </c>
      <c r="E190" s="75"/>
      <c r="F190" s="75">
        <v>1665</v>
      </c>
      <c r="G190" s="75" t="s">
        <v>396</v>
      </c>
      <c r="H190" s="75" t="s">
        <v>475</v>
      </c>
      <c r="I190" s="75" t="s">
        <v>375</v>
      </c>
      <c r="J190" s="109"/>
      <c r="K190" s="75">
        <v>3.23</v>
      </c>
      <c r="L190" s="75" t="s">
        <v>177</v>
      </c>
      <c r="M190" s="110">
        <v>5.8</v>
      </c>
      <c r="N190" s="110">
        <v>4.7300000000000004</v>
      </c>
      <c r="O190" s="110">
        <v>34970</v>
      </c>
      <c r="P190" s="110">
        <v>105.53</v>
      </c>
      <c r="Q190" s="110">
        <v>0</v>
      </c>
      <c r="R190" s="110">
        <v>36.9</v>
      </c>
      <c r="S190" s="110">
        <v>0.01</v>
      </c>
      <c r="T190" s="110">
        <v>0.02</v>
      </c>
      <c r="U190" s="110">
        <v>0</v>
      </c>
    </row>
    <row r="191" spans="2:21">
      <c r="B191" s="95" t="s">
        <v>584</v>
      </c>
      <c r="C191" s="75">
        <v>1145432</v>
      </c>
      <c r="D191" s="75" t="s">
        <v>150</v>
      </c>
      <c r="E191" s="75"/>
      <c r="F191" s="75">
        <v>1654</v>
      </c>
      <c r="G191" s="75" t="s">
        <v>396</v>
      </c>
      <c r="H191" s="75" t="s">
        <v>475</v>
      </c>
      <c r="I191" s="75" t="s">
        <v>375</v>
      </c>
      <c r="J191" s="109"/>
      <c r="K191" s="75">
        <v>3</v>
      </c>
      <c r="L191" s="75" t="s">
        <v>177</v>
      </c>
      <c r="M191" s="110">
        <v>4.95</v>
      </c>
      <c r="N191" s="110">
        <v>4.83</v>
      </c>
      <c r="O191" s="110">
        <v>192965</v>
      </c>
      <c r="P191" s="110">
        <v>100.48</v>
      </c>
      <c r="Q191" s="110">
        <v>18.704999999999998</v>
      </c>
      <c r="R191" s="110">
        <v>212.6</v>
      </c>
      <c r="S191" s="110">
        <v>0.05</v>
      </c>
      <c r="T191" s="110">
        <v>0.11</v>
      </c>
      <c r="U191" s="110">
        <v>0.02</v>
      </c>
    </row>
    <row r="192" spans="2:21">
      <c r="B192" s="95" t="s">
        <v>585</v>
      </c>
      <c r="C192" s="75">
        <v>11454329</v>
      </c>
      <c r="D192" s="75" t="s">
        <v>332</v>
      </c>
      <c r="E192" s="75"/>
      <c r="F192" s="75">
        <v>1654</v>
      </c>
      <c r="G192" s="75" t="s">
        <v>396</v>
      </c>
      <c r="H192" s="75" t="s">
        <v>475</v>
      </c>
      <c r="I192" s="75" t="s">
        <v>375</v>
      </c>
      <c r="J192" s="109"/>
      <c r="K192" s="75">
        <v>2.98</v>
      </c>
      <c r="L192" s="75" t="s">
        <v>177</v>
      </c>
      <c r="M192" s="110">
        <v>4.95</v>
      </c>
      <c r="N192" s="110">
        <v>5.71</v>
      </c>
      <c r="O192" s="110">
        <v>680000</v>
      </c>
      <c r="P192" s="110">
        <v>98.063760000000002</v>
      </c>
      <c r="Q192" s="110">
        <v>0</v>
      </c>
      <c r="R192" s="110">
        <v>666.83</v>
      </c>
      <c r="S192" s="110">
        <v>0</v>
      </c>
      <c r="T192" s="110">
        <v>0.36</v>
      </c>
      <c r="U192" s="110">
        <v>0.05</v>
      </c>
    </row>
    <row r="193" spans="2:21">
      <c r="B193" s="95" t="s">
        <v>586</v>
      </c>
      <c r="C193" s="75">
        <v>1132836</v>
      </c>
      <c r="D193" s="75" t="s">
        <v>150</v>
      </c>
      <c r="E193" s="75"/>
      <c r="F193" s="75">
        <v>2066</v>
      </c>
      <c r="G193" s="75" t="s">
        <v>196</v>
      </c>
      <c r="H193" s="75" t="s">
        <v>475</v>
      </c>
      <c r="I193" s="75" t="s">
        <v>375</v>
      </c>
      <c r="J193" s="109"/>
      <c r="K193" s="75">
        <v>3.69</v>
      </c>
      <c r="L193" s="75" t="s">
        <v>177</v>
      </c>
      <c r="M193" s="110">
        <v>4.1399999999999997</v>
      </c>
      <c r="N193" s="110">
        <v>2.2799999999999998</v>
      </c>
      <c r="O193" s="110">
        <v>711404.1</v>
      </c>
      <c r="P193" s="110">
        <v>107.99</v>
      </c>
      <c r="Q193" s="110">
        <v>0</v>
      </c>
      <c r="R193" s="110">
        <v>768.25</v>
      </c>
      <c r="S193" s="110">
        <v>0.1</v>
      </c>
      <c r="T193" s="110">
        <v>0.41</v>
      </c>
      <c r="U193" s="110">
        <v>0.06</v>
      </c>
    </row>
    <row r="194" spans="2:21">
      <c r="B194" s="95" t="s">
        <v>587</v>
      </c>
      <c r="C194" s="75">
        <v>1143080</v>
      </c>
      <c r="D194" s="75" t="s">
        <v>150</v>
      </c>
      <c r="E194" s="75"/>
      <c r="F194" s="75">
        <v>2066</v>
      </c>
      <c r="G194" s="75" t="s">
        <v>196</v>
      </c>
      <c r="H194" s="75" t="s">
        <v>475</v>
      </c>
      <c r="I194" s="75" t="s">
        <v>375</v>
      </c>
      <c r="J194" s="109"/>
      <c r="K194" s="75">
        <v>6.29</v>
      </c>
      <c r="L194" s="75" t="s">
        <v>177</v>
      </c>
      <c r="M194" s="110">
        <v>2.5</v>
      </c>
      <c r="N194" s="110">
        <v>3.83</v>
      </c>
      <c r="O194" s="110">
        <v>351093</v>
      </c>
      <c r="P194" s="110">
        <v>93.71</v>
      </c>
      <c r="Q194" s="110">
        <v>0</v>
      </c>
      <c r="R194" s="110">
        <v>329.01</v>
      </c>
      <c r="S194" s="110">
        <v>0.09</v>
      </c>
      <c r="T194" s="110">
        <v>0.18</v>
      </c>
      <c r="U194" s="110">
        <v>0.03</v>
      </c>
    </row>
    <row r="195" spans="2:21">
      <c r="B195" s="95" t="s">
        <v>588</v>
      </c>
      <c r="C195" s="75">
        <v>1147495</v>
      </c>
      <c r="D195" s="75" t="s">
        <v>150</v>
      </c>
      <c r="E195" s="75"/>
      <c r="F195" s="75">
        <v>1628</v>
      </c>
      <c r="G195" s="75" t="s">
        <v>396</v>
      </c>
      <c r="H195" s="75" t="s">
        <v>475</v>
      </c>
      <c r="I195" s="75" t="s">
        <v>375</v>
      </c>
      <c r="J195" s="109"/>
      <c r="K195" s="75">
        <v>5.34</v>
      </c>
      <c r="L195" s="75" t="s">
        <v>177</v>
      </c>
      <c r="M195" s="110">
        <v>3.9</v>
      </c>
      <c r="N195" s="110">
        <v>4.22</v>
      </c>
      <c r="O195" s="110">
        <v>607000</v>
      </c>
      <c r="P195" s="110">
        <v>99.78</v>
      </c>
      <c r="Q195" s="110">
        <v>0</v>
      </c>
      <c r="R195" s="110">
        <v>605.66999999999996</v>
      </c>
      <c r="S195" s="110">
        <v>0.14000000000000001</v>
      </c>
      <c r="T195" s="110">
        <v>0.33</v>
      </c>
      <c r="U195" s="110">
        <v>0.05</v>
      </c>
    </row>
    <row r="196" spans="2:21">
      <c r="B196" s="95" t="s">
        <v>589</v>
      </c>
      <c r="C196" s="75">
        <v>1118835</v>
      </c>
      <c r="D196" s="75" t="s">
        <v>150</v>
      </c>
      <c r="E196" s="75"/>
      <c r="F196" s="75">
        <v>2095</v>
      </c>
      <c r="G196" s="75" t="s">
        <v>196</v>
      </c>
      <c r="H196" s="75" t="s">
        <v>475</v>
      </c>
      <c r="I196" s="75" t="s">
        <v>375</v>
      </c>
      <c r="J196" s="109"/>
      <c r="K196" s="75">
        <v>1.74</v>
      </c>
      <c r="L196" s="75" t="s">
        <v>177</v>
      </c>
      <c r="M196" s="110">
        <v>1.2</v>
      </c>
      <c r="N196" s="110">
        <v>0.55000000000000004</v>
      </c>
      <c r="O196" s="110">
        <v>232217.4</v>
      </c>
      <c r="P196" s="110">
        <v>101.46</v>
      </c>
      <c r="Q196" s="110">
        <v>0.80600000000000005</v>
      </c>
      <c r="R196" s="110">
        <v>236.41</v>
      </c>
      <c r="S196" s="110">
        <v>0.05</v>
      </c>
      <c r="T196" s="110">
        <v>0.13</v>
      </c>
      <c r="U196" s="110">
        <v>0.02</v>
      </c>
    </row>
    <row r="197" spans="2:21">
      <c r="B197" s="95" t="s">
        <v>590</v>
      </c>
      <c r="C197" s="75">
        <v>7390149</v>
      </c>
      <c r="D197" s="75" t="s">
        <v>150</v>
      </c>
      <c r="E197" s="75"/>
      <c r="F197" s="75">
        <v>739</v>
      </c>
      <c r="G197" s="75" t="s">
        <v>164</v>
      </c>
      <c r="H197" s="75" t="s">
        <v>487</v>
      </c>
      <c r="I197" s="75" t="s">
        <v>173</v>
      </c>
      <c r="J197" s="109"/>
      <c r="K197" s="75">
        <v>0</v>
      </c>
      <c r="L197" s="75" t="s">
        <v>177</v>
      </c>
      <c r="M197" s="110">
        <v>3.75</v>
      </c>
      <c r="N197" s="110">
        <v>2.15</v>
      </c>
      <c r="O197" s="110">
        <v>0.33</v>
      </c>
      <c r="P197" s="110">
        <v>107.35</v>
      </c>
      <c r="Q197" s="110">
        <v>0</v>
      </c>
      <c r="R197" s="110">
        <v>0</v>
      </c>
      <c r="S197" s="110">
        <v>0</v>
      </c>
      <c r="T197" s="110">
        <v>0</v>
      </c>
      <c r="U197" s="110">
        <v>0</v>
      </c>
    </row>
    <row r="198" spans="2:21">
      <c r="B198" s="95" t="s">
        <v>591</v>
      </c>
      <c r="C198" s="75">
        <v>1143015</v>
      </c>
      <c r="D198" s="75" t="s">
        <v>150</v>
      </c>
      <c r="E198" s="75"/>
      <c r="F198" s="75">
        <v>1643</v>
      </c>
      <c r="G198" s="75" t="s">
        <v>396</v>
      </c>
      <c r="H198" s="75" t="s">
        <v>487</v>
      </c>
      <c r="I198" s="75" t="s">
        <v>173</v>
      </c>
      <c r="J198" s="109"/>
      <c r="K198" s="75">
        <v>4.26</v>
      </c>
      <c r="L198" s="75" t="s">
        <v>177</v>
      </c>
      <c r="M198" s="110">
        <v>3.05</v>
      </c>
      <c r="N198" s="110">
        <v>4.79</v>
      </c>
      <c r="O198" s="110">
        <v>203283</v>
      </c>
      <c r="P198" s="110">
        <v>93.85</v>
      </c>
      <c r="Q198" s="110">
        <v>0</v>
      </c>
      <c r="R198" s="110">
        <v>190.78</v>
      </c>
      <c r="S198" s="110">
        <v>0.04</v>
      </c>
      <c r="T198" s="110">
        <v>0.1</v>
      </c>
      <c r="U198" s="110">
        <v>0.02</v>
      </c>
    </row>
    <row r="199" spans="2:21">
      <c r="B199" s="95" t="s">
        <v>592</v>
      </c>
      <c r="C199" s="75">
        <v>1135656</v>
      </c>
      <c r="D199" s="75" t="s">
        <v>150</v>
      </c>
      <c r="E199" s="75"/>
      <c r="F199" s="75">
        <v>1643</v>
      </c>
      <c r="G199" s="75" t="s">
        <v>396</v>
      </c>
      <c r="H199" s="75" t="s">
        <v>487</v>
      </c>
      <c r="I199" s="75" t="s">
        <v>173</v>
      </c>
      <c r="J199" s="109"/>
      <c r="K199" s="75">
        <v>2.29</v>
      </c>
      <c r="L199" s="75" t="s">
        <v>177</v>
      </c>
      <c r="M199" s="110">
        <v>4.45</v>
      </c>
      <c r="N199" s="110">
        <v>3.61</v>
      </c>
      <c r="O199" s="110">
        <v>2765131.8</v>
      </c>
      <c r="P199" s="110">
        <v>103.07</v>
      </c>
      <c r="Q199" s="110">
        <v>0</v>
      </c>
      <c r="R199" s="110">
        <v>2850.02</v>
      </c>
      <c r="S199" s="110">
        <v>0.22</v>
      </c>
      <c r="T199" s="110">
        <v>1.54</v>
      </c>
      <c r="U199" s="110">
        <v>0.23</v>
      </c>
    </row>
    <row r="200" spans="2:21">
      <c r="B200" s="95" t="s">
        <v>593</v>
      </c>
      <c r="C200" s="75">
        <v>1143411</v>
      </c>
      <c r="D200" s="75" t="s">
        <v>150</v>
      </c>
      <c r="E200" s="75"/>
      <c r="F200" s="75">
        <v>1431</v>
      </c>
      <c r="G200" s="75" t="s">
        <v>424</v>
      </c>
      <c r="H200" s="75" t="s">
        <v>487</v>
      </c>
      <c r="I200" s="75" t="s">
        <v>173</v>
      </c>
      <c r="J200" s="109"/>
      <c r="K200" s="75">
        <v>9</v>
      </c>
      <c r="L200" s="75" t="s">
        <v>177</v>
      </c>
      <c r="M200" s="110">
        <v>3.43</v>
      </c>
      <c r="N200" s="110">
        <v>3.69</v>
      </c>
      <c r="O200" s="110">
        <v>1004948</v>
      </c>
      <c r="P200" s="110">
        <v>98.83</v>
      </c>
      <c r="Q200" s="110">
        <v>0</v>
      </c>
      <c r="R200" s="110">
        <v>993.19</v>
      </c>
      <c r="S200" s="110">
        <v>0.4</v>
      </c>
      <c r="T200" s="110">
        <v>0.54</v>
      </c>
      <c r="U200" s="110">
        <v>0.08</v>
      </c>
    </row>
    <row r="201" spans="2:21">
      <c r="B201" s="95" t="s">
        <v>594</v>
      </c>
      <c r="C201" s="75">
        <v>6990196</v>
      </c>
      <c r="D201" s="75" t="s">
        <v>150</v>
      </c>
      <c r="E201" s="75"/>
      <c r="F201" s="75">
        <v>699</v>
      </c>
      <c r="G201" s="75" t="s">
        <v>396</v>
      </c>
      <c r="H201" s="75" t="s">
        <v>487</v>
      </c>
      <c r="I201" s="75" t="s">
        <v>173</v>
      </c>
      <c r="J201" s="109"/>
      <c r="K201" s="75">
        <v>3.4</v>
      </c>
      <c r="L201" s="75" t="s">
        <v>177</v>
      </c>
      <c r="M201" s="110">
        <v>7.05</v>
      </c>
      <c r="N201" s="110">
        <v>2.36</v>
      </c>
      <c r="O201" s="110">
        <v>0.49</v>
      </c>
      <c r="P201" s="110">
        <v>118.26</v>
      </c>
      <c r="Q201" s="110">
        <v>0</v>
      </c>
      <c r="R201" s="110">
        <v>0</v>
      </c>
      <c r="S201" s="110">
        <v>0</v>
      </c>
      <c r="T201" s="110">
        <v>0</v>
      </c>
      <c r="U201" s="110">
        <v>0</v>
      </c>
    </row>
    <row r="202" spans="2:21">
      <c r="B202" s="95" t="s">
        <v>595</v>
      </c>
      <c r="C202" s="75">
        <v>6990212</v>
      </c>
      <c r="D202" s="75" t="s">
        <v>150</v>
      </c>
      <c r="E202" s="75"/>
      <c r="F202" s="75">
        <v>699</v>
      </c>
      <c r="G202" s="75" t="s">
        <v>396</v>
      </c>
      <c r="H202" s="75" t="s">
        <v>487</v>
      </c>
      <c r="I202" s="75" t="s">
        <v>173</v>
      </c>
      <c r="J202" s="109"/>
      <c r="K202" s="75">
        <v>5.89</v>
      </c>
      <c r="L202" s="75" t="s">
        <v>177</v>
      </c>
      <c r="M202" s="110">
        <v>3.95</v>
      </c>
      <c r="N202" s="110">
        <v>3.83</v>
      </c>
      <c r="O202" s="110">
        <v>202921.12</v>
      </c>
      <c r="P202" s="110">
        <v>101.87</v>
      </c>
      <c r="Q202" s="110">
        <v>0</v>
      </c>
      <c r="R202" s="110">
        <v>206.72</v>
      </c>
      <c r="S202" s="110">
        <v>0.01</v>
      </c>
      <c r="T202" s="110">
        <v>0.11</v>
      </c>
      <c r="U202" s="110">
        <v>0.02</v>
      </c>
    </row>
    <row r="203" spans="2:21">
      <c r="B203" s="95" t="s">
        <v>596</v>
      </c>
      <c r="C203" s="75">
        <v>1410273</v>
      </c>
      <c r="D203" s="75" t="s">
        <v>150</v>
      </c>
      <c r="E203" s="75"/>
      <c r="F203" s="75">
        <v>141</v>
      </c>
      <c r="G203" s="75" t="s">
        <v>461</v>
      </c>
      <c r="H203" s="75" t="s">
        <v>487</v>
      </c>
      <c r="I203" s="75" t="s">
        <v>173</v>
      </c>
      <c r="J203" s="109"/>
      <c r="K203" s="75">
        <v>0</v>
      </c>
      <c r="L203" s="75" t="s">
        <v>177</v>
      </c>
      <c r="M203" s="110">
        <v>5.75</v>
      </c>
      <c r="N203" s="110">
        <v>0.95</v>
      </c>
      <c r="O203" s="110">
        <v>0.43</v>
      </c>
      <c r="P203" s="110">
        <v>104.25</v>
      </c>
      <c r="Q203" s="110">
        <v>0</v>
      </c>
      <c r="R203" s="110">
        <v>0</v>
      </c>
      <c r="S203" s="110">
        <v>0</v>
      </c>
      <c r="T203" s="110">
        <v>0</v>
      </c>
      <c r="U203" s="110">
        <v>0</v>
      </c>
    </row>
    <row r="204" spans="2:21">
      <c r="B204" s="95" t="s">
        <v>597</v>
      </c>
      <c r="C204" s="75">
        <v>1133289</v>
      </c>
      <c r="D204" s="75" t="s">
        <v>150</v>
      </c>
      <c r="E204" s="75"/>
      <c r="F204" s="75">
        <v>1390</v>
      </c>
      <c r="G204" s="75" t="s">
        <v>582</v>
      </c>
      <c r="H204" s="75" t="s">
        <v>494</v>
      </c>
      <c r="I204" s="75" t="s">
        <v>375</v>
      </c>
      <c r="J204" s="109"/>
      <c r="K204" s="75">
        <v>3.46</v>
      </c>
      <c r="L204" s="75" t="s">
        <v>177</v>
      </c>
      <c r="M204" s="110">
        <v>4.75</v>
      </c>
      <c r="N204" s="110">
        <v>2.44</v>
      </c>
      <c r="O204" s="110">
        <v>17000</v>
      </c>
      <c r="P204" s="110">
        <v>109.37</v>
      </c>
      <c r="Q204" s="110">
        <v>0</v>
      </c>
      <c r="R204" s="110">
        <v>18.59</v>
      </c>
      <c r="S204" s="110">
        <v>0</v>
      </c>
      <c r="T204" s="110">
        <v>0.01</v>
      </c>
      <c r="U204" s="110">
        <v>0</v>
      </c>
    </row>
    <row r="205" spans="2:21">
      <c r="B205" s="95" t="s">
        <v>598</v>
      </c>
      <c r="C205" s="75">
        <v>1138874</v>
      </c>
      <c r="D205" s="75" t="s">
        <v>150</v>
      </c>
      <c r="E205" s="75"/>
      <c r="F205" s="75">
        <v>1095</v>
      </c>
      <c r="G205" s="75" t="s">
        <v>164</v>
      </c>
      <c r="H205" s="75" t="s">
        <v>494</v>
      </c>
      <c r="I205" s="75" t="s">
        <v>375</v>
      </c>
      <c r="J205" s="109"/>
      <c r="K205" s="75">
        <v>0.78</v>
      </c>
      <c r="L205" s="75" t="s">
        <v>177</v>
      </c>
      <c r="M205" s="110">
        <v>1.72</v>
      </c>
      <c r="N205" s="110">
        <v>1.05</v>
      </c>
      <c r="O205" s="110">
        <v>347216</v>
      </c>
      <c r="P205" s="110">
        <v>100.9</v>
      </c>
      <c r="Q205" s="110">
        <v>0</v>
      </c>
      <c r="R205" s="110">
        <v>350.34</v>
      </c>
      <c r="S205" s="110">
        <v>0.08</v>
      </c>
      <c r="T205" s="110">
        <v>0.19</v>
      </c>
      <c r="U205" s="110">
        <v>0.03</v>
      </c>
    </row>
    <row r="206" spans="2:21">
      <c r="B206" s="95" t="s">
        <v>599</v>
      </c>
      <c r="C206" s="75">
        <v>5760251</v>
      </c>
      <c r="D206" s="75" t="s">
        <v>150</v>
      </c>
      <c r="E206" s="75"/>
      <c r="F206" s="75">
        <v>576</v>
      </c>
      <c r="G206" s="75" t="s">
        <v>164</v>
      </c>
      <c r="H206" s="75" t="s">
        <v>494</v>
      </c>
      <c r="I206" s="75" t="s">
        <v>375</v>
      </c>
      <c r="J206" s="109"/>
      <c r="K206" s="75">
        <v>5.25</v>
      </c>
      <c r="L206" s="75" t="s">
        <v>177</v>
      </c>
      <c r="M206" s="110">
        <v>3.35</v>
      </c>
      <c r="N206" s="110">
        <v>3.28</v>
      </c>
      <c r="O206" s="110">
        <v>159594</v>
      </c>
      <c r="P206" s="110">
        <v>100.49</v>
      </c>
      <c r="Q206" s="110">
        <v>2.71</v>
      </c>
      <c r="R206" s="110">
        <v>163.09</v>
      </c>
      <c r="S206" s="110">
        <v>0.03</v>
      </c>
      <c r="T206" s="110">
        <v>0.09</v>
      </c>
      <c r="U206" s="110">
        <v>0.01</v>
      </c>
    </row>
    <row r="207" spans="2:21">
      <c r="B207" s="95" t="s">
        <v>600</v>
      </c>
      <c r="C207" s="75">
        <v>1140136</v>
      </c>
      <c r="D207" s="75" t="s">
        <v>150</v>
      </c>
      <c r="E207" s="75"/>
      <c r="F207" s="75">
        <v>1631</v>
      </c>
      <c r="G207" s="75" t="s">
        <v>396</v>
      </c>
      <c r="H207" s="75" t="s">
        <v>503</v>
      </c>
      <c r="I207" s="75" t="s">
        <v>173</v>
      </c>
      <c r="J207" s="109"/>
      <c r="K207" s="75">
        <v>4.6100000000000003</v>
      </c>
      <c r="L207" s="75" t="s">
        <v>177</v>
      </c>
      <c r="M207" s="110">
        <v>3.95</v>
      </c>
      <c r="N207" s="110">
        <v>4.22</v>
      </c>
      <c r="O207" s="110">
        <v>1569742.84</v>
      </c>
      <c r="P207" s="110">
        <v>99.27</v>
      </c>
      <c r="Q207" s="110">
        <v>0</v>
      </c>
      <c r="R207" s="110">
        <v>1558.28</v>
      </c>
      <c r="S207" s="110">
        <v>0.26</v>
      </c>
      <c r="T207" s="110">
        <v>0.84</v>
      </c>
      <c r="U207" s="110">
        <v>0.13</v>
      </c>
    </row>
    <row r="208" spans="2:21">
      <c r="B208" s="95" t="s">
        <v>601</v>
      </c>
      <c r="C208" s="75">
        <v>1143304</v>
      </c>
      <c r="D208" s="75" t="s">
        <v>150</v>
      </c>
      <c r="E208" s="75"/>
      <c r="F208" s="75">
        <v>1631</v>
      </c>
      <c r="G208" s="75" t="s">
        <v>396</v>
      </c>
      <c r="H208" s="75" t="s">
        <v>503</v>
      </c>
      <c r="I208" s="75" t="s">
        <v>173</v>
      </c>
      <c r="J208" s="109"/>
      <c r="K208" s="75">
        <v>5.22</v>
      </c>
      <c r="L208" s="75" t="s">
        <v>177</v>
      </c>
      <c r="M208" s="110">
        <v>3</v>
      </c>
      <c r="N208" s="110">
        <v>4.3</v>
      </c>
      <c r="O208" s="110">
        <v>2165617</v>
      </c>
      <c r="P208" s="110">
        <v>94.19</v>
      </c>
      <c r="Q208" s="110">
        <v>0</v>
      </c>
      <c r="R208" s="110">
        <v>2039.8</v>
      </c>
      <c r="S208" s="110">
        <v>0.28999999999999998</v>
      </c>
      <c r="T208" s="110">
        <v>1.1000000000000001</v>
      </c>
      <c r="U208" s="110">
        <v>0.17</v>
      </c>
    </row>
    <row r="209" spans="2:21">
      <c r="B209" s="95" t="s">
        <v>602</v>
      </c>
      <c r="C209" s="75">
        <v>1139203</v>
      </c>
      <c r="D209" s="75" t="s">
        <v>150</v>
      </c>
      <c r="E209" s="75"/>
      <c r="F209" s="75">
        <v>1422</v>
      </c>
      <c r="G209" s="75" t="s">
        <v>196</v>
      </c>
      <c r="H209" s="75" t="s">
        <v>503</v>
      </c>
      <c r="I209" s="75" t="s">
        <v>173</v>
      </c>
      <c r="J209" s="109"/>
      <c r="K209" s="75">
        <v>4.87</v>
      </c>
      <c r="L209" s="75" t="s">
        <v>177</v>
      </c>
      <c r="M209" s="110">
        <v>3.6</v>
      </c>
      <c r="N209" s="110">
        <v>4.6500000000000004</v>
      </c>
      <c r="O209" s="110">
        <v>1573087</v>
      </c>
      <c r="P209" s="110">
        <v>96.42</v>
      </c>
      <c r="Q209" s="110">
        <v>0</v>
      </c>
      <c r="R209" s="110">
        <v>1516.77</v>
      </c>
      <c r="S209" s="110">
        <v>7.0000000000000007E-2</v>
      </c>
      <c r="T209" s="110">
        <v>0.82</v>
      </c>
      <c r="U209" s="110">
        <v>0.12</v>
      </c>
    </row>
    <row r="210" spans="2:21">
      <c r="B210" s="95" t="s">
        <v>603</v>
      </c>
      <c r="C210" s="75">
        <v>1120872</v>
      </c>
      <c r="D210" s="75" t="s">
        <v>150</v>
      </c>
      <c r="E210" s="75"/>
      <c r="F210" s="75">
        <v>1422</v>
      </c>
      <c r="G210" s="75" t="s">
        <v>196</v>
      </c>
      <c r="H210" s="75" t="s">
        <v>503</v>
      </c>
      <c r="I210" s="75" t="s">
        <v>173</v>
      </c>
      <c r="J210" s="109"/>
      <c r="K210" s="75">
        <v>0.5</v>
      </c>
      <c r="L210" s="75" t="s">
        <v>177</v>
      </c>
      <c r="M210" s="110">
        <v>6.5</v>
      </c>
      <c r="N210" s="110">
        <v>0.97</v>
      </c>
      <c r="O210" s="110">
        <v>0.5</v>
      </c>
      <c r="P210" s="110">
        <v>102.75</v>
      </c>
      <c r="Q210" s="110">
        <v>0</v>
      </c>
      <c r="R210" s="110">
        <v>0</v>
      </c>
      <c r="S210" s="110">
        <v>0</v>
      </c>
      <c r="T210" s="110">
        <v>0</v>
      </c>
      <c r="U210" s="110">
        <v>0</v>
      </c>
    </row>
    <row r="211" spans="2:21">
      <c r="B211" s="95" t="s">
        <v>604</v>
      </c>
      <c r="C211" s="75">
        <v>1138882</v>
      </c>
      <c r="D211" s="75" t="s">
        <v>150</v>
      </c>
      <c r="E211" s="75"/>
      <c r="F211" s="75">
        <v>1095</v>
      </c>
      <c r="G211" s="75" t="s">
        <v>164</v>
      </c>
      <c r="H211" s="75" t="s">
        <v>503</v>
      </c>
      <c r="I211" s="75" t="s">
        <v>173</v>
      </c>
      <c r="J211" s="109"/>
      <c r="K211" s="75">
        <v>3.14</v>
      </c>
      <c r="L211" s="75" t="s">
        <v>177</v>
      </c>
      <c r="M211" s="110">
        <v>2.8</v>
      </c>
      <c r="N211" s="110">
        <v>3.41</v>
      </c>
      <c r="O211" s="110">
        <v>1898492</v>
      </c>
      <c r="P211" s="110">
        <v>98.8</v>
      </c>
      <c r="Q211" s="110">
        <v>0</v>
      </c>
      <c r="R211" s="110">
        <v>1875.71</v>
      </c>
      <c r="S211" s="110">
        <v>0.27</v>
      </c>
      <c r="T211" s="110">
        <v>1.01</v>
      </c>
      <c r="U211" s="110">
        <v>0.15</v>
      </c>
    </row>
    <row r="212" spans="2:21">
      <c r="B212" s="95" t="s">
        <v>605</v>
      </c>
      <c r="C212" s="75">
        <v>1980366</v>
      </c>
      <c r="D212" s="75" t="s">
        <v>150</v>
      </c>
      <c r="E212" s="75"/>
      <c r="F212" s="75">
        <v>198</v>
      </c>
      <c r="G212" s="75" t="s">
        <v>396</v>
      </c>
      <c r="H212" s="75" t="s">
        <v>503</v>
      </c>
      <c r="I212" s="75" t="s">
        <v>173</v>
      </c>
      <c r="J212" s="109"/>
      <c r="K212" s="75">
        <v>2.38</v>
      </c>
      <c r="L212" s="75" t="s">
        <v>177</v>
      </c>
      <c r="M212" s="110">
        <v>4.5</v>
      </c>
      <c r="N212" s="110">
        <v>1.82</v>
      </c>
      <c r="O212" s="110">
        <v>404689.94</v>
      </c>
      <c r="P212" s="110">
        <v>108.64</v>
      </c>
      <c r="Q212" s="110">
        <v>0</v>
      </c>
      <c r="R212" s="110">
        <v>439.66</v>
      </c>
      <c r="S212" s="110">
        <v>0.14000000000000001</v>
      </c>
      <c r="T212" s="110">
        <v>0.24</v>
      </c>
      <c r="U212" s="110">
        <v>0.04</v>
      </c>
    </row>
    <row r="213" spans="2:21">
      <c r="B213" s="95" t="s">
        <v>606</v>
      </c>
      <c r="C213" s="75">
        <v>2590362</v>
      </c>
      <c r="D213" s="75" t="s">
        <v>150</v>
      </c>
      <c r="E213" s="75"/>
      <c r="F213" s="75">
        <v>259</v>
      </c>
      <c r="G213" s="75" t="s">
        <v>509</v>
      </c>
      <c r="H213" s="75" t="s">
        <v>510</v>
      </c>
      <c r="I213" s="75" t="s">
        <v>375</v>
      </c>
      <c r="J213" s="109"/>
      <c r="K213" s="75">
        <v>1.69</v>
      </c>
      <c r="L213" s="75" t="s">
        <v>177</v>
      </c>
      <c r="M213" s="110">
        <v>6</v>
      </c>
      <c r="N213" s="110">
        <v>1.76</v>
      </c>
      <c r="O213" s="110">
        <v>266023.83</v>
      </c>
      <c r="P213" s="110">
        <v>108.72</v>
      </c>
      <c r="Q213" s="110">
        <v>0</v>
      </c>
      <c r="R213" s="110">
        <v>289.22000000000003</v>
      </c>
      <c r="S213" s="110">
        <v>0.05</v>
      </c>
      <c r="T213" s="110">
        <v>0.16</v>
      </c>
      <c r="U213" s="110">
        <v>0.02</v>
      </c>
    </row>
    <row r="214" spans="2:21">
      <c r="B214" s="95" t="s">
        <v>607</v>
      </c>
      <c r="C214" s="75">
        <v>1132562</v>
      </c>
      <c r="D214" s="75" t="s">
        <v>150</v>
      </c>
      <c r="E214" s="75"/>
      <c r="F214" s="75">
        <v>1382</v>
      </c>
      <c r="G214" s="75" t="s">
        <v>461</v>
      </c>
      <c r="H214" s="75" t="s">
        <v>515</v>
      </c>
      <c r="I214" s="75" t="s">
        <v>173</v>
      </c>
      <c r="J214" s="109"/>
      <c r="K214" s="75">
        <v>0</v>
      </c>
      <c r="L214" s="75" t="s">
        <v>177</v>
      </c>
      <c r="M214" s="110">
        <v>3.3</v>
      </c>
      <c r="N214" s="110">
        <v>2.39</v>
      </c>
      <c r="O214" s="110">
        <v>-0.37</v>
      </c>
      <c r="P214" s="110">
        <v>101.86</v>
      </c>
      <c r="Q214" s="110">
        <v>0</v>
      </c>
      <c r="R214" s="110">
        <v>0</v>
      </c>
      <c r="S214" s="110">
        <v>0</v>
      </c>
      <c r="T214" s="110">
        <v>0</v>
      </c>
      <c r="U214" s="110">
        <v>0</v>
      </c>
    </row>
    <row r="215" spans="2:21">
      <c r="B215" s="95" t="s">
        <v>608</v>
      </c>
      <c r="C215" s="75">
        <v>1140557</v>
      </c>
      <c r="D215" s="75" t="s">
        <v>150</v>
      </c>
      <c r="E215" s="75"/>
      <c r="F215" s="75">
        <v>1632</v>
      </c>
      <c r="G215" s="75" t="s">
        <v>396</v>
      </c>
      <c r="H215" s="75" t="s">
        <v>515</v>
      </c>
      <c r="I215" s="75" t="s">
        <v>173</v>
      </c>
      <c r="J215" s="109"/>
      <c r="K215" s="75">
        <v>2.42</v>
      </c>
      <c r="L215" s="75" t="s">
        <v>177</v>
      </c>
      <c r="M215" s="110">
        <v>3.75</v>
      </c>
      <c r="N215" s="110">
        <v>5.12</v>
      </c>
      <c r="O215" s="110">
        <v>498188.79</v>
      </c>
      <c r="P215" s="110">
        <v>98.45</v>
      </c>
      <c r="Q215" s="110">
        <v>0</v>
      </c>
      <c r="R215" s="110">
        <v>490.47</v>
      </c>
      <c r="S215" s="110">
        <v>0.19</v>
      </c>
      <c r="T215" s="110">
        <v>0.26</v>
      </c>
      <c r="U215" s="110">
        <v>0.04</v>
      </c>
    </row>
    <row r="216" spans="2:21">
      <c r="B216" s="95" t="s">
        <v>609</v>
      </c>
      <c r="C216" s="75">
        <v>6390348</v>
      </c>
      <c r="D216" s="75" t="s">
        <v>150</v>
      </c>
      <c r="E216" s="75"/>
      <c r="F216" s="75">
        <v>639</v>
      </c>
      <c r="G216" s="75" t="s">
        <v>164</v>
      </c>
      <c r="H216" s="75" t="s">
        <v>518</v>
      </c>
      <c r="I216" s="75" t="s">
        <v>375</v>
      </c>
      <c r="J216" s="109"/>
      <c r="K216" s="75">
        <v>4.9400000000000004</v>
      </c>
      <c r="L216" s="75" t="s">
        <v>177</v>
      </c>
      <c r="M216" s="110">
        <v>4.8</v>
      </c>
      <c r="N216" s="110">
        <v>6.08</v>
      </c>
      <c r="O216" s="110">
        <v>2712412.1600000001</v>
      </c>
      <c r="P216" s="110">
        <v>95.48</v>
      </c>
      <c r="Q216" s="110">
        <v>0</v>
      </c>
      <c r="R216" s="110">
        <v>2589.81</v>
      </c>
      <c r="S216" s="110">
        <v>0.11</v>
      </c>
      <c r="T216" s="110">
        <v>1.4</v>
      </c>
      <c r="U216" s="110">
        <v>0.21</v>
      </c>
    </row>
    <row r="217" spans="2:21">
      <c r="B217" s="95" t="s">
        <v>610</v>
      </c>
      <c r="C217" s="75">
        <v>1141860</v>
      </c>
      <c r="D217" s="75" t="s">
        <v>150</v>
      </c>
      <c r="E217" s="75"/>
      <c r="F217" s="75">
        <v>2241</v>
      </c>
      <c r="G217" s="75" t="s">
        <v>396</v>
      </c>
      <c r="H217" s="75" t="s">
        <v>518</v>
      </c>
      <c r="I217" s="75" t="s">
        <v>375</v>
      </c>
      <c r="J217" s="109"/>
      <c r="K217" s="75">
        <v>4.04</v>
      </c>
      <c r="L217" s="75" t="s">
        <v>177</v>
      </c>
      <c r="M217" s="110">
        <v>6.5</v>
      </c>
      <c r="N217" s="110">
        <v>9.15</v>
      </c>
      <c r="O217" s="110">
        <v>51171</v>
      </c>
      <c r="P217" s="110">
        <v>94.5</v>
      </c>
      <c r="Q217" s="110">
        <v>0</v>
      </c>
      <c r="R217" s="110">
        <v>48.36</v>
      </c>
      <c r="S217" s="110">
        <v>0.01</v>
      </c>
      <c r="T217" s="110">
        <v>0.03</v>
      </c>
      <c r="U217" s="110">
        <v>0</v>
      </c>
    </row>
    <row r="218" spans="2:21">
      <c r="B218" s="95" t="s">
        <v>611</v>
      </c>
      <c r="C218" s="75">
        <v>7980162</v>
      </c>
      <c r="D218" s="75" t="s">
        <v>150</v>
      </c>
      <c r="E218" s="75"/>
      <c r="F218" s="75">
        <v>798</v>
      </c>
      <c r="G218" s="75" t="s">
        <v>164</v>
      </c>
      <c r="H218" s="75" t="s">
        <v>612</v>
      </c>
      <c r="I218" s="75" t="s">
        <v>375</v>
      </c>
      <c r="J218" s="109"/>
      <c r="K218" s="75">
        <v>0.2</v>
      </c>
      <c r="L218" s="75" t="s">
        <v>177</v>
      </c>
      <c r="M218" s="110">
        <v>6.6</v>
      </c>
      <c r="N218" s="110">
        <v>2.57</v>
      </c>
      <c r="O218" s="110">
        <v>65962.28</v>
      </c>
      <c r="P218" s="110">
        <v>106.06</v>
      </c>
      <c r="Q218" s="110">
        <v>0</v>
      </c>
      <c r="R218" s="110">
        <v>69.959999999999994</v>
      </c>
      <c r="S218" s="110">
        <v>0.06</v>
      </c>
      <c r="T218" s="110">
        <v>0.04</v>
      </c>
      <c r="U218" s="110">
        <v>0.01</v>
      </c>
    </row>
    <row r="219" spans="2:21">
      <c r="B219" s="95" t="s">
        <v>613</v>
      </c>
      <c r="C219" s="75">
        <v>7560055</v>
      </c>
      <c r="D219" s="75" t="s">
        <v>150</v>
      </c>
      <c r="E219" s="75"/>
      <c r="F219" s="75">
        <v>756</v>
      </c>
      <c r="G219" s="75" t="s">
        <v>509</v>
      </c>
      <c r="H219" s="75" t="s">
        <v>531</v>
      </c>
      <c r="I219" s="75" t="s">
        <v>173</v>
      </c>
      <c r="J219" s="109"/>
      <c r="K219" s="75">
        <v>4.66</v>
      </c>
      <c r="L219" s="75" t="s">
        <v>177</v>
      </c>
      <c r="M219" s="110">
        <v>6.7</v>
      </c>
      <c r="N219" s="110">
        <v>18.850000000000001</v>
      </c>
      <c r="O219" s="110">
        <v>493205.61</v>
      </c>
      <c r="P219" s="110">
        <v>68.91</v>
      </c>
      <c r="Q219" s="110">
        <v>0</v>
      </c>
      <c r="R219" s="110">
        <v>339.87</v>
      </c>
      <c r="S219" s="110">
        <v>0.47</v>
      </c>
      <c r="T219" s="110">
        <v>0.18</v>
      </c>
      <c r="U219" s="110">
        <v>0.03</v>
      </c>
    </row>
    <row r="220" spans="2:21">
      <c r="B220" s="95" t="s">
        <v>614</v>
      </c>
      <c r="C220" s="75">
        <v>1154772</v>
      </c>
      <c r="D220" s="75" t="s">
        <v>150</v>
      </c>
      <c r="E220" s="75"/>
      <c r="F220" s="75"/>
      <c r="G220" s="75" t="s">
        <v>396</v>
      </c>
      <c r="H220" s="75">
        <v>0</v>
      </c>
      <c r="I220" s="75" t="s">
        <v>313</v>
      </c>
      <c r="J220" s="109"/>
      <c r="K220" s="75">
        <v>3.92</v>
      </c>
      <c r="L220" s="75" t="s">
        <v>177</v>
      </c>
      <c r="M220" s="110">
        <v>4.5</v>
      </c>
      <c r="N220" s="110">
        <v>4.2699999999999996</v>
      </c>
      <c r="O220" s="110">
        <v>97000</v>
      </c>
      <c r="P220" s="110">
        <v>101.3</v>
      </c>
      <c r="Q220" s="110">
        <v>0</v>
      </c>
      <c r="R220" s="110">
        <v>98.26</v>
      </c>
      <c r="S220" s="110">
        <v>0.04</v>
      </c>
      <c r="T220" s="110">
        <v>0.05</v>
      </c>
      <c r="U220" s="110">
        <v>0.01</v>
      </c>
    </row>
    <row r="221" spans="2:21">
      <c r="B221" s="95" t="s">
        <v>615</v>
      </c>
      <c r="C221" s="75">
        <v>1127265</v>
      </c>
      <c r="D221" s="75" t="s">
        <v>150</v>
      </c>
      <c r="E221" s="75"/>
      <c r="F221" s="75">
        <v>1603</v>
      </c>
      <c r="G221" s="75" t="s">
        <v>396</v>
      </c>
      <c r="H221" s="75">
        <v>0</v>
      </c>
      <c r="I221" s="75" t="s">
        <v>313</v>
      </c>
      <c r="J221" s="109"/>
      <c r="K221" s="75">
        <v>0.67</v>
      </c>
      <c r="L221" s="75" t="s">
        <v>177</v>
      </c>
      <c r="M221" s="110">
        <v>6</v>
      </c>
      <c r="N221" s="110">
        <v>1.95</v>
      </c>
      <c r="O221" s="110">
        <v>172972.44</v>
      </c>
      <c r="P221" s="110">
        <v>107.6</v>
      </c>
      <c r="Q221" s="110">
        <v>0</v>
      </c>
      <c r="R221" s="110">
        <v>186.12</v>
      </c>
      <c r="S221" s="110">
        <v>0.09</v>
      </c>
      <c r="T221" s="110">
        <v>0.1</v>
      </c>
      <c r="U221" s="110">
        <v>0.02</v>
      </c>
    </row>
    <row r="222" spans="2:21">
      <c r="B222" s="95" t="s">
        <v>616</v>
      </c>
      <c r="C222" s="75">
        <v>1135151</v>
      </c>
      <c r="D222" s="75" t="s">
        <v>150</v>
      </c>
      <c r="E222" s="75"/>
      <c r="F222" s="75">
        <v>1132</v>
      </c>
      <c r="G222" s="75" t="s">
        <v>196</v>
      </c>
      <c r="H222" s="75">
        <v>0</v>
      </c>
      <c r="I222" s="75" t="s">
        <v>313</v>
      </c>
      <c r="J222" s="109"/>
      <c r="K222" s="75">
        <v>2.59</v>
      </c>
      <c r="L222" s="75" t="s">
        <v>177</v>
      </c>
      <c r="M222" s="110">
        <v>4.5999999999999996</v>
      </c>
      <c r="N222" s="110">
        <v>3.32</v>
      </c>
      <c r="O222" s="110">
        <v>1220000</v>
      </c>
      <c r="P222" s="110">
        <v>104.53</v>
      </c>
      <c r="Q222" s="110">
        <v>0</v>
      </c>
      <c r="R222" s="110">
        <v>1275.27</v>
      </c>
      <c r="S222" s="110">
        <v>0.62</v>
      </c>
      <c r="T222" s="110">
        <v>0.69</v>
      </c>
      <c r="U222" s="110">
        <v>0.1</v>
      </c>
    </row>
    <row r="223" spans="2:21">
      <c r="B223" s="95" t="s">
        <v>617</v>
      </c>
      <c r="C223" s="75">
        <v>1133453</v>
      </c>
      <c r="D223" s="75" t="s">
        <v>150</v>
      </c>
      <c r="E223" s="75"/>
      <c r="F223" s="75">
        <v>2170</v>
      </c>
      <c r="G223" s="75" t="s">
        <v>618</v>
      </c>
      <c r="H223" s="75">
        <v>0</v>
      </c>
      <c r="I223" s="75" t="s">
        <v>313</v>
      </c>
      <c r="J223" s="109"/>
      <c r="K223" s="75">
        <v>3.29</v>
      </c>
      <c r="L223" s="75" t="s">
        <v>177</v>
      </c>
      <c r="M223" s="110">
        <v>5.8</v>
      </c>
      <c r="N223" s="110">
        <v>2.4</v>
      </c>
      <c r="O223" s="110">
        <v>7372.75</v>
      </c>
      <c r="P223" s="110">
        <v>111.99</v>
      </c>
      <c r="Q223" s="110">
        <v>0</v>
      </c>
      <c r="R223" s="110">
        <v>8.26</v>
      </c>
      <c r="S223" s="110">
        <v>0.03</v>
      </c>
      <c r="T223" s="110">
        <v>0</v>
      </c>
      <c r="U223" s="110">
        <v>0</v>
      </c>
    </row>
    <row r="224" spans="2:21">
      <c r="B224" s="95" t="s">
        <v>619</v>
      </c>
      <c r="C224" s="75">
        <v>1143262</v>
      </c>
      <c r="D224" s="75" t="s">
        <v>150</v>
      </c>
      <c r="E224" s="75"/>
      <c r="F224" s="75">
        <v>2280</v>
      </c>
      <c r="G224" s="75" t="s">
        <v>197</v>
      </c>
      <c r="H224" s="75">
        <v>0</v>
      </c>
      <c r="I224" s="75" t="s">
        <v>313</v>
      </c>
      <c r="J224" s="109"/>
      <c r="K224" s="75">
        <v>2.5299999999999998</v>
      </c>
      <c r="L224" s="75" t="s">
        <v>177</v>
      </c>
      <c r="M224" s="110">
        <v>5.5</v>
      </c>
      <c r="N224" s="110">
        <v>10.79</v>
      </c>
      <c r="O224" s="110">
        <v>446000</v>
      </c>
      <c r="P224" s="110">
        <v>89.6</v>
      </c>
      <c r="Q224" s="110">
        <v>0</v>
      </c>
      <c r="R224" s="110">
        <v>399.62</v>
      </c>
      <c r="S224" s="110">
        <v>0.44</v>
      </c>
      <c r="T224" s="110">
        <v>0.22</v>
      </c>
      <c r="U224" s="110">
        <v>0.03</v>
      </c>
    </row>
    <row r="225" spans="2:21">
      <c r="B225" s="95" t="s">
        <v>620</v>
      </c>
      <c r="C225" s="75">
        <v>7560154</v>
      </c>
      <c r="D225" s="75" t="s">
        <v>150</v>
      </c>
      <c r="E225" s="75"/>
      <c r="F225" s="75">
        <v>756</v>
      </c>
      <c r="G225" s="75" t="s">
        <v>509</v>
      </c>
      <c r="H225" s="75">
        <v>0</v>
      </c>
      <c r="I225" s="75" t="s">
        <v>313</v>
      </c>
      <c r="J225" s="109"/>
      <c r="K225" s="75">
        <v>0</v>
      </c>
      <c r="L225" s="75" t="s">
        <v>177</v>
      </c>
      <c r="M225" s="110">
        <v>3.4510000000000001</v>
      </c>
      <c r="N225" s="110">
        <v>31.66</v>
      </c>
      <c r="O225" s="110">
        <v>0.49</v>
      </c>
      <c r="P225" s="110">
        <v>41.99</v>
      </c>
      <c r="Q225" s="110">
        <v>0</v>
      </c>
      <c r="R225" s="110">
        <v>0</v>
      </c>
      <c r="S225" s="110">
        <v>0</v>
      </c>
      <c r="T225" s="110">
        <v>0</v>
      </c>
      <c r="U225" s="110">
        <v>0</v>
      </c>
    </row>
    <row r="226" spans="2:21">
      <c r="B226" s="93" t="s">
        <v>51</v>
      </c>
      <c r="C226" s="69"/>
      <c r="D226" s="69"/>
      <c r="E226" s="69"/>
      <c r="F226" s="69"/>
      <c r="G226" s="69"/>
      <c r="H226" s="69"/>
      <c r="I226" s="69"/>
      <c r="J226" s="94"/>
      <c r="K226" s="69">
        <v>4.16</v>
      </c>
      <c r="L226" s="69"/>
      <c r="M226" s="70"/>
      <c r="N226" s="70">
        <v>5.7</v>
      </c>
      <c r="O226" s="70">
        <v>12979023.109999999</v>
      </c>
      <c r="P226" s="70"/>
      <c r="Q226" s="70"/>
      <c r="R226" s="70">
        <v>12728.04</v>
      </c>
      <c r="S226" s="70"/>
      <c r="T226" s="70"/>
      <c r="U226" s="70">
        <v>1.03</v>
      </c>
    </row>
    <row r="227" spans="2:21">
      <c r="B227" s="95" t="s">
        <v>621</v>
      </c>
      <c r="C227" s="75">
        <v>2320174</v>
      </c>
      <c r="D227" s="75" t="s">
        <v>150</v>
      </c>
      <c r="E227" s="75"/>
      <c r="F227" s="75">
        <v>232</v>
      </c>
      <c r="G227" s="75" t="s">
        <v>166</v>
      </c>
      <c r="H227" s="75" t="s">
        <v>405</v>
      </c>
      <c r="I227" s="75" t="s">
        <v>375</v>
      </c>
      <c r="J227" s="109"/>
      <c r="K227" s="75">
        <v>3.61</v>
      </c>
      <c r="L227" s="75" t="s">
        <v>177</v>
      </c>
      <c r="M227" s="110">
        <v>3.49</v>
      </c>
      <c r="N227" s="110">
        <v>4.42</v>
      </c>
      <c r="O227" s="110">
        <v>3375836.55</v>
      </c>
      <c r="P227" s="110">
        <v>98.39</v>
      </c>
      <c r="Q227" s="110">
        <v>0</v>
      </c>
      <c r="R227" s="110">
        <v>3321.49</v>
      </c>
      <c r="S227" s="110">
        <v>0.15</v>
      </c>
      <c r="T227" s="110">
        <v>1.79</v>
      </c>
      <c r="U227" s="110">
        <v>0.27</v>
      </c>
    </row>
    <row r="228" spans="2:21">
      <c r="B228" s="95" t="s">
        <v>622</v>
      </c>
      <c r="C228" s="75">
        <v>1142371</v>
      </c>
      <c r="D228" s="75" t="s">
        <v>150</v>
      </c>
      <c r="E228" s="75"/>
      <c r="F228" s="75">
        <v>1702</v>
      </c>
      <c r="G228" s="75" t="s">
        <v>623</v>
      </c>
      <c r="H228" s="75" t="s">
        <v>443</v>
      </c>
      <c r="I228" s="75" t="s">
        <v>375</v>
      </c>
      <c r="J228" s="109"/>
      <c r="K228" s="75">
        <v>3.93</v>
      </c>
      <c r="L228" s="75" t="s">
        <v>177</v>
      </c>
      <c r="M228" s="110">
        <v>3.83</v>
      </c>
      <c r="N228" s="110">
        <v>5.36</v>
      </c>
      <c r="O228" s="110">
        <v>941148</v>
      </c>
      <c r="P228" s="110">
        <v>97.78</v>
      </c>
      <c r="Q228" s="110">
        <v>0</v>
      </c>
      <c r="R228" s="110">
        <v>920.26</v>
      </c>
      <c r="S228" s="110">
        <v>0.19</v>
      </c>
      <c r="T228" s="110">
        <v>0.5</v>
      </c>
      <c r="U228" s="110">
        <v>7.0000000000000007E-2</v>
      </c>
    </row>
    <row r="229" spans="2:21">
      <c r="B229" s="95" t="s">
        <v>624</v>
      </c>
      <c r="C229" s="75">
        <v>1143593</v>
      </c>
      <c r="D229" s="75" t="s">
        <v>150</v>
      </c>
      <c r="E229" s="75"/>
      <c r="F229" s="75">
        <v>1689</v>
      </c>
      <c r="G229" s="75" t="s">
        <v>166</v>
      </c>
      <c r="H229" s="75" t="s">
        <v>487</v>
      </c>
      <c r="I229" s="75" t="s">
        <v>173</v>
      </c>
      <c r="J229" s="109"/>
      <c r="K229" s="75">
        <v>5.63</v>
      </c>
      <c r="L229" s="75" t="s">
        <v>177</v>
      </c>
      <c r="M229" s="110">
        <v>4.6900000000000004</v>
      </c>
      <c r="N229" s="110">
        <v>5.83</v>
      </c>
      <c r="O229" s="110">
        <v>1344741.6</v>
      </c>
      <c r="P229" s="110">
        <v>98.7</v>
      </c>
      <c r="Q229" s="110">
        <v>0</v>
      </c>
      <c r="R229" s="110">
        <v>1327.26</v>
      </c>
      <c r="S229" s="110">
        <v>7.0000000000000007E-2</v>
      </c>
      <c r="T229" s="110">
        <v>0.72</v>
      </c>
      <c r="U229" s="110">
        <v>0.11</v>
      </c>
    </row>
    <row r="230" spans="2:21">
      <c r="B230" s="95" t="s">
        <v>625</v>
      </c>
      <c r="C230" s="75">
        <v>1141332</v>
      </c>
      <c r="D230" s="75" t="s">
        <v>150</v>
      </c>
      <c r="E230" s="75"/>
      <c r="F230" s="75">
        <v>1689</v>
      </c>
      <c r="G230" s="75" t="s">
        <v>166</v>
      </c>
      <c r="H230" s="75" t="s">
        <v>487</v>
      </c>
      <c r="I230" s="75" t="s">
        <v>173</v>
      </c>
      <c r="J230" s="109"/>
      <c r="K230" s="75">
        <v>5.53</v>
      </c>
      <c r="L230" s="75" t="s">
        <v>177</v>
      </c>
      <c r="M230" s="110">
        <v>4.6900000000000004</v>
      </c>
      <c r="N230" s="110">
        <v>5.75</v>
      </c>
      <c r="O230" s="110">
        <v>2233789.96</v>
      </c>
      <c r="P230" s="110">
        <v>97.42</v>
      </c>
      <c r="Q230" s="110">
        <v>0</v>
      </c>
      <c r="R230" s="110">
        <v>2176.16</v>
      </c>
      <c r="S230" s="110">
        <v>0.1</v>
      </c>
      <c r="T230" s="110">
        <v>1.17</v>
      </c>
      <c r="U230" s="110">
        <v>0.18</v>
      </c>
    </row>
    <row r="231" spans="2:21">
      <c r="B231" s="95" t="s">
        <v>626</v>
      </c>
      <c r="C231" s="75">
        <v>2590396</v>
      </c>
      <c r="D231" s="75" t="s">
        <v>150</v>
      </c>
      <c r="E231" s="75"/>
      <c r="F231" s="75">
        <v>259</v>
      </c>
      <c r="G231" s="75" t="s">
        <v>509</v>
      </c>
      <c r="H231" s="75" t="s">
        <v>510</v>
      </c>
      <c r="I231" s="75" t="s">
        <v>375</v>
      </c>
      <c r="J231" s="109"/>
      <c r="K231" s="75">
        <v>3.22</v>
      </c>
      <c r="L231" s="75" t="s">
        <v>177</v>
      </c>
      <c r="M231" s="110">
        <v>6.7</v>
      </c>
      <c r="N231" s="110">
        <v>4.68</v>
      </c>
      <c r="O231" s="110">
        <v>614358</v>
      </c>
      <c r="P231" s="110">
        <v>100.87</v>
      </c>
      <c r="Q231" s="110">
        <v>0</v>
      </c>
      <c r="R231" s="110">
        <v>619.70000000000005</v>
      </c>
      <c r="S231" s="110">
        <v>0.05</v>
      </c>
      <c r="T231" s="110">
        <v>0.33</v>
      </c>
      <c r="U231" s="110">
        <v>0.05</v>
      </c>
    </row>
    <row r="232" spans="2:21">
      <c r="B232" s="95" t="s">
        <v>627</v>
      </c>
      <c r="C232" s="75">
        <v>1141365</v>
      </c>
      <c r="D232" s="75" t="s">
        <v>150</v>
      </c>
      <c r="E232" s="75"/>
      <c r="F232" s="75">
        <v>1687</v>
      </c>
      <c r="G232" s="75" t="s">
        <v>166</v>
      </c>
      <c r="H232" s="75" t="s">
        <v>510</v>
      </c>
      <c r="I232" s="75" t="s">
        <v>375</v>
      </c>
      <c r="J232" s="109"/>
      <c r="K232" s="75">
        <v>2.5</v>
      </c>
      <c r="L232" s="75" t="s">
        <v>177</v>
      </c>
      <c r="M232" s="110">
        <v>7.75</v>
      </c>
      <c r="N232" s="110">
        <v>5.77</v>
      </c>
      <c r="O232" s="110">
        <v>336432</v>
      </c>
      <c r="P232" s="110">
        <v>108.67</v>
      </c>
      <c r="Q232" s="110">
        <v>0</v>
      </c>
      <c r="R232" s="110">
        <v>365.6</v>
      </c>
      <c r="S232" s="110">
        <v>0.23</v>
      </c>
      <c r="T232" s="110">
        <v>0.2</v>
      </c>
      <c r="U232" s="110">
        <v>0.03</v>
      </c>
    </row>
    <row r="233" spans="2:21">
      <c r="B233" s="95" t="s">
        <v>628</v>
      </c>
      <c r="C233" s="75">
        <v>1141373</v>
      </c>
      <c r="D233" s="75" t="s">
        <v>150</v>
      </c>
      <c r="E233" s="75"/>
      <c r="F233" s="75">
        <v>1687</v>
      </c>
      <c r="G233" s="75" t="s">
        <v>166</v>
      </c>
      <c r="H233" s="75" t="s">
        <v>510</v>
      </c>
      <c r="I233" s="75" t="s">
        <v>375</v>
      </c>
      <c r="J233" s="109"/>
      <c r="K233" s="75">
        <v>2.58</v>
      </c>
      <c r="L233" s="75" t="s">
        <v>177</v>
      </c>
      <c r="M233" s="110">
        <v>7.75</v>
      </c>
      <c r="N233" s="110">
        <v>6.34</v>
      </c>
      <c r="O233" s="110">
        <v>1563040</v>
      </c>
      <c r="P233" s="110">
        <v>106.66</v>
      </c>
      <c r="Q233" s="110">
        <v>0</v>
      </c>
      <c r="R233" s="110">
        <v>1667.14</v>
      </c>
      <c r="S233" s="110">
        <v>0.27</v>
      </c>
      <c r="T233" s="110">
        <v>0.9</v>
      </c>
      <c r="U233" s="110">
        <v>0.13</v>
      </c>
    </row>
    <row r="234" spans="2:21">
      <c r="B234" s="95" t="s">
        <v>629</v>
      </c>
      <c r="C234" s="75">
        <v>1139922</v>
      </c>
      <c r="D234" s="75" t="s">
        <v>150</v>
      </c>
      <c r="E234" s="75"/>
      <c r="F234" s="75">
        <v>1132</v>
      </c>
      <c r="G234" s="75" t="s">
        <v>196</v>
      </c>
      <c r="H234" s="75">
        <v>0</v>
      </c>
      <c r="I234" s="75" t="s">
        <v>313</v>
      </c>
      <c r="J234" s="109"/>
      <c r="K234" s="75">
        <v>4.5599999999999996</v>
      </c>
      <c r="L234" s="75" t="s">
        <v>177</v>
      </c>
      <c r="M234" s="110">
        <v>5.95</v>
      </c>
      <c r="N234" s="110">
        <v>7.33</v>
      </c>
      <c r="O234" s="110">
        <v>2569677</v>
      </c>
      <c r="P234" s="110">
        <v>90.69</v>
      </c>
      <c r="Q234" s="110">
        <v>0</v>
      </c>
      <c r="R234" s="110">
        <v>2330.44</v>
      </c>
      <c r="S234" s="110">
        <v>0.26</v>
      </c>
      <c r="T234" s="110">
        <v>1.26</v>
      </c>
      <c r="U234" s="110">
        <v>0.19</v>
      </c>
    </row>
    <row r="235" spans="2:21">
      <c r="B235" s="93" t="s">
        <v>34</v>
      </c>
      <c r="C235" s="69"/>
      <c r="D235" s="69"/>
      <c r="E235" s="69"/>
      <c r="F235" s="69"/>
      <c r="G235" s="69"/>
      <c r="H235" s="69"/>
      <c r="I235" s="69"/>
      <c r="J235" s="94"/>
      <c r="K235" s="69"/>
      <c r="L235" s="69"/>
      <c r="M235" s="70"/>
      <c r="N235" s="70"/>
      <c r="O235" s="70"/>
      <c r="P235" s="70"/>
      <c r="Q235" s="70"/>
      <c r="R235" s="70"/>
      <c r="S235" s="70"/>
      <c r="T235" s="70"/>
      <c r="U235" s="70"/>
    </row>
    <row r="236" spans="2:21">
      <c r="B236" s="95" t="s">
        <v>294</v>
      </c>
      <c r="C236" s="75"/>
      <c r="D236" s="75"/>
      <c r="E236" s="75"/>
      <c r="F236" s="75"/>
      <c r="G236" s="75"/>
      <c r="H236" s="75"/>
      <c r="I236" s="75"/>
      <c r="J236" s="109"/>
      <c r="K236" s="75"/>
      <c r="L236" s="75"/>
      <c r="M236" s="110"/>
      <c r="N236" s="110"/>
      <c r="O236" s="110"/>
      <c r="P236" s="110"/>
      <c r="Q236" s="110"/>
      <c r="R236" s="110"/>
      <c r="S236" s="110"/>
      <c r="T236" s="110">
        <v>0</v>
      </c>
      <c r="U236" s="110"/>
    </row>
    <row r="237" spans="2:21">
      <c r="B237" s="93" t="s">
        <v>249</v>
      </c>
      <c r="C237" s="69"/>
      <c r="D237" s="69"/>
      <c r="E237" s="69"/>
      <c r="F237" s="69"/>
      <c r="G237" s="69"/>
      <c r="H237" s="69"/>
      <c r="I237" s="69"/>
      <c r="J237" s="94"/>
      <c r="K237" s="69">
        <v>8.19</v>
      </c>
      <c r="L237" s="69"/>
      <c r="M237" s="70"/>
      <c r="N237" s="70">
        <v>5.24</v>
      </c>
      <c r="O237" s="70">
        <v>7993000</v>
      </c>
      <c r="P237" s="70"/>
      <c r="Q237" s="70"/>
      <c r="R237" s="70">
        <v>28691.89</v>
      </c>
      <c r="S237" s="70"/>
      <c r="T237" s="70"/>
      <c r="U237" s="70">
        <v>2.3199999999999998</v>
      </c>
    </row>
    <row r="238" spans="2:21">
      <c r="B238" s="93" t="s">
        <v>80</v>
      </c>
      <c r="C238" s="69"/>
      <c r="D238" s="69"/>
      <c r="E238" s="69"/>
      <c r="F238" s="69"/>
      <c r="G238" s="69"/>
      <c r="H238" s="69"/>
      <c r="I238" s="69"/>
      <c r="J238" s="94"/>
      <c r="K238" s="69">
        <v>6.51</v>
      </c>
      <c r="L238" s="69"/>
      <c r="M238" s="70"/>
      <c r="N238" s="70">
        <v>5.73</v>
      </c>
      <c r="O238" s="70">
        <v>701000</v>
      </c>
      <c r="P238" s="70"/>
      <c r="Q238" s="70"/>
      <c r="R238" s="70">
        <v>2645.2</v>
      </c>
      <c r="S238" s="70"/>
      <c r="T238" s="70"/>
      <c r="U238" s="70">
        <v>0.21</v>
      </c>
    </row>
    <row r="239" spans="2:21">
      <c r="B239" s="95" t="s">
        <v>630</v>
      </c>
      <c r="C239" s="75" t="s">
        <v>631</v>
      </c>
      <c r="D239" s="75" t="s">
        <v>150</v>
      </c>
      <c r="E239" s="75" t="s">
        <v>632</v>
      </c>
      <c r="F239" s="75">
        <v>281</v>
      </c>
      <c r="G239" s="75" t="s">
        <v>633</v>
      </c>
      <c r="H239" s="75" t="s">
        <v>634</v>
      </c>
      <c r="I239" s="75" t="s">
        <v>357</v>
      </c>
      <c r="J239" s="109"/>
      <c r="K239" s="75">
        <v>5.37</v>
      </c>
      <c r="L239" s="75" t="s">
        <v>176</v>
      </c>
      <c r="M239" s="110">
        <v>4.5999999999999996</v>
      </c>
      <c r="N239" s="110">
        <v>4.4000000000000004</v>
      </c>
      <c r="O239" s="110">
        <v>124000</v>
      </c>
      <c r="P239" s="110">
        <v>3.7015967999999999</v>
      </c>
      <c r="Q239" s="110">
        <v>0</v>
      </c>
      <c r="R239" s="110">
        <v>459</v>
      </c>
      <c r="S239" s="110">
        <v>0.02</v>
      </c>
      <c r="T239" s="110">
        <v>0.25</v>
      </c>
      <c r="U239" s="110">
        <v>0.04</v>
      </c>
    </row>
    <row r="240" spans="2:21">
      <c r="B240" s="95" t="s">
        <v>635</v>
      </c>
      <c r="C240" s="75" t="s">
        <v>636</v>
      </c>
      <c r="D240" s="75" t="s">
        <v>26</v>
      </c>
      <c r="E240" s="75" t="s">
        <v>632</v>
      </c>
      <c r="F240" s="75"/>
      <c r="G240" s="75" t="s">
        <v>637</v>
      </c>
      <c r="H240" s="75" t="s">
        <v>638</v>
      </c>
      <c r="I240" s="75" t="s">
        <v>357</v>
      </c>
      <c r="J240" s="109"/>
      <c r="K240" s="75">
        <v>0.28999999999999998</v>
      </c>
      <c r="L240" s="75" t="s">
        <v>176</v>
      </c>
      <c r="M240" s="110">
        <v>7.25</v>
      </c>
      <c r="N240" s="110">
        <v>3.86</v>
      </c>
      <c r="O240" s="110">
        <v>35000</v>
      </c>
      <c r="P240" s="110">
        <v>102.52154</v>
      </c>
      <c r="Q240" s="110">
        <v>0</v>
      </c>
      <c r="R240" s="110">
        <v>129.13999999999999</v>
      </c>
      <c r="S240" s="110">
        <v>0</v>
      </c>
      <c r="T240" s="110">
        <v>7.0000000000000007E-2</v>
      </c>
      <c r="U240" s="110">
        <v>0.01</v>
      </c>
    </row>
    <row r="241" spans="2:21">
      <c r="B241" s="95" t="s">
        <v>639</v>
      </c>
      <c r="C241" s="75" t="s">
        <v>640</v>
      </c>
      <c r="D241" s="75" t="s">
        <v>26</v>
      </c>
      <c r="E241" s="75" t="s">
        <v>632</v>
      </c>
      <c r="F241" s="75">
        <v>629</v>
      </c>
      <c r="G241" s="75" t="s">
        <v>641</v>
      </c>
      <c r="H241" s="75" t="s">
        <v>638</v>
      </c>
      <c r="I241" s="75" t="s">
        <v>357</v>
      </c>
      <c r="J241" s="109"/>
      <c r="K241" s="75">
        <v>7.15</v>
      </c>
      <c r="L241" s="75" t="s">
        <v>176</v>
      </c>
      <c r="M241" s="110">
        <v>6.75</v>
      </c>
      <c r="N241" s="110">
        <v>6.15</v>
      </c>
      <c r="O241" s="110">
        <v>542000</v>
      </c>
      <c r="P241" s="110">
        <v>105.4545</v>
      </c>
      <c r="Q241" s="110">
        <v>0</v>
      </c>
      <c r="R241" s="110">
        <v>2057.06</v>
      </c>
      <c r="S241" s="110">
        <v>0.04</v>
      </c>
      <c r="T241" s="110">
        <v>1.1100000000000001</v>
      </c>
      <c r="U241" s="110">
        <v>0.17</v>
      </c>
    </row>
    <row r="242" spans="2:21">
      <c r="B242" s="93" t="s">
        <v>79</v>
      </c>
      <c r="C242" s="69"/>
      <c r="D242" s="69"/>
      <c r="E242" s="69"/>
      <c r="F242" s="69"/>
      <c r="G242" s="69"/>
      <c r="H242" s="69"/>
      <c r="I242" s="69"/>
      <c r="J242" s="94"/>
      <c r="K242" s="69">
        <v>8.36</v>
      </c>
      <c r="L242" s="69"/>
      <c r="M242" s="70"/>
      <c r="N242" s="70">
        <v>5.19</v>
      </c>
      <c r="O242" s="70">
        <v>7292000</v>
      </c>
      <c r="P242" s="70"/>
      <c r="Q242" s="70"/>
      <c r="R242" s="70">
        <v>26046.69</v>
      </c>
      <c r="S242" s="70"/>
      <c r="T242" s="70"/>
      <c r="U242" s="70">
        <v>2.11</v>
      </c>
    </row>
    <row r="243" spans="2:21">
      <c r="B243" s="95" t="s">
        <v>642</v>
      </c>
      <c r="C243" s="75" t="s">
        <v>643</v>
      </c>
      <c r="D243" s="75" t="s">
        <v>26</v>
      </c>
      <c r="E243" s="75" t="s">
        <v>632</v>
      </c>
      <c r="F243" s="75"/>
      <c r="G243" s="75" t="s">
        <v>644</v>
      </c>
      <c r="H243" s="75" t="s">
        <v>362</v>
      </c>
      <c r="I243" s="75" t="s">
        <v>357</v>
      </c>
      <c r="J243" s="109"/>
      <c r="K243" s="75">
        <v>6.98</v>
      </c>
      <c r="L243" s="75" t="s">
        <v>176</v>
      </c>
      <c r="M243" s="110">
        <v>3.714</v>
      </c>
      <c r="N243" s="110">
        <v>3.63</v>
      </c>
      <c r="O243" s="110">
        <v>187000</v>
      </c>
      <c r="P243" s="110">
        <v>100.15803</v>
      </c>
      <c r="Q243" s="110">
        <v>0</v>
      </c>
      <c r="R243" s="110">
        <v>674.08</v>
      </c>
      <c r="S243" s="110">
        <v>0.02</v>
      </c>
      <c r="T243" s="110">
        <v>0.36</v>
      </c>
      <c r="U243" s="110">
        <v>0.05</v>
      </c>
    </row>
    <row r="244" spans="2:21">
      <c r="B244" s="95" t="s">
        <v>645</v>
      </c>
      <c r="C244" s="75" t="s">
        <v>646</v>
      </c>
      <c r="D244" s="75" t="s">
        <v>26</v>
      </c>
      <c r="E244" s="75" t="s">
        <v>632</v>
      </c>
      <c r="F244" s="75"/>
      <c r="G244" s="75" t="s">
        <v>633</v>
      </c>
      <c r="H244" s="75" t="s">
        <v>647</v>
      </c>
      <c r="I244" s="75" t="s">
        <v>357</v>
      </c>
      <c r="J244" s="109"/>
      <c r="K244" s="75">
        <v>15.69</v>
      </c>
      <c r="L244" s="75" t="s">
        <v>176</v>
      </c>
      <c r="M244" s="110">
        <v>6.75</v>
      </c>
      <c r="N244" s="110">
        <v>6.24</v>
      </c>
      <c r="O244" s="110">
        <v>318000</v>
      </c>
      <c r="P244" s="110">
        <v>112.57850000000001</v>
      </c>
      <c r="Q244" s="110">
        <v>0</v>
      </c>
      <c r="R244" s="110">
        <v>1288.44</v>
      </c>
      <c r="S244" s="110">
        <v>0.01</v>
      </c>
      <c r="T244" s="110">
        <v>0.7</v>
      </c>
      <c r="U244" s="110">
        <v>0.1</v>
      </c>
    </row>
    <row r="245" spans="2:21">
      <c r="B245" s="95" t="s">
        <v>648</v>
      </c>
      <c r="C245" s="75" t="s">
        <v>649</v>
      </c>
      <c r="D245" s="75" t="s">
        <v>26</v>
      </c>
      <c r="E245" s="75" t="s">
        <v>632</v>
      </c>
      <c r="F245" s="75"/>
      <c r="G245" s="75" t="s">
        <v>650</v>
      </c>
      <c r="H245" s="75" t="s">
        <v>651</v>
      </c>
      <c r="I245" s="75" t="s">
        <v>357</v>
      </c>
      <c r="J245" s="109"/>
      <c r="K245" s="75">
        <v>4.78</v>
      </c>
      <c r="L245" s="75" t="s">
        <v>182</v>
      </c>
      <c r="M245" s="110">
        <v>6.65</v>
      </c>
      <c r="N245" s="110">
        <v>6.48</v>
      </c>
      <c r="O245" s="110">
        <v>368000</v>
      </c>
      <c r="P245" s="110">
        <v>102.01591000000001</v>
      </c>
      <c r="Q245" s="110">
        <v>0</v>
      </c>
      <c r="R245" s="110">
        <v>899.35</v>
      </c>
      <c r="S245" s="110">
        <v>0.09</v>
      </c>
      <c r="T245" s="110">
        <v>0.49</v>
      </c>
      <c r="U245" s="110">
        <v>7.0000000000000007E-2</v>
      </c>
    </row>
    <row r="246" spans="2:21">
      <c r="B246" s="95" t="s">
        <v>652</v>
      </c>
      <c r="C246" s="75" t="s">
        <v>653</v>
      </c>
      <c r="D246" s="75" t="s">
        <v>26</v>
      </c>
      <c r="E246" s="75" t="s">
        <v>632</v>
      </c>
      <c r="F246" s="75"/>
      <c r="G246" s="75" t="s">
        <v>644</v>
      </c>
      <c r="H246" s="75" t="s">
        <v>518</v>
      </c>
      <c r="I246" s="75" t="s">
        <v>375</v>
      </c>
      <c r="J246" s="109"/>
      <c r="K246" s="75">
        <v>22.74</v>
      </c>
      <c r="L246" s="75" t="s">
        <v>176</v>
      </c>
      <c r="M246" s="110">
        <v>3.5760000000000001</v>
      </c>
      <c r="N246" s="110">
        <v>3.6</v>
      </c>
      <c r="O246" s="110">
        <v>343000</v>
      </c>
      <c r="P246" s="110">
        <v>101.48889</v>
      </c>
      <c r="Q246" s="110">
        <v>0</v>
      </c>
      <c r="R246" s="110">
        <v>1252.8399999999999</v>
      </c>
      <c r="S246" s="110">
        <v>0.05</v>
      </c>
      <c r="T246" s="110">
        <v>0.68</v>
      </c>
      <c r="U246" s="110">
        <v>0.1</v>
      </c>
    </row>
    <row r="247" spans="2:21">
      <c r="B247" s="95" t="s">
        <v>654</v>
      </c>
      <c r="C247" s="75" t="s">
        <v>655</v>
      </c>
      <c r="D247" s="75" t="s">
        <v>26</v>
      </c>
      <c r="E247" s="75" t="s">
        <v>632</v>
      </c>
      <c r="F247" s="75"/>
      <c r="G247" s="75" t="s">
        <v>650</v>
      </c>
      <c r="H247" s="75" t="s">
        <v>634</v>
      </c>
      <c r="I247" s="75" t="s">
        <v>357</v>
      </c>
      <c r="J247" s="109"/>
      <c r="K247" s="75">
        <v>7.93</v>
      </c>
      <c r="L247" s="75" t="s">
        <v>176</v>
      </c>
      <c r="M247" s="110">
        <v>4.7</v>
      </c>
      <c r="N247" s="110">
        <v>4.5999999999999996</v>
      </c>
      <c r="O247" s="110">
        <v>326000</v>
      </c>
      <c r="P247" s="110">
        <v>98.958500000000001</v>
      </c>
      <c r="Q247" s="110">
        <v>0</v>
      </c>
      <c r="R247" s="110">
        <v>1161.05</v>
      </c>
      <c r="S247" s="110">
        <v>0.03</v>
      </c>
      <c r="T247" s="110">
        <v>0.63</v>
      </c>
      <c r="U247" s="110">
        <v>0.09</v>
      </c>
    </row>
    <row r="248" spans="2:21">
      <c r="B248" s="95" t="s">
        <v>656</v>
      </c>
      <c r="C248" s="75" t="s">
        <v>657</v>
      </c>
      <c r="D248" s="75" t="s">
        <v>26</v>
      </c>
      <c r="E248" s="75" t="s">
        <v>632</v>
      </c>
      <c r="F248" s="75"/>
      <c r="G248" s="75" t="s">
        <v>650</v>
      </c>
      <c r="H248" s="75" t="s">
        <v>365</v>
      </c>
      <c r="I248" s="75" t="s">
        <v>366</v>
      </c>
      <c r="J248" s="109"/>
      <c r="K248" s="75">
        <v>7.01</v>
      </c>
      <c r="L248" s="75" t="s">
        <v>176</v>
      </c>
      <c r="M248" s="110">
        <v>4.125</v>
      </c>
      <c r="N248" s="110">
        <v>4.7</v>
      </c>
      <c r="O248" s="110">
        <v>321000</v>
      </c>
      <c r="P248" s="110">
        <v>97.406120000000001</v>
      </c>
      <c r="Q248" s="110">
        <v>0</v>
      </c>
      <c r="R248" s="110">
        <v>1125.31</v>
      </c>
      <c r="S248" s="110">
        <v>0.03</v>
      </c>
      <c r="T248" s="110">
        <v>0.61</v>
      </c>
      <c r="U248" s="110">
        <v>0.09</v>
      </c>
    </row>
    <row r="249" spans="2:21">
      <c r="B249" s="95" t="s">
        <v>658</v>
      </c>
      <c r="C249" s="75" t="s">
        <v>659</v>
      </c>
      <c r="D249" s="75" t="s">
        <v>26</v>
      </c>
      <c r="E249" s="75" t="s">
        <v>632</v>
      </c>
      <c r="F249" s="75"/>
      <c r="G249" s="75" t="s">
        <v>650</v>
      </c>
      <c r="H249" s="75" t="s">
        <v>365</v>
      </c>
      <c r="I249" s="75" t="s">
        <v>366</v>
      </c>
      <c r="J249" s="109"/>
      <c r="K249" s="75">
        <v>5.73</v>
      </c>
      <c r="L249" s="75" t="s">
        <v>176</v>
      </c>
      <c r="M249" s="110">
        <v>3.95</v>
      </c>
      <c r="N249" s="110">
        <v>4.41</v>
      </c>
      <c r="O249" s="110">
        <v>323000</v>
      </c>
      <c r="P249" s="110">
        <v>99.444550000000007</v>
      </c>
      <c r="Q249" s="110">
        <v>0</v>
      </c>
      <c r="R249" s="110">
        <v>1156.02</v>
      </c>
      <c r="S249" s="110">
        <v>0.01</v>
      </c>
      <c r="T249" s="110">
        <v>0.62</v>
      </c>
      <c r="U249" s="110">
        <v>0.09</v>
      </c>
    </row>
    <row r="250" spans="2:21">
      <c r="B250" s="95" t="s">
        <v>660</v>
      </c>
      <c r="C250" s="75" t="s">
        <v>661</v>
      </c>
      <c r="D250" s="75" t="s">
        <v>26</v>
      </c>
      <c r="E250" s="75" t="s">
        <v>632</v>
      </c>
      <c r="F250" s="75"/>
      <c r="G250" s="75" t="s">
        <v>650</v>
      </c>
      <c r="H250" s="75" t="s">
        <v>365</v>
      </c>
      <c r="I250" s="75" t="s">
        <v>366</v>
      </c>
      <c r="J250" s="109"/>
      <c r="K250" s="75">
        <v>4.79</v>
      </c>
      <c r="L250" s="75" t="s">
        <v>176</v>
      </c>
      <c r="M250" s="110">
        <v>3.8</v>
      </c>
      <c r="N250" s="110">
        <v>4.33</v>
      </c>
      <c r="O250" s="110">
        <v>321000</v>
      </c>
      <c r="P250" s="110">
        <v>98.611000000000004</v>
      </c>
      <c r="Q250" s="110">
        <v>0</v>
      </c>
      <c r="R250" s="110">
        <v>1139.23</v>
      </c>
      <c r="S250" s="110">
        <v>0.02</v>
      </c>
      <c r="T250" s="110">
        <v>0.61</v>
      </c>
      <c r="U250" s="110">
        <v>0.09</v>
      </c>
    </row>
    <row r="251" spans="2:21">
      <c r="B251" s="95" t="s">
        <v>662</v>
      </c>
      <c r="C251" s="75" t="s">
        <v>663</v>
      </c>
      <c r="D251" s="75" t="s">
        <v>26</v>
      </c>
      <c r="E251" s="75" t="s">
        <v>632</v>
      </c>
      <c r="F251" s="75"/>
      <c r="G251" s="75" t="s">
        <v>664</v>
      </c>
      <c r="H251" s="75" t="s">
        <v>365</v>
      </c>
      <c r="I251" s="75" t="s">
        <v>366</v>
      </c>
      <c r="J251" s="109"/>
      <c r="K251" s="75">
        <v>15.16</v>
      </c>
      <c r="L251" s="75" t="s">
        <v>176</v>
      </c>
      <c r="M251" s="110">
        <v>5.25</v>
      </c>
      <c r="N251" s="110">
        <v>5.53</v>
      </c>
      <c r="O251" s="110">
        <v>538000</v>
      </c>
      <c r="P251" s="110">
        <v>97.549710000000005</v>
      </c>
      <c r="Q251" s="110">
        <v>0</v>
      </c>
      <c r="R251" s="110">
        <v>1888.82</v>
      </c>
      <c r="S251" s="110">
        <v>0.08</v>
      </c>
      <c r="T251" s="110">
        <v>1.02</v>
      </c>
      <c r="U251" s="110">
        <v>0.15</v>
      </c>
    </row>
    <row r="252" spans="2:21">
      <c r="B252" s="95" t="s">
        <v>665</v>
      </c>
      <c r="C252" s="75" t="s">
        <v>666</v>
      </c>
      <c r="D252" s="75" t="s">
        <v>26</v>
      </c>
      <c r="E252" s="75" t="s">
        <v>632</v>
      </c>
      <c r="F252" s="75"/>
      <c r="G252" s="75" t="s">
        <v>650</v>
      </c>
      <c r="H252" s="75" t="s">
        <v>638</v>
      </c>
      <c r="I252" s="75" t="s">
        <v>357</v>
      </c>
      <c r="J252" s="109"/>
      <c r="K252" s="75">
        <v>7.66</v>
      </c>
      <c r="L252" s="75" t="s">
        <v>176</v>
      </c>
      <c r="M252" s="110">
        <v>4.4000000000000004</v>
      </c>
      <c r="N252" s="110">
        <v>5</v>
      </c>
      <c r="O252" s="110">
        <v>321000</v>
      </c>
      <c r="P252" s="110">
        <v>98.193889999999996</v>
      </c>
      <c r="Q252" s="110">
        <v>0</v>
      </c>
      <c r="R252" s="110">
        <v>1134.4100000000001</v>
      </c>
      <c r="S252" s="110">
        <v>0.02</v>
      </c>
      <c r="T252" s="110">
        <v>0.61</v>
      </c>
      <c r="U252" s="110">
        <v>0.09</v>
      </c>
    </row>
    <row r="253" spans="2:21">
      <c r="B253" s="95" t="s">
        <v>667</v>
      </c>
      <c r="C253" s="75" t="s">
        <v>668</v>
      </c>
      <c r="D253" s="75" t="s">
        <v>26</v>
      </c>
      <c r="E253" s="75" t="s">
        <v>632</v>
      </c>
      <c r="F253" s="75"/>
      <c r="G253" s="75" t="s">
        <v>650</v>
      </c>
      <c r="H253" s="75" t="s">
        <v>638</v>
      </c>
      <c r="I253" s="75" t="s">
        <v>366</v>
      </c>
      <c r="J253" s="109"/>
      <c r="K253" s="75">
        <v>5.63</v>
      </c>
      <c r="L253" s="75" t="s">
        <v>176</v>
      </c>
      <c r="M253" s="110">
        <v>3.71</v>
      </c>
      <c r="N253" s="110">
        <v>5.63</v>
      </c>
      <c r="O253" s="110">
        <v>510000</v>
      </c>
      <c r="P253" s="110">
        <v>99.651160000000004</v>
      </c>
      <c r="Q253" s="110">
        <v>0</v>
      </c>
      <c r="R253" s="110">
        <v>1829.09</v>
      </c>
      <c r="S253" s="110">
        <v>0.03</v>
      </c>
      <c r="T253" s="110">
        <v>0.99</v>
      </c>
      <c r="U253" s="110">
        <v>0.15</v>
      </c>
    </row>
    <row r="254" spans="2:21">
      <c r="B254" s="95" t="s">
        <v>669</v>
      </c>
      <c r="C254" s="75" t="s">
        <v>670</v>
      </c>
      <c r="D254" s="75" t="s">
        <v>26</v>
      </c>
      <c r="E254" s="75" t="s">
        <v>632</v>
      </c>
      <c r="F254" s="75"/>
      <c r="G254" s="75" t="s">
        <v>650</v>
      </c>
      <c r="H254" s="75" t="s">
        <v>638</v>
      </c>
      <c r="I254" s="75" t="s">
        <v>357</v>
      </c>
      <c r="J254" s="109"/>
      <c r="K254" s="75">
        <v>5.7</v>
      </c>
      <c r="L254" s="75" t="s">
        <v>176</v>
      </c>
      <c r="M254" s="110">
        <v>4.875</v>
      </c>
      <c r="N254" s="110">
        <v>5.09</v>
      </c>
      <c r="O254" s="110">
        <v>320000</v>
      </c>
      <c r="P254" s="110">
        <v>100.63612000000001</v>
      </c>
      <c r="Q254" s="110">
        <v>0</v>
      </c>
      <c r="R254" s="110">
        <v>1159.01</v>
      </c>
      <c r="S254" s="110">
        <v>0.04</v>
      </c>
      <c r="T254" s="110">
        <v>0.63</v>
      </c>
      <c r="U254" s="110">
        <v>0.09</v>
      </c>
    </row>
    <row r="255" spans="2:21">
      <c r="B255" s="95" t="s">
        <v>671</v>
      </c>
      <c r="C255" s="75" t="s">
        <v>672</v>
      </c>
      <c r="D255" s="75" t="s">
        <v>26</v>
      </c>
      <c r="E255" s="75" t="s">
        <v>632</v>
      </c>
      <c r="F255" s="75"/>
      <c r="G255" s="75" t="s">
        <v>637</v>
      </c>
      <c r="H255" s="75" t="s">
        <v>638</v>
      </c>
      <c r="I255" s="75" t="s">
        <v>357</v>
      </c>
      <c r="J255" s="109"/>
      <c r="K255" s="75">
        <v>16.309999999999999</v>
      </c>
      <c r="L255" s="75" t="s">
        <v>176</v>
      </c>
      <c r="M255" s="110">
        <v>6.625</v>
      </c>
      <c r="N255" s="110">
        <v>6.21</v>
      </c>
      <c r="O255" s="110">
        <v>258000</v>
      </c>
      <c r="P255" s="110">
        <v>107.57688</v>
      </c>
      <c r="Q255" s="110">
        <v>0</v>
      </c>
      <c r="R255" s="110">
        <v>998.9</v>
      </c>
      <c r="S255" s="110">
        <v>0.05</v>
      </c>
      <c r="T255" s="110">
        <v>0.54</v>
      </c>
      <c r="U255" s="110">
        <v>0.08</v>
      </c>
    </row>
    <row r="256" spans="2:21">
      <c r="B256" s="95" t="s">
        <v>673</v>
      </c>
      <c r="C256" s="75" t="s">
        <v>674</v>
      </c>
      <c r="D256" s="75" t="s">
        <v>26</v>
      </c>
      <c r="E256" s="75" t="s">
        <v>632</v>
      </c>
      <c r="F256" s="75"/>
      <c r="G256" s="75" t="s">
        <v>675</v>
      </c>
      <c r="H256" s="75" t="s">
        <v>638</v>
      </c>
      <c r="I256" s="75" t="s">
        <v>357</v>
      </c>
      <c r="J256" s="109"/>
      <c r="K256" s="75">
        <v>4.43</v>
      </c>
      <c r="L256" s="75" t="s">
        <v>176</v>
      </c>
      <c r="M256" s="110">
        <v>6</v>
      </c>
      <c r="N256" s="110">
        <v>5.46</v>
      </c>
      <c r="O256" s="110">
        <v>300000</v>
      </c>
      <c r="P256" s="110">
        <v>104.80367</v>
      </c>
      <c r="Q256" s="110">
        <v>0</v>
      </c>
      <c r="R256" s="110">
        <v>1131.57</v>
      </c>
      <c r="S256" s="110">
        <v>0.02</v>
      </c>
      <c r="T256" s="110">
        <v>0.61</v>
      </c>
      <c r="U256" s="110">
        <v>0.09</v>
      </c>
    </row>
    <row r="257" spans="2:21">
      <c r="B257" s="95" t="s">
        <v>676</v>
      </c>
      <c r="C257" s="75" t="s">
        <v>677</v>
      </c>
      <c r="D257" s="75" t="s">
        <v>26</v>
      </c>
      <c r="E257" s="75" t="s">
        <v>632</v>
      </c>
      <c r="F257" s="75"/>
      <c r="G257" s="75" t="s">
        <v>650</v>
      </c>
      <c r="H257" s="75" t="s">
        <v>678</v>
      </c>
      <c r="I257" s="75" t="s">
        <v>366</v>
      </c>
      <c r="J257" s="109"/>
      <c r="K257" s="75">
        <v>6.37</v>
      </c>
      <c r="L257" s="75" t="s">
        <v>176</v>
      </c>
      <c r="M257" s="110">
        <v>4.5999999999999996</v>
      </c>
      <c r="N257" s="110">
        <v>4.59</v>
      </c>
      <c r="O257" s="110">
        <v>341000</v>
      </c>
      <c r="P257" s="110">
        <v>100.67411</v>
      </c>
      <c r="Q257" s="110">
        <v>0</v>
      </c>
      <c r="R257" s="110">
        <v>1235.53</v>
      </c>
      <c r="S257" s="110">
        <v>0.02</v>
      </c>
      <c r="T257" s="110">
        <v>0.67</v>
      </c>
      <c r="U257" s="110">
        <v>0.1</v>
      </c>
    </row>
    <row r="258" spans="2:21">
      <c r="B258" s="95" t="s">
        <v>679</v>
      </c>
      <c r="C258" s="75" t="s">
        <v>680</v>
      </c>
      <c r="D258" s="75" t="s">
        <v>26</v>
      </c>
      <c r="E258" s="75" t="s">
        <v>632</v>
      </c>
      <c r="F258" s="75"/>
      <c r="G258" s="75" t="s">
        <v>664</v>
      </c>
      <c r="H258" s="75" t="s">
        <v>678</v>
      </c>
      <c r="I258" s="75" t="s">
        <v>366</v>
      </c>
      <c r="J258" s="109"/>
      <c r="K258" s="75">
        <v>5.35</v>
      </c>
      <c r="L258" s="75" t="s">
        <v>176</v>
      </c>
      <c r="M258" s="110">
        <v>5.25</v>
      </c>
      <c r="N258" s="110">
        <v>7.35</v>
      </c>
      <c r="O258" s="110">
        <v>361000</v>
      </c>
      <c r="P258" s="110">
        <v>94.305750000000003</v>
      </c>
      <c r="Q258" s="110">
        <v>0</v>
      </c>
      <c r="R258" s="110">
        <v>1225.26</v>
      </c>
      <c r="S258" s="110">
        <v>0.09</v>
      </c>
      <c r="T258" s="110">
        <v>0.66</v>
      </c>
      <c r="U258" s="110">
        <v>0.1</v>
      </c>
    </row>
    <row r="259" spans="2:21">
      <c r="B259" s="95" t="s">
        <v>681</v>
      </c>
      <c r="C259" s="75" t="s">
        <v>682</v>
      </c>
      <c r="D259" s="75" t="s">
        <v>26</v>
      </c>
      <c r="E259" s="75" t="s">
        <v>632</v>
      </c>
      <c r="F259" s="75"/>
      <c r="G259" s="75" t="s">
        <v>650</v>
      </c>
      <c r="H259" s="75" t="s">
        <v>683</v>
      </c>
      <c r="I259" s="75" t="s">
        <v>357</v>
      </c>
      <c r="J259" s="109"/>
      <c r="K259" s="75">
        <v>13.4</v>
      </c>
      <c r="L259" s="75" t="s">
        <v>176</v>
      </c>
      <c r="M259" s="110">
        <v>6.625</v>
      </c>
      <c r="N259" s="110">
        <v>6.71</v>
      </c>
      <c r="O259" s="110">
        <v>246000</v>
      </c>
      <c r="P259" s="110">
        <v>101.18522</v>
      </c>
      <c r="Q259" s="110">
        <v>0</v>
      </c>
      <c r="R259" s="110">
        <v>895.85</v>
      </c>
      <c r="S259" s="110">
        <v>0.02</v>
      </c>
      <c r="T259" s="110">
        <v>0.48</v>
      </c>
      <c r="U259" s="110">
        <v>7.0000000000000007E-2</v>
      </c>
    </row>
    <row r="260" spans="2:21">
      <c r="B260" s="95" t="s">
        <v>684</v>
      </c>
      <c r="C260" s="75" t="s">
        <v>685</v>
      </c>
      <c r="D260" s="75" t="s">
        <v>686</v>
      </c>
      <c r="E260" s="75" t="s">
        <v>632</v>
      </c>
      <c r="F260" s="75"/>
      <c r="G260" s="75" t="s">
        <v>650</v>
      </c>
      <c r="H260" s="75" t="s">
        <v>683</v>
      </c>
      <c r="I260" s="75" t="s">
        <v>357</v>
      </c>
      <c r="J260" s="109"/>
      <c r="K260" s="75">
        <v>6.25</v>
      </c>
      <c r="L260" s="75" t="s">
        <v>176</v>
      </c>
      <c r="M260" s="110">
        <v>5.2</v>
      </c>
      <c r="N260" s="110">
        <v>5.53</v>
      </c>
      <c r="O260" s="110">
        <v>364000</v>
      </c>
      <c r="P260" s="110">
        <v>100.42178</v>
      </c>
      <c r="Q260" s="110">
        <v>0</v>
      </c>
      <c r="R260" s="110">
        <v>1315.56</v>
      </c>
      <c r="S260" s="110">
        <v>0.03</v>
      </c>
      <c r="T260" s="110">
        <v>0.71</v>
      </c>
      <c r="U260" s="110">
        <v>0.11</v>
      </c>
    </row>
    <row r="261" spans="2:21">
      <c r="B261" s="95" t="s">
        <v>687</v>
      </c>
      <c r="C261" s="75" t="s">
        <v>688</v>
      </c>
      <c r="D261" s="75" t="s">
        <v>26</v>
      </c>
      <c r="E261" s="75" t="s">
        <v>632</v>
      </c>
      <c r="F261" s="75"/>
      <c r="G261" s="75" t="s">
        <v>650</v>
      </c>
      <c r="H261" s="75" t="s">
        <v>689</v>
      </c>
      <c r="I261" s="75" t="s">
        <v>366</v>
      </c>
      <c r="J261" s="109"/>
      <c r="K261" s="75">
        <v>5.63</v>
      </c>
      <c r="L261" s="75" t="s">
        <v>176</v>
      </c>
      <c r="M261" s="110">
        <v>6.875</v>
      </c>
      <c r="N261" s="110">
        <v>7.46</v>
      </c>
      <c r="O261" s="110">
        <v>306000</v>
      </c>
      <c r="P261" s="110">
        <v>101.87</v>
      </c>
      <c r="Q261" s="110">
        <v>0</v>
      </c>
      <c r="R261" s="110">
        <v>1121.8900000000001</v>
      </c>
      <c r="S261" s="110">
        <v>0.03</v>
      </c>
      <c r="T261" s="110">
        <v>0.61</v>
      </c>
      <c r="U261" s="110">
        <v>0.09</v>
      </c>
    </row>
    <row r="262" spans="2:21">
      <c r="B262" s="95" t="s">
        <v>690</v>
      </c>
      <c r="C262" s="75" t="s">
        <v>691</v>
      </c>
      <c r="D262" s="75" t="s">
        <v>26</v>
      </c>
      <c r="E262" s="75" t="s">
        <v>632</v>
      </c>
      <c r="F262" s="75"/>
      <c r="G262" s="75" t="s">
        <v>644</v>
      </c>
      <c r="H262" s="75" t="s">
        <v>692</v>
      </c>
      <c r="I262" s="75" t="s">
        <v>357</v>
      </c>
      <c r="J262" s="109"/>
      <c r="K262" s="75">
        <v>0</v>
      </c>
      <c r="L262" s="75" t="s">
        <v>176</v>
      </c>
      <c r="M262" s="110">
        <v>6.85</v>
      </c>
      <c r="N262" s="110">
        <v>0</v>
      </c>
      <c r="O262" s="110">
        <v>314000</v>
      </c>
      <c r="P262" s="110">
        <v>101.36521999999999</v>
      </c>
      <c r="Q262" s="110">
        <v>0</v>
      </c>
      <c r="R262" s="110">
        <v>1145.51</v>
      </c>
      <c r="S262" s="110">
        <v>0.03</v>
      </c>
      <c r="T262" s="110">
        <v>0.62</v>
      </c>
      <c r="U262" s="110">
        <v>0.09</v>
      </c>
    </row>
    <row r="263" spans="2:21">
      <c r="B263" s="95" t="s">
        <v>693</v>
      </c>
      <c r="C263" s="75" t="s">
        <v>694</v>
      </c>
      <c r="D263" s="75" t="s">
        <v>26</v>
      </c>
      <c r="E263" s="75" t="s">
        <v>632</v>
      </c>
      <c r="F263" s="75"/>
      <c r="G263" s="75" t="s">
        <v>675</v>
      </c>
      <c r="H263" s="75" t="s">
        <v>692</v>
      </c>
      <c r="I263" s="75" t="s">
        <v>357</v>
      </c>
      <c r="J263" s="109"/>
      <c r="K263" s="75">
        <v>0.28999999999999998</v>
      </c>
      <c r="L263" s="75" t="s">
        <v>176</v>
      </c>
      <c r="M263" s="110">
        <v>6</v>
      </c>
      <c r="N263" s="110">
        <v>3.33</v>
      </c>
      <c r="O263" s="110">
        <v>298000</v>
      </c>
      <c r="P263" s="110">
        <v>102.04966</v>
      </c>
      <c r="Q263" s="110">
        <v>0</v>
      </c>
      <c r="R263" s="110">
        <v>1094.49</v>
      </c>
      <c r="S263" s="110">
        <v>0.06</v>
      </c>
      <c r="T263" s="110">
        <v>0.59</v>
      </c>
      <c r="U263" s="110">
        <v>0.09</v>
      </c>
    </row>
    <row r="264" spans="2:21">
      <c r="B264" s="97" t="s">
        <v>695</v>
      </c>
      <c r="C264" s="75" t="s">
        <v>696</v>
      </c>
      <c r="D264" s="75" t="s">
        <v>26</v>
      </c>
      <c r="E264" s="75" t="s">
        <v>632</v>
      </c>
      <c r="F264" s="75"/>
      <c r="G264" s="75" t="s">
        <v>650</v>
      </c>
      <c r="H264" s="75" t="s">
        <v>697</v>
      </c>
      <c r="I264" s="75" t="s">
        <v>366</v>
      </c>
      <c r="J264" s="109"/>
      <c r="K264" s="75">
        <v>12.04</v>
      </c>
      <c r="L264" s="75" t="s">
        <v>176</v>
      </c>
      <c r="M264" s="110">
        <v>7.875</v>
      </c>
      <c r="N264" s="110">
        <v>7.71</v>
      </c>
      <c r="O264" s="110">
        <v>308000</v>
      </c>
      <c r="P264" s="110">
        <v>105.95412</v>
      </c>
      <c r="Q264" s="110">
        <v>0</v>
      </c>
      <c r="R264" s="110">
        <v>1174.49</v>
      </c>
      <c r="S264" s="110">
        <v>0.02</v>
      </c>
      <c r="T264" s="110">
        <v>0.63</v>
      </c>
      <c r="U264" s="110">
        <v>0.1</v>
      </c>
    </row>
    <row r="265" spans="2:21">
      <c r="B265" s="36" t="s">
        <v>267</v>
      </c>
      <c r="C265" s="49"/>
      <c r="D265" s="49"/>
      <c r="E265" s="49"/>
      <c r="F265" s="49"/>
    </row>
    <row r="266" spans="2:21">
      <c r="B266" s="36" t="s">
        <v>141</v>
      </c>
      <c r="C266" s="49"/>
      <c r="D266" s="49"/>
      <c r="E266" s="49"/>
      <c r="F266" s="49"/>
    </row>
    <row r="267" spans="2:21">
      <c r="B267" s="36" t="s">
        <v>263</v>
      </c>
      <c r="C267" s="49"/>
      <c r="D267" s="49"/>
      <c r="E267" s="49"/>
      <c r="F267" s="49"/>
    </row>
    <row r="268" spans="2:21">
      <c r="B268" s="36" t="s">
        <v>264</v>
      </c>
      <c r="C268" s="49"/>
      <c r="D268" s="49"/>
      <c r="E268" s="49"/>
      <c r="F268" s="49"/>
    </row>
    <row r="269" spans="2:21">
      <c r="B269" s="115" t="s">
        <v>265</v>
      </c>
      <c r="C269" s="49"/>
      <c r="D269" s="49"/>
      <c r="E269" s="49"/>
      <c r="F269" s="49"/>
    </row>
    <row r="270" spans="2:21">
      <c r="C270" s="49"/>
      <c r="D270" s="49"/>
      <c r="E270" s="49"/>
      <c r="F270" s="49"/>
    </row>
    <row r="271" spans="2:21">
      <c r="C271" s="49"/>
      <c r="D271" s="49"/>
      <c r="E271" s="49"/>
      <c r="F271" s="49"/>
    </row>
    <row r="272" spans="2:21">
      <c r="C272" s="49"/>
      <c r="D272" s="49"/>
      <c r="E272" s="49"/>
      <c r="F272" s="49"/>
    </row>
    <row r="273" spans="3:6">
      <c r="C273" s="49"/>
      <c r="D273" s="49"/>
      <c r="E273" s="49"/>
      <c r="F273" s="49"/>
    </row>
    <row r="274" spans="3:6">
      <c r="C274" s="49"/>
      <c r="D274" s="49"/>
      <c r="E274" s="49"/>
      <c r="F274" s="49"/>
    </row>
    <row r="275" spans="3:6">
      <c r="C275" s="49"/>
      <c r="D275" s="49"/>
      <c r="E275" s="49"/>
      <c r="F275" s="49"/>
    </row>
    <row r="276" spans="3:6">
      <c r="C276" s="49"/>
      <c r="D276" s="49"/>
      <c r="E276" s="49"/>
      <c r="F276" s="49"/>
    </row>
    <row r="277" spans="3:6">
      <c r="C277" s="49"/>
      <c r="D277" s="49"/>
      <c r="E277" s="49"/>
      <c r="F277" s="49"/>
    </row>
    <row r="278" spans="3:6">
      <c r="C278" s="49"/>
      <c r="D278" s="49"/>
      <c r="E278" s="49"/>
      <c r="F278" s="49"/>
    </row>
    <row r="279" spans="3:6">
      <c r="C279" s="49"/>
      <c r="D279" s="49"/>
      <c r="E279" s="49"/>
      <c r="F279" s="49"/>
    </row>
    <row r="280" spans="3:6">
      <c r="C280" s="49"/>
      <c r="D280" s="49"/>
      <c r="E280" s="49"/>
      <c r="F280" s="49"/>
    </row>
    <row r="281" spans="3:6">
      <c r="C281" s="49"/>
      <c r="D281" s="49"/>
      <c r="E281" s="49"/>
      <c r="F281" s="49"/>
    </row>
    <row r="282" spans="3:6">
      <c r="C282" s="49"/>
      <c r="D282" s="49"/>
      <c r="E282" s="49"/>
      <c r="F282" s="49"/>
    </row>
    <row r="283" spans="3:6">
      <c r="C283" s="49"/>
      <c r="D283" s="49"/>
      <c r="E283" s="49"/>
      <c r="F283" s="49"/>
    </row>
    <row r="284" spans="3:6">
      <c r="C284" s="49"/>
      <c r="D284" s="49"/>
      <c r="E284" s="49"/>
      <c r="F284" s="49"/>
    </row>
    <row r="285" spans="3:6">
      <c r="C285" s="49"/>
      <c r="D285" s="49"/>
      <c r="E285" s="49"/>
      <c r="F285" s="49"/>
    </row>
    <row r="286" spans="3:6">
      <c r="C286" s="49"/>
      <c r="D286" s="49"/>
      <c r="E286" s="49"/>
      <c r="F286" s="49"/>
    </row>
    <row r="287" spans="3:6">
      <c r="C287" s="49"/>
      <c r="D287" s="49"/>
      <c r="E287" s="49"/>
      <c r="F287" s="49"/>
    </row>
    <row r="288" spans="3:6">
      <c r="C288" s="49"/>
      <c r="D288" s="49"/>
      <c r="E288" s="49"/>
      <c r="F288" s="49"/>
    </row>
    <row r="289" spans="3:6">
      <c r="C289" s="49"/>
      <c r="D289" s="49"/>
      <c r="E289" s="49"/>
      <c r="F289" s="49"/>
    </row>
    <row r="290" spans="3:6">
      <c r="C290" s="49"/>
      <c r="D290" s="49"/>
      <c r="E290" s="49"/>
      <c r="F290" s="49"/>
    </row>
    <row r="291" spans="3:6">
      <c r="C291" s="49"/>
      <c r="D291" s="49"/>
      <c r="E291" s="49"/>
      <c r="F291" s="49"/>
    </row>
    <row r="292" spans="3:6">
      <c r="C292" s="49"/>
      <c r="D292" s="49"/>
      <c r="E292" s="49"/>
      <c r="F292" s="49"/>
    </row>
    <row r="293" spans="3:6">
      <c r="C293" s="49"/>
      <c r="D293" s="49"/>
      <c r="E293" s="49"/>
      <c r="F293" s="49"/>
    </row>
    <row r="294" spans="3:6">
      <c r="C294" s="49"/>
      <c r="D294" s="49"/>
      <c r="E294" s="49"/>
      <c r="F294" s="49"/>
    </row>
    <row r="295" spans="3:6">
      <c r="C295" s="49"/>
      <c r="D295" s="49"/>
      <c r="E295" s="49"/>
      <c r="F295" s="49"/>
    </row>
    <row r="296" spans="3:6">
      <c r="C296" s="49"/>
      <c r="D296" s="49"/>
      <c r="E296" s="49"/>
      <c r="F296" s="49"/>
    </row>
    <row r="297" spans="3:6">
      <c r="C297" s="49"/>
      <c r="D297" s="49"/>
      <c r="E297" s="49"/>
      <c r="F297" s="49"/>
    </row>
    <row r="298" spans="3:6">
      <c r="C298" s="49"/>
      <c r="D298" s="49"/>
      <c r="E298" s="49"/>
      <c r="F298" s="49"/>
    </row>
    <row r="299" spans="3:6">
      <c r="C299" s="49"/>
      <c r="D299" s="49"/>
      <c r="E299" s="49"/>
      <c r="F299" s="49"/>
    </row>
    <row r="300" spans="3:6">
      <c r="C300" s="49"/>
      <c r="D300" s="49"/>
      <c r="E300" s="49"/>
      <c r="F300" s="49"/>
    </row>
    <row r="301" spans="3:6">
      <c r="C301" s="49"/>
      <c r="D301" s="49"/>
      <c r="E301" s="49"/>
      <c r="F301" s="49"/>
    </row>
    <row r="302" spans="3:6">
      <c r="C302" s="49"/>
      <c r="D302" s="49"/>
      <c r="E302" s="49"/>
      <c r="F302" s="49"/>
    </row>
    <row r="303" spans="3:6">
      <c r="C303" s="49"/>
      <c r="D303" s="49"/>
      <c r="E303" s="49"/>
      <c r="F303" s="49"/>
    </row>
    <row r="304" spans="3:6">
      <c r="C304" s="49"/>
      <c r="D304" s="49"/>
      <c r="E304" s="49"/>
      <c r="F304" s="49"/>
    </row>
    <row r="305" spans="3:6">
      <c r="C305" s="49"/>
      <c r="D305" s="49"/>
      <c r="E305" s="49"/>
      <c r="F305" s="49"/>
    </row>
    <row r="306" spans="3:6">
      <c r="C306" s="49"/>
      <c r="D306" s="49"/>
      <c r="E306" s="49"/>
      <c r="F306" s="49"/>
    </row>
    <row r="307" spans="3:6">
      <c r="C307" s="49"/>
      <c r="D307" s="49"/>
      <c r="E307" s="49"/>
      <c r="F307" s="49"/>
    </row>
    <row r="308" spans="3:6">
      <c r="C308" s="49"/>
      <c r="D308" s="49"/>
      <c r="E308" s="49"/>
      <c r="F308" s="49"/>
    </row>
    <row r="309" spans="3:6">
      <c r="C309" s="49"/>
      <c r="D309" s="49"/>
      <c r="E309" s="49"/>
      <c r="F309" s="49"/>
    </row>
    <row r="310" spans="3:6">
      <c r="C310" s="49"/>
      <c r="D310" s="49"/>
      <c r="E310" s="49"/>
      <c r="F310" s="49"/>
    </row>
    <row r="311" spans="3:6">
      <c r="C311" s="49"/>
      <c r="D311" s="49"/>
      <c r="E311" s="49"/>
      <c r="F311" s="49"/>
    </row>
    <row r="312" spans="3:6">
      <c r="C312" s="49"/>
      <c r="D312" s="49"/>
      <c r="E312" s="49"/>
      <c r="F312" s="49"/>
    </row>
    <row r="313" spans="3:6">
      <c r="C313" s="49"/>
      <c r="D313" s="49"/>
      <c r="E313" s="49"/>
      <c r="F313" s="49"/>
    </row>
    <row r="314" spans="3:6">
      <c r="C314" s="49"/>
      <c r="D314" s="49"/>
      <c r="E314" s="49"/>
      <c r="F314" s="49"/>
    </row>
    <row r="315" spans="3:6">
      <c r="C315" s="49"/>
      <c r="D315" s="49"/>
      <c r="E315" s="49"/>
      <c r="F315" s="49"/>
    </row>
    <row r="316" spans="3:6">
      <c r="C316" s="49"/>
      <c r="D316" s="49"/>
      <c r="E316" s="49"/>
      <c r="F316" s="49"/>
    </row>
    <row r="317" spans="3:6">
      <c r="C317" s="49"/>
      <c r="D317" s="49"/>
      <c r="E317" s="49"/>
      <c r="F317" s="49"/>
    </row>
    <row r="318" spans="3:6">
      <c r="C318" s="49"/>
      <c r="D318" s="49"/>
      <c r="E318" s="49"/>
      <c r="F318" s="49"/>
    </row>
    <row r="319" spans="3:6">
      <c r="C319" s="49"/>
      <c r="D319" s="49"/>
      <c r="E319" s="49"/>
      <c r="F319" s="49"/>
    </row>
    <row r="320" spans="3:6">
      <c r="C320" s="49"/>
      <c r="D320" s="49"/>
      <c r="E320" s="49"/>
      <c r="F320" s="49"/>
    </row>
    <row r="321" spans="3:6">
      <c r="C321" s="49"/>
      <c r="D321" s="49"/>
      <c r="E321" s="49"/>
      <c r="F321" s="49"/>
    </row>
    <row r="322" spans="3:6">
      <c r="C322" s="49"/>
      <c r="D322" s="49"/>
      <c r="E322" s="49"/>
      <c r="F322" s="49"/>
    </row>
    <row r="323" spans="3:6">
      <c r="C323" s="49"/>
      <c r="D323" s="49"/>
      <c r="E323" s="49"/>
      <c r="F323" s="49"/>
    </row>
    <row r="324" spans="3:6">
      <c r="C324" s="49"/>
      <c r="D324" s="49"/>
      <c r="E324" s="49"/>
      <c r="F324" s="49"/>
    </row>
    <row r="325" spans="3:6">
      <c r="C325" s="49"/>
      <c r="D325" s="49"/>
      <c r="E325" s="49"/>
      <c r="F325" s="49"/>
    </row>
    <row r="326" spans="3:6">
      <c r="C326" s="49"/>
      <c r="D326" s="49"/>
      <c r="E326" s="49"/>
      <c r="F326" s="49"/>
    </row>
    <row r="327" spans="3:6">
      <c r="C327" s="49"/>
      <c r="D327" s="49"/>
      <c r="E327" s="49"/>
      <c r="F327" s="49"/>
    </row>
    <row r="328" spans="3:6">
      <c r="C328" s="49"/>
      <c r="D328" s="49"/>
      <c r="E328" s="49"/>
      <c r="F328" s="49"/>
    </row>
    <row r="329" spans="3:6">
      <c r="C329" s="49"/>
      <c r="D329" s="49"/>
      <c r="E329" s="49"/>
      <c r="F329" s="49"/>
    </row>
    <row r="330" spans="3:6">
      <c r="C330" s="49"/>
      <c r="D330" s="49"/>
      <c r="E330" s="49"/>
      <c r="F330" s="49"/>
    </row>
    <row r="331" spans="3:6">
      <c r="C331" s="49"/>
      <c r="D331" s="49"/>
      <c r="E331" s="49"/>
      <c r="F331" s="49"/>
    </row>
    <row r="332" spans="3:6">
      <c r="C332" s="49"/>
      <c r="D332" s="49"/>
      <c r="E332" s="49"/>
      <c r="F332" s="49"/>
    </row>
    <row r="333" spans="3:6">
      <c r="C333" s="49"/>
      <c r="D333" s="49"/>
      <c r="E333" s="49"/>
      <c r="F333" s="49"/>
    </row>
    <row r="334" spans="3:6">
      <c r="C334" s="49"/>
      <c r="D334" s="49"/>
      <c r="E334" s="49"/>
      <c r="F334" s="49"/>
    </row>
    <row r="335" spans="3:6">
      <c r="C335" s="49"/>
      <c r="D335" s="49"/>
      <c r="E335" s="49"/>
      <c r="F335" s="49"/>
    </row>
    <row r="336" spans="3:6">
      <c r="C336" s="49"/>
      <c r="D336" s="49"/>
      <c r="E336" s="49"/>
      <c r="F336" s="49"/>
    </row>
    <row r="337" spans="3:6">
      <c r="C337" s="49"/>
      <c r="D337" s="49"/>
      <c r="E337" s="49"/>
      <c r="F337" s="49"/>
    </row>
    <row r="338" spans="3:6">
      <c r="C338" s="49"/>
      <c r="D338" s="49"/>
      <c r="E338" s="49"/>
      <c r="F338" s="49"/>
    </row>
    <row r="339" spans="3:6">
      <c r="C339" s="49"/>
      <c r="D339" s="49"/>
      <c r="E339" s="49"/>
      <c r="F339" s="49"/>
    </row>
    <row r="340" spans="3:6">
      <c r="C340" s="49"/>
      <c r="D340" s="49"/>
      <c r="E340" s="49"/>
      <c r="F340" s="49"/>
    </row>
    <row r="341" spans="3:6">
      <c r="C341" s="49"/>
      <c r="D341" s="49"/>
      <c r="E341" s="49"/>
      <c r="F341" s="49"/>
    </row>
    <row r="342" spans="3:6">
      <c r="C342" s="49"/>
      <c r="D342" s="49"/>
      <c r="E342" s="49"/>
      <c r="F342" s="49"/>
    </row>
    <row r="343" spans="3:6">
      <c r="C343" s="49"/>
      <c r="D343" s="49"/>
      <c r="E343" s="49"/>
      <c r="F343" s="49"/>
    </row>
    <row r="344" spans="3:6">
      <c r="C344" s="49"/>
      <c r="D344" s="49"/>
      <c r="E344" s="49"/>
      <c r="F344" s="49"/>
    </row>
    <row r="345" spans="3:6">
      <c r="C345" s="49"/>
      <c r="D345" s="49"/>
      <c r="E345" s="49"/>
      <c r="F345" s="49"/>
    </row>
    <row r="346" spans="3:6">
      <c r="C346" s="49"/>
      <c r="D346" s="49"/>
      <c r="E346" s="49"/>
      <c r="F346" s="49"/>
    </row>
    <row r="347" spans="3:6">
      <c r="C347" s="49"/>
      <c r="D347" s="49"/>
      <c r="E347" s="49"/>
      <c r="F347" s="49"/>
    </row>
    <row r="348" spans="3:6">
      <c r="C348" s="49"/>
      <c r="D348" s="49"/>
      <c r="E348" s="49"/>
      <c r="F348" s="49"/>
    </row>
    <row r="349" spans="3:6">
      <c r="C349" s="49"/>
      <c r="D349" s="49"/>
      <c r="E349" s="49"/>
      <c r="F349" s="49"/>
    </row>
    <row r="350" spans="3:6">
      <c r="C350" s="49"/>
      <c r="D350" s="49"/>
      <c r="E350" s="49"/>
      <c r="F350" s="49"/>
    </row>
    <row r="351" spans="3:6">
      <c r="C351" s="49"/>
      <c r="D351" s="49"/>
      <c r="E351" s="49"/>
      <c r="F351" s="49"/>
    </row>
    <row r="352" spans="3:6">
      <c r="C352" s="49"/>
      <c r="D352" s="49"/>
      <c r="E352" s="49"/>
      <c r="F352" s="49"/>
    </row>
    <row r="353" spans="3:6">
      <c r="C353" s="49"/>
      <c r="D353" s="49"/>
      <c r="E353" s="49"/>
      <c r="F353" s="49"/>
    </row>
    <row r="354" spans="3:6">
      <c r="C354" s="49"/>
      <c r="D354" s="49"/>
      <c r="E354" s="49"/>
      <c r="F354" s="49"/>
    </row>
    <row r="355" spans="3:6">
      <c r="C355" s="49"/>
      <c r="D355" s="49"/>
      <c r="E355" s="49"/>
      <c r="F355" s="49"/>
    </row>
    <row r="356" spans="3:6">
      <c r="C356" s="49"/>
      <c r="D356" s="49"/>
      <c r="E356" s="49"/>
      <c r="F356" s="49"/>
    </row>
    <row r="357" spans="3:6">
      <c r="C357" s="49"/>
      <c r="D357" s="49"/>
      <c r="E357" s="49"/>
      <c r="F357" s="49"/>
    </row>
    <row r="358" spans="3:6">
      <c r="C358" s="49"/>
      <c r="D358" s="49"/>
      <c r="E358" s="49"/>
      <c r="F358" s="49"/>
    </row>
    <row r="359" spans="3:6">
      <c r="C359" s="49"/>
      <c r="D359" s="49"/>
      <c r="E359" s="49"/>
      <c r="F359" s="49"/>
    </row>
    <row r="360" spans="3:6">
      <c r="C360" s="49"/>
      <c r="D360" s="49"/>
      <c r="E360" s="49"/>
      <c r="F360" s="49"/>
    </row>
    <row r="361" spans="3:6">
      <c r="C361" s="49"/>
      <c r="D361" s="49"/>
      <c r="E361" s="49"/>
      <c r="F361" s="49"/>
    </row>
    <row r="362" spans="3:6">
      <c r="C362" s="49"/>
      <c r="D362" s="49"/>
      <c r="E362" s="49"/>
      <c r="F362" s="49"/>
    </row>
    <row r="363" spans="3:6">
      <c r="C363" s="49"/>
      <c r="D363" s="49"/>
      <c r="E363" s="49"/>
      <c r="F363" s="49"/>
    </row>
    <row r="364" spans="3:6">
      <c r="C364" s="49"/>
      <c r="D364" s="49"/>
      <c r="E364" s="49"/>
      <c r="F364" s="49"/>
    </row>
    <row r="365" spans="3:6">
      <c r="C365" s="49"/>
      <c r="D365" s="49"/>
      <c r="E365" s="49"/>
      <c r="F365" s="49"/>
    </row>
    <row r="366" spans="3:6">
      <c r="C366" s="49"/>
      <c r="D366" s="49"/>
      <c r="E366" s="49"/>
      <c r="F366" s="49"/>
    </row>
    <row r="367" spans="3:6">
      <c r="C367" s="49"/>
      <c r="D367" s="49"/>
      <c r="E367" s="49"/>
      <c r="F367" s="49"/>
    </row>
    <row r="368" spans="3:6">
      <c r="C368" s="49"/>
      <c r="D368" s="49"/>
      <c r="E368" s="49"/>
      <c r="F368" s="49"/>
    </row>
    <row r="369" spans="3:6">
      <c r="C369" s="49"/>
      <c r="D369" s="49"/>
      <c r="E369" s="49"/>
      <c r="F369" s="49"/>
    </row>
    <row r="370" spans="3:6">
      <c r="C370" s="49"/>
      <c r="D370" s="49"/>
      <c r="E370" s="49"/>
      <c r="F370" s="49"/>
    </row>
    <row r="371" spans="3:6">
      <c r="C371" s="49"/>
      <c r="D371" s="49"/>
      <c r="E371" s="49"/>
      <c r="F371" s="49"/>
    </row>
    <row r="372" spans="3:6">
      <c r="C372" s="49"/>
      <c r="D372" s="49"/>
      <c r="E372" s="49"/>
      <c r="F372" s="49"/>
    </row>
    <row r="373" spans="3:6">
      <c r="C373" s="49"/>
      <c r="D373" s="49"/>
      <c r="E373" s="49"/>
      <c r="F373" s="49"/>
    </row>
    <row r="374" spans="3:6">
      <c r="C374" s="49"/>
      <c r="D374" s="49"/>
      <c r="E374" s="49"/>
      <c r="F374" s="49"/>
    </row>
    <row r="375" spans="3:6">
      <c r="C375" s="49"/>
      <c r="D375" s="49"/>
      <c r="E375" s="49"/>
      <c r="F375" s="49"/>
    </row>
    <row r="376" spans="3:6">
      <c r="C376" s="49"/>
      <c r="D376" s="49"/>
      <c r="E376" s="49"/>
      <c r="F376" s="49"/>
    </row>
    <row r="377" spans="3:6">
      <c r="C377" s="49"/>
      <c r="D377" s="49"/>
      <c r="E377" s="49"/>
      <c r="F377" s="49"/>
    </row>
    <row r="378" spans="3:6">
      <c r="C378" s="49"/>
      <c r="D378" s="49"/>
      <c r="E378" s="49"/>
      <c r="F378" s="49"/>
    </row>
    <row r="379" spans="3:6">
      <c r="C379" s="49"/>
      <c r="D379" s="49"/>
      <c r="E379" s="49"/>
      <c r="F379" s="49"/>
    </row>
    <row r="380" spans="3:6">
      <c r="C380" s="49"/>
      <c r="D380" s="49"/>
      <c r="E380" s="49"/>
      <c r="F380" s="49"/>
    </row>
    <row r="381" spans="3:6">
      <c r="C381" s="49"/>
      <c r="D381" s="49"/>
      <c r="E381" s="49"/>
      <c r="F381" s="49"/>
    </row>
    <row r="382" spans="3:6">
      <c r="C382" s="49"/>
      <c r="D382" s="49"/>
      <c r="E382" s="49"/>
      <c r="F382" s="49"/>
    </row>
    <row r="383" spans="3:6">
      <c r="C383" s="49"/>
      <c r="D383" s="49"/>
      <c r="E383" s="49"/>
      <c r="F383" s="49"/>
    </row>
    <row r="384" spans="3:6">
      <c r="C384" s="49"/>
      <c r="D384" s="49"/>
      <c r="E384" s="49"/>
      <c r="F384" s="49"/>
    </row>
    <row r="385" spans="3:6">
      <c r="C385" s="49"/>
      <c r="D385" s="49"/>
      <c r="E385" s="49"/>
      <c r="F385" s="49"/>
    </row>
    <row r="386" spans="3:6">
      <c r="C386" s="49"/>
      <c r="D386" s="49"/>
      <c r="E386" s="49"/>
      <c r="F386" s="49"/>
    </row>
    <row r="387" spans="3:6">
      <c r="C387" s="49"/>
      <c r="D387" s="49"/>
      <c r="E387" s="49"/>
      <c r="F387" s="49"/>
    </row>
    <row r="388" spans="3:6">
      <c r="C388" s="49"/>
      <c r="D388" s="49"/>
      <c r="E388" s="49"/>
      <c r="F388" s="49"/>
    </row>
    <row r="389" spans="3:6">
      <c r="C389" s="49"/>
      <c r="D389" s="49"/>
      <c r="E389" s="49"/>
      <c r="F389" s="49"/>
    </row>
    <row r="390" spans="3:6">
      <c r="C390" s="49"/>
      <c r="D390" s="49"/>
      <c r="E390" s="49"/>
      <c r="F390" s="49"/>
    </row>
    <row r="391" spans="3:6">
      <c r="C391" s="49"/>
      <c r="D391" s="49"/>
      <c r="E391" s="49"/>
      <c r="F391" s="49"/>
    </row>
    <row r="392" spans="3:6">
      <c r="C392" s="49"/>
      <c r="D392" s="49"/>
      <c r="E392" s="49"/>
      <c r="F392" s="49"/>
    </row>
    <row r="393" spans="3:6">
      <c r="C393" s="49"/>
      <c r="D393" s="49"/>
      <c r="E393" s="49"/>
      <c r="F393" s="49"/>
    </row>
    <row r="394" spans="3:6">
      <c r="C394" s="49"/>
      <c r="D394" s="49"/>
      <c r="E394" s="49"/>
      <c r="F394" s="49"/>
    </row>
    <row r="395" spans="3:6">
      <c r="C395" s="49"/>
      <c r="D395" s="49"/>
      <c r="E395" s="49"/>
      <c r="F395" s="49"/>
    </row>
    <row r="396" spans="3:6">
      <c r="C396" s="49"/>
      <c r="D396" s="49"/>
      <c r="E396" s="49"/>
      <c r="F396" s="49"/>
    </row>
    <row r="397" spans="3:6">
      <c r="C397" s="49"/>
      <c r="D397" s="49"/>
      <c r="E397" s="49"/>
      <c r="F397" s="49"/>
    </row>
    <row r="398" spans="3:6">
      <c r="C398" s="49"/>
      <c r="D398" s="49"/>
      <c r="E398" s="49"/>
      <c r="F398" s="49"/>
    </row>
    <row r="399" spans="3:6">
      <c r="C399" s="49"/>
      <c r="D399" s="49"/>
      <c r="E399" s="49"/>
      <c r="F399" s="49"/>
    </row>
    <row r="400" spans="3:6">
      <c r="C400" s="49"/>
      <c r="D400" s="49"/>
      <c r="E400" s="49"/>
      <c r="F400" s="49"/>
    </row>
    <row r="401" spans="3:6">
      <c r="C401" s="49"/>
      <c r="D401" s="49"/>
      <c r="E401" s="49"/>
      <c r="F401" s="49"/>
    </row>
    <row r="402" spans="3:6">
      <c r="C402" s="49"/>
      <c r="D402" s="49"/>
      <c r="E402" s="49"/>
      <c r="F402" s="49"/>
    </row>
    <row r="403" spans="3:6">
      <c r="C403" s="49"/>
      <c r="D403" s="49"/>
      <c r="E403" s="49"/>
      <c r="F403" s="49"/>
    </row>
    <row r="404" spans="3:6">
      <c r="C404" s="49"/>
      <c r="D404" s="49"/>
      <c r="E404" s="49"/>
      <c r="F404" s="49"/>
    </row>
    <row r="405" spans="3:6">
      <c r="C405" s="49"/>
      <c r="D405" s="49"/>
      <c r="E405" s="49"/>
      <c r="F405" s="49"/>
    </row>
    <row r="406" spans="3:6">
      <c r="C406" s="49"/>
      <c r="D406" s="49"/>
      <c r="E406" s="49"/>
      <c r="F406" s="49"/>
    </row>
    <row r="407" spans="3:6">
      <c r="C407" s="49"/>
      <c r="D407" s="49"/>
      <c r="E407" s="49"/>
      <c r="F407" s="49"/>
    </row>
    <row r="408" spans="3:6">
      <c r="C408" s="49"/>
      <c r="D408" s="49"/>
      <c r="E408" s="49"/>
      <c r="F408" s="49"/>
    </row>
    <row r="409" spans="3:6">
      <c r="C409" s="49"/>
      <c r="D409" s="49"/>
      <c r="E409" s="49"/>
      <c r="F409" s="49"/>
    </row>
    <row r="410" spans="3:6">
      <c r="C410" s="49"/>
      <c r="D410" s="49"/>
      <c r="E410" s="49"/>
      <c r="F410" s="49"/>
    </row>
    <row r="411" spans="3:6">
      <c r="C411" s="49"/>
      <c r="D411" s="49"/>
      <c r="E411" s="49"/>
      <c r="F411" s="49"/>
    </row>
    <row r="412" spans="3:6">
      <c r="C412" s="49"/>
      <c r="D412" s="49"/>
      <c r="E412" s="49"/>
      <c r="F412" s="49"/>
    </row>
    <row r="413" spans="3:6">
      <c r="C413" s="49"/>
      <c r="D413" s="49"/>
      <c r="E413" s="49"/>
      <c r="F413" s="49"/>
    </row>
    <row r="414" spans="3:6">
      <c r="C414" s="49"/>
      <c r="D414" s="49"/>
      <c r="E414" s="49"/>
      <c r="F414" s="49"/>
    </row>
    <row r="415" spans="3:6">
      <c r="C415" s="49"/>
      <c r="D415" s="49"/>
      <c r="E415" s="49"/>
      <c r="F415" s="49"/>
    </row>
    <row r="416" spans="3:6">
      <c r="C416" s="49"/>
      <c r="D416" s="49"/>
      <c r="E416" s="49"/>
      <c r="F416" s="49"/>
    </row>
    <row r="417" spans="3:6">
      <c r="C417" s="49"/>
      <c r="D417" s="49"/>
      <c r="E417" s="49"/>
      <c r="F417" s="49"/>
    </row>
    <row r="418" spans="3:6">
      <c r="C418" s="49"/>
      <c r="D418" s="49"/>
      <c r="E418" s="49"/>
      <c r="F418" s="49"/>
    </row>
    <row r="419" spans="3:6">
      <c r="C419" s="49"/>
      <c r="D419" s="49"/>
      <c r="E419" s="49"/>
      <c r="F419" s="49"/>
    </row>
    <row r="420" spans="3:6">
      <c r="C420" s="49"/>
      <c r="D420" s="49"/>
      <c r="E420" s="49"/>
      <c r="F420" s="49"/>
    </row>
    <row r="421" spans="3:6">
      <c r="C421" s="49"/>
      <c r="D421" s="49"/>
      <c r="E421" s="49"/>
      <c r="F421" s="49"/>
    </row>
    <row r="422" spans="3:6">
      <c r="C422" s="49"/>
      <c r="D422" s="49"/>
      <c r="E422" s="49"/>
      <c r="F422" s="49"/>
    </row>
    <row r="423" spans="3:6">
      <c r="C423" s="49"/>
      <c r="D423" s="49"/>
      <c r="E423" s="49"/>
      <c r="F423" s="49"/>
    </row>
    <row r="424" spans="3:6">
      <c r="C424" s="49"/>
      <c r="D424" s="49"/>
      <c r="E424" s="49"/>
      <c r="F424" s="49"/>
    </row>
    <row r="425" spans="3:6">
      <c r="C425" s="49"/>
      <c r="D425" s="49"/>
      <c r="E425" s="49"/>
      <c r="F425" s="49"/>
    </row>
    <row r="426" spans="3:6">
      <c r="C426" s="49"/>
      <c r="D426" s="49"/>
      <c r="E426" s="49"/>
      <c r="F426" s="49"/>
    </row>
    <row r="427" spans="3:6">
      <c r="C427" s="49"/>
      <c r="D427" s="49"/>
      <c r="E427" s="49"/>
      <c r="F427" s="49"/>
    </row>
    <row r="428" spans="3:6">
      <c r="C428" s="49"/>
      <c r="D428" s="49"/>
      <c r="E428" s="49"/>
      <c r="F428" s="49"/>
    </row>
    <row r="429" spans="3:6">
      <c r="C429" s="49"/>
      <c r="D429" s="49"/>
      <c r="E429" s="49"/>
      <c r="F429" s="49"/>
    </row>
    <row r="430" spans="3:6">
      <c r="C430" s="49"/>
      <c r="D430" s="49"/>
      <c r="E430" s="49"/>
      <c r="F430" s="49"/>
    </row>
    <row r="431" spans="3:6">
      <c r="C431" s="49"/>
      <c r="D431" s="49"/>
      <c r="E431" s="49"/>
      <c r="F431" s="49"/>
    </row>
    <row r="432" spans="3:6">
      <c r="C432" s="49"/>
      <c r="D432" s="49"/>
      <c r="E432" s="49"/>
      <c r="F432" s="49"/>
    </row>
    <row r="433" spans="3:6">
      <c r="C433" s="49"/>
      <c r="D433" s="49"/>
      <c r="E433" s="49"/>
      <c r="F433" s="49"/>
    </row>
    <row r="434" spans="3:6">
      <c r="C434" s="49"/>
      <c r="D434" s="49"/>
      <c r="E434" s="49"/>
      <c r="F434" s="49"/>
    </row>
    <row r="435" spans="3:6">
      <c r="C435" s="49"/>
      <c r="D435" s="49"/>
      <c r="E435" s="49"/>
      <c r="F435" s="49"/>
    </row>
    <row r="436" spans="3:6">
      <c r="C436" s="49"/>
      <c r="D436" s="49"/>
      <c r="E436" s="49"/>
      <c r="F436" s="49"/>
    </row>
    <row r="437" spans="3:6">
      <c r="C437" s="49"/>
      <c r="D437" s="49"/>
      <c r="E437" s="49"/>
      <c r="F437" s="49"/>
    </row>
    <row r="438" spans="3:6">
      <c r="C438" s="49"/>
      <c r="D438" s="49"/>
      <c r="E438" s="49"/>
      <c r="F438" s="49"/>
    </row>
    <row r="439" spans="3:6">
      <c r="C439" s="49"/>
      <c r="D439" s="49"/>
      <c r="E439" s="49"/>
      <c r="F439" s="49"/>
    </row>
    <row r="440" spans="3:6">
      <c r="C440" s="49"/>
      <c r="D440" s="49"/>
      <c r="E440" s="49"/>
      <c r="F440" s="49"/>
    </row>
    <row r="441" spans="3:6">
      <c r="C441" s="49"/>
      <c r="D441" s="49"/>
      <c r="E441" s="49"/>
      <c r="F441" s="49"/>
    </row>
    <row r="442" spans="3:6">
      <c r="C442" s="49"/>
      <c r="D442" s="49"/>
      <c r="E442" s="49"/>
      <c r="F442" s="49"/>
    </row>
    <row r="443" spans="3:6">
      <c r="C443" s="49"/>
      <c r="D443" s="49"/>
      <c r="E443" s="49"/>
      <c r="F443" s="49"/>
    </row>
    <row r="444" spans="3:6">
      <c r="C444" s="49"/>
      <c r="D444" s="49"/>
      <c r="E444" s="49"/>
      <c r="F444" s="49"/>
    </row>
    <row r="445" spans="3:6">
      <c r="C445" s="49"/>
      <c r="D445" s="49"/>
      <c r="E445" s="49"/>
      <c r="F445" s="49"/>
    </row>
    <row r="446" spans="3:6">
      <c r="C446" s="49"/>
      <c r="D446" s="49"/>
      <c r="E446" s="49"/>
      <c r="F446" s="49"/>
    </row>
    <row r="447" spans="3:6">
      <c r="C447" s="49"/>
      <c r="D447" s="49"/>
      <c r="E447" s="49"/>
      <c r="F447" s="49"/>
    </row>
    <row r="448" spans="3:6">
      <c r="C448" s="49"/>
      <c r="D448" s="49"/>
      <c r="E448" s="49"/>
      <c r="F448" s="49"/>
    </row>
    <row r="449" spans="3:6">
      <c r="C449" s="49"/>
      <c r="D449" s="49"/>
      <c r="E449" s="49"/>
      <c r="F449" s="49"/>
    </row>
    <row r="450" spans="3:6">
      <c r="C450" s="49"/>
      <c r="D450" s="49"/>
      <c r="E450" s="49"/>
      <c r="F450" s="49"/>
    </row>
    <row r="451" spans="3:6">
      <c r="C451" s="49"/>
      <c r="D451" s="49"/>
      <c r="E451" s="49"/>
      <c r="F451" s="49"/>
    </row>
    <row r="452" spans="3:6">
      <c r="C452" s="49"/>
      <c r="D452" s="49"/>
      <c r="E452" s="49"/>
      <c r="F452" s="49"/>
    </row>
    <row r="453" spans="3:6">
      <c r="C453" s="49"/>
      <c r="D453" s="49"/>
      <c r="E453" s="49"/>
      <c r="F453" s="49"/>
    </row>
    <row r="454" spans="3:6">
      <c r="C454" s="49"/>
      <c r="D454" s="49"/>
      <c r="E454" s="49"/>
      <c r="F454" s="49"/>
    </row>
    <row r="455" spans="3:6">
      <c r="C455" s="49"/>
      <c r="D455" s="49"/>
      <c r="E455" s="49"/>
      <c r="F455" s="49"/>
    </row>
    <row r="456" spans="3:6">
      <c r="C456" s="49"/>
      <c r="D456" s="49"/>
      <c r="E456" s="49"/>
      <c r="F456" s="49"/>
    </row>
    <row r="457" spans="3:6">
      <c r="C457" s="49"/>
      <c r="D457" s="49"/>
      <c r="E457" s="49"/>
      <c r="F457" s="49"/>
    </row>
    <row r="458" spans="3:6">
      <c r="C458" s="49"/>
      <c r="D458" s="49"/>
      <c r="E458" s="49"/>
      <c r="F458" s="49"/>
    </row>
    <row r="459" spans="3:6">
      <c r="C459" s="49"/>
      <c r="D459" s="49"/>
      <c r="E459" s="49"/>
      <c r="F459" s="49"/>
    </row>
    <row r="460" spans="3:6">
      <c r="C460" s="49"/>
      <c r="D460" s="49"/>
      <c r="E460" s="49"/>
      <c r="F460" s="49"/>
    </row>
    <row r="461" spans="3:6">
      <c r="C461" s="49"/>
      <c r="D461" s="49"/>
      <c r="E461" s="49"/>
      <c r="F461" s="49"/>
    </row>
    <row r="462" spans="3:6">
      <c r="C462" s="49"/>
      <c r="D462" s="49"/>
      <c r="E462" s="49"/>
      <c r="F462" s="49"/>
    </row>
    <row r="463" spans="3:6">
      <c r="C463" s="49"/>
      <c r="D463" s="49"/>
      <c r="E463" s="49"/>
      <c r="F463" s="49"/>
    </row>
    <row r="464" spans="3:6">
      <c r="C464" s="49"/>
      <c r="D464" s="49"/>
      <c r="E464" s="49"/>
      <c r="F464" s="49"/>
    </row>
    <row r="465" spans="3:6">
      <c r="C465" s="49"/>
      <c r="D465" s="49"/>
      <c r="E465" s="49"/>
      <c r="F465" s="49"/>
    </row>
    <row r="466" spans="3:6">
      <c r="C466" s="49"/>
      <c r="D466" s="49"/>
      <c r="E466" s="49"/>
      <c r="F466" s="49"/>
    </row>
    <row r="467" spans="3:6">
      <c r="C467" s="49"/>
      <c r="D467" s="49"/>
      <c r="E467" s="49"/>
      <c r="F467" s="49"/>
    </row>
    <row r="468" spans="3:6">
      <c r="C468" s="49"/>
      <c r="D468" s="49"/>
      <c r="E468" s="49"/>
      <c r="F468" s="49"/>
    </row>
    <row r="469" spans="3:6">
      <c r="C469" s="49"/>
      <c r="D469" s="49"/>
      <c r="E469" s="49"/>
      <c r="F469" s="49"/>
    </row>
    <row r="470" spans="3:6">
      <c r="C470" s="49"/>
      <c r="D470" s="49"/>
      <c r="E470" s="49"/>
      <c r="F470" s="49"/>
    </row>
    <row r="471" spans="3:6">
      <c r="C471" s="49"/>
      <c r="D471" s="49"/>
      <c r="E471" s="49"/>
      <c r="F471" s="49"/>
    </row>
    <row r="472" spans="3:6">
      <c r="C472" s="49"/>
      <c r="D472" s="49"/>
      <c r="E472" s="49"/>
      <c r="F472" s="49"/>
    </row>
    <row r="473" spans="3:6">
      <c r="C473" s="49"/>
      <c r="D473" s="49"/>
      <c r="E473" s="49"/>
      <c r="F473" s="49"/>
    </row>
    <row r="474" spans="3:6">
      <c r="C474" s="49"/>
      <c r="D474" s="49"/>
      <c r="E474" s="49"/>
      <c r="F474" s="49"/>
    </row>
    <row r="475" spans="3:6">
      <c r="C475" s="49"/>
      <c r="D475" s="49"/>
      <c r="E475" s="49"/>
      <c r="F475" s="49"/>
    </row>
    <row r="476" spans="3:6">
      <c r="C476" s="49"/>
      <c r="D476" s="49"/>
      <c r="E476" s="49"/>
      <c r="F476" s="49"/>
    </row>
    <row r="477" spans="3:6">
      <c r="C477" s="49"/>
      <c r="D477" s="49"/>
      <c r="E477" s="49"/>
      <c r="F477" s="49"/>
    </row>
    <row r="478" spans="3:6">
      <c r="C478" s="49"/>
      <c r="D478" s="49"/>
      <c r="E478" s="49"/>
      <c r="F478" s="49"/>
    </row>
    <row r="479" spans="3:6">
      <c r="C479" s="49"/>
      <c r="D479" s="49"/>
      <c r="E479" s="49"/>
      <c r="F479" s="49"/>
    </row>
    <row r="480" spans="3:6">
      <c r="C480" s="49"/>
      <c r="D480" s="49"/>
      <c r="E480" s="49"/>
      <c r="F480" s="49"/>
    </row>
    <row r="481" spans="3:6">
      <c r="C481" s="49"/>
      <c r="D481" s="49"/>
      <c r="E481" s="49"/>
      <c r="F481" s="49"/>
    </row>
    <row r="482" spans="3:6">
      <c r="C482" s="49"/>
      <c r="D482" s="49"/>
      <c r="E482" s="49"/>
      <c r="F482" s="49"/>
    </row>
    <row r="483" spans="3:6">
      <c r="C483" s="49"/>
      <c r="D483" s="49"/>
      <c r="E483" s="49"/>
      <c r="F483" s="49"/>
    </row>
    <row r="484" spans="3:6">
      <c r="C484" s="49"/>
      <c r="D484" s="49"/>
      <c r="E484" s="49"/>
      <c r="F484" s="49"/>
    </row>
    <row r="485" spans="3:6">
      <c r="C485" s="49"/>
      <c r="D485" s="49"/>
      <c r="E485" s="49"/>
      <c r="F485" s="49"/>
    </row>
    <row r="486" spans="3:6">
      <c r="C486" s="49"/>
      <c r="D486" s="49"/>
      <c r="E486" s="49"/>
      <c r="F486" s="49"/>
    </row>
    <row r="487" spans="3:6">
      <c r="C487" s="49"/>
      <c r="D487" s="49"/>
      <c r="E487" s="49"/>
      <c r="F487" s="49"/>
    </row>
    <row r="488" spans="3:6">
      <c r="C488" s="49"/>
      <c r="D488" s="49"/>
      <c r="E488" s="49"/>
      <c r="F488" s="49"/>
    </row>
    <row r="489" spans="3:6">
      <c r="C489" s="49"/>
      <c r="D489" s="49"/>
      <c r="E489" s="49"/>
      <c r="F489" s="49"/>
    </row>
    <row r="490" spans="3:6">
      <c r="C490" s="49"/>
      <c r="D490" s="49"/>
      <c r="E490" s="49"/>
      <c r="F490" s="49"/>
    </row>
    <row r="491" spans="3:6">
      <c r="C491" s="49"/>
      <c r="D491" s="49"/>
      <c r="E491" s="49"/>
      <c r="F491" s="49"/>
    </row>
    <row r="492" spans="3:6">
      <c r="C492" s="49"/>
      <c r="D492" s="49"/>
      <c r="E492" s="49"/>
      <c r="F492" s="49"/>
    </row>
    <row r="493" spans="3:6">
      <c r="C493" s="49"/>
      <c r="D493" s="49"/>
      <c r="E493" s="49"/>
      <c r="F493" s="49"/>
    </row>
    <row r="494" spans="3:6">
      <c r="C494" s="49"/>
      <c r="D494" s="49"/>
      <c r="E494" s="49"/>
      <c r="F494" s="49"/>
    </row>
    <row r="495" spans="3:6">
      <c r="C495" s="49"/>
      <c r="D495" s="49"/>
      <c r="E495" s="49"/>
      <c r="F495" s="49"/>
    </row>
    <row r="496" spans="3:6">
      <c r="C496" s="49"/>
      <c r="D496" s="49"/>
      <c r="E496" s="49"/>
      <c r="F496" s="49"/>
    </row>
    <row r="497" spans="3:6">
      <c r="C497" s="49"/>
      <c r="D497" s="49"/>
      <c r="E497" s="49"/>
      <c r="F497" s="49"/>
    </row>
    <row r="498" spans="3:6">
      <c r="C498" s="49"/>
      <c r="D498" s="49"/>
      <c r="E498" s="49"/>
      <c r="F498" s="49"/>
    </row>
    <row r="499" spans="3:6">
      <c r="C499" s="49"/>
      <c r="D499" s="49"/>
      <c r="E499" s="49"/>
      <c r="F499" s="49"/>
    </row>
    <row r="500" spans="3:6">
      <c r="C500" s="49"/>
      <c r="D500" s="49"/>
      <c r="E500" s="49"/>
      <c r="F500" s="49"/>
    </row>
    <row r="501" spans="3:6">
      <c r="C501" s="49"/>
      <c r="D501" s="49"/>
      <c r="E501" s="49"/>
      <c r="F501" s="49"/>
    </row>
    <row r="502" spans="3:6">
      <c r="C502" s="49"/>
      <c r="D502" s="49"/>
      <c r="E502" s="49"/>
      <c r="F502" s="49"/>
    </row>
    <row r="503" spans="3:6">
      <c r="C503" s="49"/>
      <c r="D503" s="49"/>
      <c r="E503" s="49"/>
      <c r="F503" s="49"/>
    </row>
    <row r="504" spans="3:6">
      <c r="C504" s="49"/>
      <c r="D504" s="49"/>
      <c r="E504" s="49"/>
      <c r="F504" s="49"/>
    </row>
    <row r="505" spans="3:6">
      <c r="C505" s="49"/>
      <c r="D505" s="49"/>
      <c r="E505" s="49"/>
      <c r="F505" s="49"/>
    </row>
    <row r="506" spans="3:6">
      <c r="C506" s="49"/>
      <c r="D506" s="49"/>
      <c r="E506" s="49"/>
      <c r="F506" s="49"/>
    </row>
    <row r="507" spans="3:6">
      <c r="C507" s="49"/>
      <c r="D507" s="49"/>
      <c r="E507" s="49"/>
      <c r="F507" s="49"/>
    </row>
    <row r="508" spans="3:6">
      <c r="C508" s="49"/>
      <c r="D508" s="49"/>
      <c r="E508" s="49"/>
      <c r="F508" s="49"/>
    </row>
    <row r="509" spans="3:6">
      <c r="C509" s="49"/>
      <c r="D509" s="49"/>
      <c r="E509" s="49"/>
      <c r="F509" s="49"/>
    </row>
    <row r="510" spans="3:6">
      <c r="C510" s="49"/>
      <c r="D510" s="49"/>
      <c r="E510" s="49"/>
      <c r="F510" s="49"/>
    </row>
    <row r="511" spans="3:6">
      <c r="C511" s="49"/>
      <c r="D511" s="49"/>
      <c r="E511" s="49"/>
      <c r="F511" s="49"/>
    </row>
    <row r="512" spans="3:6">
      <c r="C512" s="49"/>
      <c r="D512" s="49"/>
      <c r="E512" s="49"/>
      <c r="F512" s="49"/>
    </row>
    <row r="513" spans="3:6">
      <c r="C513" s="49"/>
      <c r="D513" s="49"/>
      <c r="E513" s="49"/>
      <c r="F513" s="49"/>
    </row>
    <row r="514" spans="3:6">
      <c r="C514" s="49"/>
      <c r="D514" s="49"/>
      <c r="E514" s="49"/>
      <c r="F514" s="49"/>
    </row>
    <row r="515" spans="3:6">
      <c r="C515" s="49"/>
      <c r="D515" s="49"/>
      <c r="E515" s="49"/>
      <c r="F515" s="49"/>
    </row>
    <row r="516" spans="3:6">
      <c r="C516" s="49"/>
      <c r="D516" s="49"/>
      <c r="E516" s="49"/>
      <c r="F516" s="49"/>
    </row>
    <row r="517" spans="3:6">
      <c r="C517" s="49"/>
      <c r="D517" s="49"/>
      <c r="E517" s="49"/>
      <c r="F517" s="49"/>
    </row>
    <row r="518" spans="3:6">
      <c r="C518" s="49"/>
      <c r="D518" s="49"/>
      <c r="E518" s="49"/>
      <c r="F518" s="49"/>
    </row>
    <row r="519" spans="3:6">
      <c r="C519" s="49"/>
      <c r="D519" s="49"/>
      <c r="E519" s="49"/>
      <c r="F519" s="49"/>
    </row>
    <row r="520" spans="3:6">
      <c r="C520" s="49"/>
      <c r="D520" s="49"/>
      <c r="E520" s="49"/>
      <c r="F520" s="49"/>
    </row>
    <row r="521" spans="3:6">
      <c r="C521" s="49"/>
      <c r="D521" s="49"/>
      <c r="E521" s="49"/>
      <c r="F521" s="49"/>
    </row>
    <row r="522" spans="3:6">
      <c r="C522" s="49"/>
      <c r="D522" s="49"/>
      <c r="E522" s="49"/>
      <c r="F522" s="49"/>
    </row>
    <row r="523" spans="3:6">
      <c r="C523" s="49"/>
      <c r="D523" s="49"/>
      <c r="E523" s="49"/>
      <c r="F523" s="49"/>
    </row>
    <row r="524" spans="3:6">
      <c r="C524" s="49"/>
      <c r="D524" s="49"/>
      <c r="E524" s="49"/>
      <c r="F524" s="49"/>
    </row>
    <row r="525" spans="3:6">
      <c r="C525" s="49"/>
      <c r="D525" s="49"/>
      <c r="E525" s="49"/>
      <c r="F525" s="49"/>
    </row>
    <row r="526" spans="3:6">
      <c r="C526" s="49"/>
      <c r="D526" s="49"/>
      <c r="E526" s="49"/>
      <c r="F526" s="49"/>
    </row>
    <row r="527" spans="3:6">
      <c r="C527" s="49"/>
      <c r="D527" s="49"/>
      <c r="E527" s="49"/>
      <c r="F527" s="49"/>
    </row>
    <row r="528" spans="3:6">
      <c r="C528" s="49"/>
      <c r="D528" s="49"/>
      <c r="E528" s="49"/>
      <c r="F528" s="49"/>
    </row>
    <row r="529" spans="3:6">
      <c r="C529" s="49"/>
      <c r="D529" s="49"/>
      <c r="E529" s="49"/>
      <c r="F529" s="49"/>
    </row>
    <row r="530" spans="3:6">
      <c r="C530" s="49"/>
      <c r="D530" s="49"/>
      <c r="E530" s="49"/>
      <c r="F530" s="49"/>
    </row>
    <row r="531" spans="3:6">
      <c r="C531" s="49"/>
      <c r="D531" s="49"/>
      <c r="E531" s="49"/>
      <c r="F531" s="49"/>
    </row>
    <row r="532" spans="3:6">
      <c r="C532" s="49"/>
      <c r="D532" s="49"/>
      <c r="E532" s="49"/>
      <c r="F532" s="49"/>
    </row>
    <row r="533" spans="3:6">
      <c r="C533" s="49"/>
      <c r="D533" s="49"/>
      <c r="E533" s="49"/>
      <c r="F533" s="49"/>
    </row>
    <row r="534" spans="3:6">
      <c r="C534" s="49"/>
      <c r="D534" s="49"/>
      <c r="E534" s="49"/>
      <c r="F534" s="49"/>
    </row>
    <row r="535" spans="3:6">
      <c r="C535" s="49"/>
      <c r="D535" s="49"/>
      <c r="E535" s="49"/>
      <c r="F535" s="49"/>
    </row>
    <row r="536" spans="3:6">
      <c r="C536" s="49"/>
      <c r="D536" s="49"/>
      <c r="E536" s="49"/>
      <c r="F536" s="49"/>
    </row>
    <row r="537" spans="3:6">
      <c r="C537" s="49"/>
      <c r="D537" s="49"/>
      <c r="E537" s="49"/>
      <c r="F537" s="49"/>
    </row>
    <row r="538" spans="3:6">
      <c r="C538" s="49"/>
      <c r="D538" s="49"/>
      <c r="E538" s="49"/>
      <c r="F538" s="49"/>
    </row>
    <row r="539" spans="3:6">
      <c r="C539" s="49"/>
      <c r="D539" s="49"/>
      <c r="E539" s="49"/>
      <c r="F539" s="49"/>
    </row>
    <row r="540" spans="3:6">
      <c r="C540" s="49"/>
      <c r="D540" s="49"/>
      <c r="E540" s="49"/>
      <c r="F540" s="49"/>
    </row>
    <row r="541" spans="3:6">
      <c r="C541" s="49"/>
      <c r="D541" s="49"/>
      <c r="E541" s="49"/>
      <c r="F541" s="49"/>
    </row>
    <row r="542" spans="3:6">
      <c r="C542" s="49"/>
      <c r="D542" s="49"/>
      <c r="E542" s="49"/>
      <c r="F542" s="49"/>
    </row>
    <row r="543" spans="3:6">
      <c r="C543" s="49"/>
      <c r="D543" s="49"/>
      <c r="E543" s="49"/>
      <c r="F543" s="49"/>
    </row>
    <row r="544" spans="3:6">
      <c r="C544" s="49"/>
      <c r="D544" s="49"/>
      <c r="E544" s="49"/>
      <c r="F544" s="49"/>
    </row>
    <row r="545" spans="3:6">
      <c r="C545" s="49"/>
      <c r="D545" s="49"/>
      <c r="E545" s="49"/>
      <c r="F545" s="49"/>
    </row>
    <row r="546" spans="3:6">
      <c r="C546" s="49"/>
      <c r="D546" s="49"/>
      <c r="E546" s="49"/>
      <c r="F546" s="49"/>
    </row>
    <row r="547" spans="3:6">
      <c r="C547" s="49"/>
      <c r="D547" s="49"/>
      <c r="E547" s="49"/>
      <c r="F547" s="49"/>
    </row>
    <row r="548" spans="3:6">
      <c r="C548" s="49"/>
      <c r="D548" s="49"/>
      <c r="E548" s="49"/>
      <c r="F548" s="49"/>
    </row>
    <row r="549" spans="3:6">
      <c r="C549" s="49"/>
      <c r="D549" s="49"/>
      <c r="E549" s="49"/>
      <c r="F549" s="49"/>
    </row>
    <row r="550" spans="3:6">
      <c r="C550" s="49"/>
      <c r="D550" s="49"/>
      <c r="E550" s="49"/>
      <c r="F550" s="49"/>
    </row>
    <row r="551" spans="3:6">
      <c r="C551" s="49"/>
      <c r="D551" s="49"/>
      <c r="E551" s="49"/>
      <c r="F551" s="49"/>
    </row>
    <row r="552" spans="3:6">
      <c r="C552" s="49"/>
      <c r="D552" s="49"/>
      <c r="E552" s="49"/>
      <c r="F552" s="49"/>
    </row>
    <row r="553" spans="3:6">
      <c r="C553" s="49"/>
      <c r="D553" s="49"/>
      <c r="E553" s="49"/>
      <c r="F553" s="49"/>
    </row>
    <row r="554" spans="3:6">
      <c r="C554" s="49"/>
      <c r="D554" s="49"/>
      <c r="E554" s="49"/>
      <c r="F554" s="49"/>
    </row>
    <row r="555" spans="3:6">
      <c r="C555" s="49"/>
      <c r="D555" s="49"/>
      <c r="E555" s="49"/>
      <c r="F555" s="49"/>
    </row>
    <row r="556" spans="3:6">
      <c r="C556" s="49"/>
      <c r="D556" s="49"/>
      <c r="E556" s="49"/>
      <c r="F556" s="49"/>
    </row>
    <row r="557" spans="3:6">
      <c r="C557" s="49"/>
      <c r="D557" s="49"/>
      <c r="E557" s="49"/>
      <c r="F557" s="49"/>
    </row>
    <row r="558" spans="3:6">
      <c r="C558" s="49"/>
      <c r="D558" s="49"/>
      <c r="E558" s="49"/>
      <c r="F558" s="49"/>
    </row>
    <row r="559" spans="3:6">
      <c r="C559" s="49"/>
      <c r="D559" s="49"/>
      <c r="E559" s="49"/>
      <c r="F559" s="49"/>
    </row>
    <row r="560" spans="3:6">
      <c r="C560" s="49"/>
      <c r="D560" s="49"/>
      <c r="E560" s="49"/>
      <c r="F560" s="49"/>
    </row>
    <row r="561" spans="3:6">
      <c r="C561" s="49"/>
      <c r="D561" s="49"/>
      <c r="E561" s="49"/>
      <c r="F561" s="49"/>
    </row>
    <row r="562" spans="3:6">
      <c r="C562" s="49"/>
      <c r="D562" s="49"/>
      <c r="E562" s="49"/>
      <c r="F562" s="49"/>
    </row>
    <row r="563" spans="3:6">
      <c r="C563" s="49"/>
      <c r="D563" s="49"/>
      <c r="E563" s="49"/>
      <c r="F563" s="49"/>
    </row>
    <row r="564" spans="3:6">
      <c r="C564" s="49"/>
      <c r="D564" s="49"/>
      <c r="E564" s="49"/>
      <c r="F564" s="49"/>
    </row>
    <row r="565" spans="3:6">
      <c r="C565" s="49"/>
      <c r="D565" s="49"/>
      <c r="E565" s="49"/>
      <c r="F565" s="49"/>
    </row>
    <row r="566" spans="3:6">
      <c r="C566" s="49"/>
      <c r="D566" s="49"/>
      <c r="E566" s="49"/>
      <c r="F566" s="49"/>
    </row>
    <row r="567" spans="3:6">
      <c r="C567" s="49"/>
      <c r="D567" s="49"/>
      <c r="E567" s="49"/>
      <c r="F567" s="49"/>
    </row>
    <row r="568" spans="3:6">
      <c r="C568" s="49"/>
      <c r="D568" s="49"/>
      <c r="E568" s="49"/>
      <c r="F568" s="49"/>
    </row>
    <row r="569" spans="3:6">
      <c r="C569" s="49"/>
      <c r="D569" s="49"/>
      <c r="E569" s="49"/>
      <c r="F569" s="49"/>
    </row>
    <row r="570" spans="3:6">
      <c r="C570" s="49"/>
      <c r="D570" s="49"/>
      <c r="E570" s="49"/>
      <c r="F570" s="49"/>
    </row>
    <row r="571" spans="3:6">
      <c r="C571" s="49"/>
      <c r="D571" s="49"/>
      <c r="E571" s="49"/>
      <c r="F571" s="49"/>
    </row>
    <row r="572" spans="3:6">
      <c r="C572" s="49"/>
      <c r="D572" s="49"/>
      <c r="E572" s="49"/>
      <c r="F572" s="49"/>
    </row>
    <row r="573" spans="3:6">
      <c r="C573" s="49"/>
      <c r="D573" s="49"/>
      <c r="E573" s="49"/>
      <c r="F573" s="49"/>
    </row>
    <row r="574" spans="3:6">
      <c r="C574" s="49"/>
      <c r="D574" s="49"/>
      <c r="E574" s="49"/>
      <c r="F574" s="49"/>
    </row>
    <row r="575" spans="3:6">
      <c r="C575" s="49"/>
      <c r="D575" s="49"/>
      <c r="E575" s="49"/>
      <c r="F575" s="49"/>
    </row>
    <row r="576" spans="3:6">
      <c r="C576" s="49"/>
      <c r="D576" s="49"/>
      <c r="E576" s="49"/>
      <c r="F576" s="49"/>
    </row>
    <row r="577" spans="3:6">
      <c r="C577" s="49"/>
      <c r="D577" s="49"/>
      <c r="E577" s="49"/>
      <c r="F577" s="49"/>
    </row>
    <row r="578" spans="3:6">
      <c r="C578" s="49"/>
      <c r="D578" s="49"/>
      <c r="E578" s="49"/>
      <c r="F578" s="49"/>
    </row>
    <row r="579" spans="3:6">
      <c r="C579" s="49"/>
      <c r="D579" s="49"/>
      <c r="E579" s="49"/>
      <c r="F579" s="49"/>
    </row>
    <row r="580" spans="3:6">
      <c r="C580" s="49"/>
      <c r="D580" s="49"/>
      <c r="E580" s="49"/>
      <c r="F580" s="49"/>
    </row>
    <row r="581" spans="3:6">
      <c r="C581" s="49"/>
      <c r="D581" s="49"/>
      <c r="E581" s="49"/>
      <c r="F581" s="49"/>
    </row>
    <row r="582" spans="3:6">
      <c r="C582" s="49"/>
      <c r="D582" s="49"/>
      <c r="E582" s="49"/>
      <c r="F582" s="49"/>
    </row>
    <row r="583" spans="3:6">
      <c r="C583" s="49"/>
      <c r="D583" s="49"/>
      <c r="E583" s="49"/>
      <c r="F583" s="49"/>
    </row>
    <row r="584" spans="3:6">
      <c r="C584" s="49"/>
      <c r="D584" s="49"/>
      <c r="E584" s="49"/>
      <c r="F584" s="49"/>
    </row>
    <row r="585" spans="3:6">
      <c r="C585" s="49"/>
      <c r="D585" s="49"/>
      <c r="E585" s="49"/>
      <c r="F585" s="49"/>
    </row>
    <row r="586" spans="3:6">
      <c r="C586" s="49"/>
      <c r="D586" s="49"/>
      <c r="E586" s="49"/>
      <c r="F586" s="49"/>
    </row>
    <row r="587" spans="3:6">
      <c r="C587" s="49"/>
      <c r="D587" s="49"/>
      <c r="E587" s="49"/>
      <c r="F587" s="49"/>
    </row>
    <row r="588" spans="3:6">
      <c r="C588" s="49"/>
      <c r="D588" s="49"/>
      <c r="E588" s="49"/>
      <c r="F588" s="49"/>
    </row>
    <row r="589" spans="3:6">
      <c r="C589" s="49"/>
      <c r="D589" s="49"/>
      <c r="E589" s="49"/>
      <c r="F589" s="49"/>
    </row>
    <row r="590" spans="3:6">
      <c r="C590" s="49"/>
      <c r="D590" s="49"/>
      <c r="E590" s="49"/>
      <c r="F590" s="49"/>
    </row>
    <row r="591" spans="3:6">
      <c r="C591" s="49"/>
      <c r="D591" s="49"/>
      <c r="E591" s="49"/>
      <c r="F591" s="49"/>
    </row>
    <row r="592" spans="3:6">
      <c r="C592" s="49"/>
      <c r="D592" s="49"/>
      <c r="E592" s="49"/>
      <c r="F592" s="49"/>
    </row>
    <row r="593" spans="3:6">
      <c r="C593" s="49"/>
      <c r="D593" s="49"/>
      <c r="E593" s="49"/>
      <c r="F593" s="49"/>
    </row>
    <row r="594" spans="3:6">
      <c r="C594" s="49"/>
      <c r="D594" s="49"/>
      <c r="E594" s="49"/>
      <c r="F594" s="49"/>
    </row>
    <row r="595" spans="3:6">
      <c r="C595" s="49"/>
      <c r="D595" s="49"/>
      <c r="E595" s="49"/>
      <c r="F595" s="49"/>
    </row>
    <row r="596" spans="3:6">
      <c r="C596" s="49"/>
      <c r="D596" s="49"/>
      <c r="E596" s="49"/>
      <c r="F596" s="49"/>
    </row>
    <row r="597" spans="3:6">
      <c r="C597" s="49"/>
      <c r="D597" s="49"/>
      <c r="E597" s="49"/>
      <c r="F597" s="49"/>
    </row>
    <row r="598" spans="3:6">
      <c r="C598" s="49"/>
      <c r="D598" s="49"/>
      <c r="E598" s="49"/>
      <c r="F598" s="49"/>
    </row>
    <row r="599" spans="3:6">
      <c r="C599" s="49"/>
      <c r="D599" s="49"/>
      <c r="E599" s="49"/>
      <c r="F599" s="49"/>
    </row>
    <row r="600" spans="3:6">
      <c r="C600" s="49"/>
      <c r="D600" s="49"/>
      <c r="E600" s="49"/>
      <c r="F600" s="49"/>
    </row>
    <row r="601" spans="3:6">
      <c r="C601" s="49"/>
      <c r="D601" s="49"/>
      <c r="E601" s="49"/>
      <c r="F601" s="49"/>
    </row>
    <row r="602" spans="3:6">
      <c r="C602" s="49"/>
      <c r="D602" s="49"/>
      <c r="E602" s="49"/>
      <c r="F602" s="49"/>
    </row>
    <row r="603" spans="3:6">
      <c r="C603" s="49"/>
      <c r="D603" s="49"/>
      <c r="E603" s="49"/>
      <c r="F603" s="49"/>
    </row>
    <row r="604" spans="3:6">
      <c r="C604" s="49"/>
      <c r="D604" s="49"/>
      <c r="E604" s="49"/>
      <c r="F604" s="49"/>
    </row>
    <row r="605" spans="3:6">
      <c r="C605" s="49"/>
      <c r="D605" s="49"/>
      <c r="E605" s="49"/>
      <c r="F605" s="49"/>
    </row>
    <row r="606" spans="3:6">
      <c r="C606" s="49"/>
      <c r="D606" s="49"/>
      <c r="E606" s="49"/>
      <c r="F606" s="49"/>
    </row>
    <row r="607" spans="3:6">
      <c r="C607" s="49"/>
      <c r="D607" s="49"/>
      <c r="E607" s="49"/>
      <c r="F607" s="49"/>
    </row>
    <row r="608" spans="3:6">
      <c r="C608" s="49"/>
      <c r="D608" s="49"/>
      <c r="E608" s="49"/>
      <c r="F608" s="49"/>
    </row>
    <row r="609" spans="3:6">
      <c r="C609" s="49"/>
      <c r="D609" s="49"/>
      <c r="E609" s="49"/>
      <c r="F609" s="49"/>
    </row>
    <row r="610" spans="3:6">
      <c r="C610" s="49"/>
      <c r="D610" s="49"/>
      <c r="E610" s="49"/>
      <c r="F610" s="49"/>
    </row>
    <row r="611" spans="3:6">
      <c r="C611" s="49"/>
      <c r="D611" s="49"/>
      <c r="E611" s="49"/>
      <c r="F611" s="49"/>
    </row>
    <row r="612" spans="3:6">
      <c r="C612" s="49"/>
      <c r="D612" s="49"/>
      <c r="E612" s="49"/>
      <c r="F612" s="49"/>
    </row>
    <row r="613" spans="3:6">
      <c r="C613" s="49"/>
      <c r="D613" s="49"/>
      <c r="E613" s="49"/>
      <c r="F613" s="49"/>
    </row>
    <row r="614" spans="3:6">
      <c r="C614" s="49"/>
      <c r="D614" s="49"/>
      <c r="E614" s="49"/>
      <c r="F614" s="49"/>
    </row>
    <row r="615" spans="3:6">
      <c r="C615" s="49"/>
      <c r="D615" s="49"/>
      <c r="E615" s="49"/>
      <c r="F615" s="49"/>
    </row>
    <row r="616" spans="3:6">
      <c r="C616" s="49"/>
      <c r="D616" s="49"/>
      <c r="E616" s="49"/>
      <c r="F616" s="49"/>
    </row>
    <row r="617" spans="3:6">
      <c r="C617" s="49"/>
      <c r="D617" s="49"/>
      <c r="E617" s="49"/>
      <c r="F617" s="49"/>
    </row>
    <row r="618" spans="3:6">
      <c r="C618" s="49"/>
      <c r="D618" s="49"/>
      <c r="E618" s="49"/>
      <c r="F618" s="49"/>
    </row>
    <row r="619" spans="3:6">
      <c r="C619" s="49"/>
      <c r="D619" s="49"/>
      <c r="E619" s="49"/>
      <c r="F619" s="49"/>
    </row>
    <row r="620" spans="3:6">
      <c r="C620" s="49"/>
      <c r="D620" s="49"/>
      <c r="E620" s="49"/>
      <c r="F620" s="49"/>
    </row>
    <row r="621" spans="3:6">
      <c r="C621" s="49"/>
      <c r="D621" s="49"/>
      <c r="E621" s="49"/>
      <c r="F621" s="49"/>
    </row>
    <row r="622" spans="3:6">
      <c r="C622" s="49"/>
      <c r="D622" s="49"/>
      <c r="E622" s="49"/>
      <c r="F622" s="49"/>
    </row>
    <row r="623" spans="3:6">
      <c r="C623" s="49"/>
      <c r="D623" s="49"/>
      <c r="E623" s="49"/>
      <c r="F623" s="49"/>
    </row>
    <row r="624" spans="3:6">
      <c r="C624" s="49"/>
      <c r="D624" s="49"/>
      <c r="E624" s="49"/>
      <c r="F624" s="49"/>
    </row>
    <row r="625" spans="3:6">
      <c r="C625" s="49"/>
      <c r="D625" s="49"/>
      <c r="E625" s="49"/>
      <c r="F625" s="49"/>
    </row>
    <row r="626" spans="3:6">
      <c r="C626" s="49"/>
      <c r="D626" s="49"/>
      <c r="E626" s="49"/>
      <c r="F626" s="49"/>
    </row>
    <row r="627" spans="3:6">
      <c r="C627" s="49"/>
      <c r="D627" s="49"/>
      <c r="E627" s="49"/>
      <c r="F627" s="49"/>
    </row>
    <row r="628" spans="3:6">
      <c r="C628" s="49"/>
      <c r="D628" s="49"/>
      <c r="E628" s="49"/>
      <c r="F628" s="49"/>
    </row>
    <row r="629" spans="3:6">
      <c r="C629" s="49"/>
      <c r="D629" s="49"/>
      <c r="E629" s="49"/>
      <c r="F629" s="49"/>
    </row>
    <row r="630" spans="3:6">
      <c r="C630" s="49"/>
      <c r="D630" s="49"/>
      <c r="E630" s="49"/>
      <c r="F630" s="49"/>
    </row>
    <row r="631" spans="3:6">
      <c r="C631" s="49"/>
      <c r="D631" s="49"/>
      <c r="E631" s="49"/>
      <c r="F631" s="49"/>
    </row>
    <row r="632" spans="3:6">
      <c r="C632" s="49"/>
      <c r="D632" s="49"/>
      <c r="E632" s="49"/>
      <c r="F632" s="49"/>
    </row>
    <row r="633" spans="3:6">
      <c r="C633" s="49"/>
      <c r="D633" s="49"/>
      <c r="E633" s="49"/>
      <c r="F633" s="49"/>
    </row>
    <row r="634" spans="3:6">
      <c r="C634" s="49"/>
      <c r="D634" s="49"/>
      <c r="E634" s="49"/>
      <c r="F634" s="49"/>
    </row>
    <row r="635" spans="3:6">
      <c r="C635" s="49"/>
      <c r="D635" s="49"/>
      <c r="E635" s="49"/>
      <c r="F635" s="49"/>
    </row>
    <row r="636" spans="3:6">
      <c r="C636" s="49"/>
      <c r="D636" s="49"/>
      <c r="E636" s="49"/>
      <c r="F636" s="49"/>
    </row>
    <row r="637" spans="3:6">
      <c r="C637" s="49"/>
      <c r="D637" s="49"/>
      <c r="E637" s="49"/>
      <c r="F637" s="49"/>
    </row>
    <row r="638" spans="3:6">
      <c r="C638" s="49"/>
      <c r="D638" s="49"/>
      <c r="E638" s="49"/>
      <c r="F638" s="49"/>
    </row>
    <row r="639" spans="3:6">
      <c r="C639" s="49"/>
      <c r="D639" s="49"/>
      <c r="E639" s="49"/>
      <c r="F639" s="49"/>
    </row>
    <row r="640" spans="3:6">
      <c r="C640" s="49"/>
      <c r="D640" s="49"/>
      <c r="E640" s="49"/>
      <c r="F640" s="49"/>
    </row>
    <row r="641" spans="3:6">
      <c r="C641" s="49"/>
      <c r="D641" s="49"/>
      <c r="E641" s="49"/>
      <c r="F641" s="49"/>
    </row>
    <row r="642" spans="3:6">
      <c r="C642" s="49"/>
      <c r="D642" s="49"/>
      <c r="E642" s="49"/>
      <c r="F642" s="49"/>
    </row>
    <row r="643" spans="3:6">
      <c r="C643" s="49"/>
      <c r="D643" s="49"/>
      <c r="E643" s="49"/>
      <c r="F643" s="49"/>
    </row>
    <row r="644" spans="3:6">
      <c r="C644" s="49"/>
      <c r="D644" s="49"/>
      <c r="E644" s="49"/>
      <c r="F644" s="49"/>
    </row>
    <row r="645" spans="3:6">
      <c r="C645" s="49"/>
      <c r="D645" s="49"/>
      <c r="E645" s="49"/>
      <c r="F645" s="49"/>
    </row>
    <row r="646" spans="3:6">
      <c r="C646" s="49"/>
      <c r="D646" s="49"/>
      <c r="E646" s="49"/>
      <c r="F646" s="49"/>
    </row>
    <row r="647" spans="3:6">
      <c r="C647" s="49"/>
      <c r="D647" s="49"/>
      <c r="E647" s="49"/>
      <c r="F647" s="49"/>
    </row>
    <row r="648" spans="3:6">
      <c r="C648" s="49"/>
      <c r="D648" s="49"/>
      <c r="E648" s="49"/>
      <c r="F648" s="49"/>
    </row>
    <row r="649" spans="3:6">
      <c r="C649" s="49"/>
      <c r="D649" s="49"/>
      <c r="E649" s="49"/>
      <c r="F649" s="49"/>
    </row>
    <row r="650" spans="3:6">
      <c r="C650" s="49"/>
      <c r="D650" s="49"/>
      <c r="E650" s="49"/>
      <c r="F650" s="49"/>
    </row>
    <row r="651" spans="3:6">
      <c r="C651" s="49"/>
      <c r="D651" s="49"/>
      <c r="E651" s="49"/>
      <c r="F651" s="49"/>
    </row>
    <row r="652" spans="3:6">
      <c r="C652" s="49"/>
      <c r="D652" s="49"/>
      <c r="E652" s="49"/>
      <c r="F652" s="49"/>
    </row>
    <row r="653" spans="3:6">
      <c r="C653" s="49"/>
      <c r="D653" s="49"/>
      <c r="E653" s="49"/>
      <c r="F653" s="49"/>
    </row>
    <row r="654" spans="3:6">
      <c r="C654" s="49"/>
      <c r="D654" s="49"/>
      <c r="E654" s="49"/>
      <c r="F654" s="49"/>
    </row>
    <row r="655" spans="3:6">
      <c r="C655" s="49"/>
      <c r="D655" s="49"/>
      <c r="E655" s="49"/>
      <c r="F655" s="49"/>
    </row>
    <row r="656" spans="3:6">
      <c r="C656" s="49"/>
      <c r="D656" s="49"/>
      <c r="E656" s="49"/>
      <c r="F656" s="49"/>
    </row>
    <row r="657" spans="3:6">
      <c r="C657" s="49"/>
      <c r="D657" s="49"/>
      <c r="E657" s="49"/>
      <c r="F657" s="49"/>
    </row>
    <row r="658" spans="3:6">
      <c r="C658" s="49"/>
      <c r="D658" s="49"/>
      <c r="E658" s="49"/>
      <c r="F658" s="49"/>
    </row>
    <row r="659" spans="3:6">
      <c r="C659" s="49"/>
      <c r="D659" s="49"/>
      <c r="E659" s="49"/>
      <c r="F659" s="49"/>
    </row>
    <row r="660" spans="3:6">
      <c r="C660" s="49"/>
      <c r="D660" s="49"/>
      <c r="E660" s="49"/>
      <c r="F660" s="49"/>
    </row>
    <row r="661" spans="3:6">
      <c r="C661" s="49"/>
      <c r="D661" s="49"/>
      <c r="E661" s="49"/>
      <c r="F661" s="49"/>
    </row>
    <row r="662" spans="3:6">
      <c r="C662" s="49"/>
      <c r="D662" s="49"/>
      <c r="E662" s="49"/>
      <c r="F662" s="49"/>
    </row>
    <row r="663" spans="3:6">
      <c r="C663" s="49"/>
      <c r="D663" s="49"/>
      <c r="E663" s="49"/>
      <c r="F663" s="49"/>
    </row>
    <row r="664" spans="3:6">
      <c r="C664" s="49"/>
      <c r="D664" s="49"/>
      <c r="E664" s="49"/>
      <c r="F664" s="49"/>
    </row>
    <row r="665" spans="3:6">
      <c r="C665" s="49"/>
      <c r="D665" s="49"/>
      <c r="E665" s="49"/>
      <c r="F665" s="49"/>
    </row>
    <row r="666" spans="3:6">
      <c r="C666" s="49"/>
      <c r="D666" s="49"/>
      <c r="E666" s="49"/>
      <c r="F666" s="49"/>
    </row>
    <row r="667" spans="3:6">
      <c r="C667" s="49"/>
      <c r="D667" s="49"/>
      <c r="E667" s="49"/>
      <c r="F667" s="49"/>
    </row>
    <row r="668" spans="3:6">
      <c r="C668" s="49"/>
      <c r="D668" s="49"/>
      <c r="E668" s="49"/>
      <c r="F668" s="49"/>
    </row>
    <row r="669" spans="3:6">
      <c r="C669" s="49"/>
      <c r="D669" s="49"/>
      <c r="E669" s="49"/>
      <c r="F669" s="49"/>
    </row>
    <row r="670" spans="3:6">
      <c r="C670" s="49"/>
      <c r="D670" s="49"/>
      <c r="E670" s="49"/>
      <c r="F670" s="49"/>
    </row>
    <row r="671" spans="3:6">
      <c r="C671" s="49"/>
      <c r="D671" s="49"/>
      <c r="E671" s="49"/>
      <c r="F671" s="49"/>
    </row>
    <row r="672" spans="3:6">
      <c r="C672" s="49"/>
      <c r="D672" s="49"/>
      <c r="E672" s="49"/>
      <c r="F672" s="49"/>
    </row>
    <row r="673" spans="3:6">
      <c r="C673" s="49"/>
      <c r="D673" s="49"/>
      <c r="E673" s="49"/>
      <c r="F673" s="49"/>
    </row>
    <row r="674" spans="3:6">
      <c r="C674" s="49"/>
      <c r="D674" s="49"/>
      <c r="E674" s="49"/>
      <c r="F674" s="49"/>
    </row>
    <row r="675" spans="3:6">
      <c r="C675" s="49"/>
      <c r="D675" s="49"/>
      <c r="E675" s="49"/>
      <c r="F675" s="49"/>
    </row>
    <row r="676" spans="3:6">
      <c r="C676" s="49"/>
      <c r="D676" s="49"/>
      <c r="E676" s="49"/>
      <c r="F676" s="49"/>
    </row>
    <row r="677" spans="3:6">
      <c r="C677" s="49"/>
      <c r="D677" s="49"/>
      <c r="E677" s="49"/>
      <c r="F677" s="49"/>
    </row>
    <row r="678" spans="3:6">
      <c r="C678" s="49"/>
      <c r="D678" s="49"/>
      <c r="E678" s="49"/>
      <c r="F678" s="49"/>
    </row>
    <row r="679" spans="3:6">
      <c r="C679" s="49"/>
      <c r="D679" s="49"/>
      <c r="E679" s="49"/>
      <c r="F679" s="49"/>
    </row>
    <row r="680" spans="3:6">
      <c r="C680" s="49"/>
      <c r="D680" s="49"/>
      <c r="E680" s="49"/>
      <c r="F680" s="49"/>
    </row>
    <row r="681" spans="3:6">
      <c r="C681" s="49"/>
      <c r="D681" s="49"/>
      <c r="E681" s="49"/>
      <c r="F681" s="49"/>
    </row>
    <row r="682" spans="3:6">
      <c r="C682" s="49"/>
      <c r="D682" s="49"/>
      <c r="E682" s="49"/>
      <c r="F682" s="49"/>
    </row>
    <row r="683" spans="3:6">
      <c r="C683" s="49"/>
      <c r="D683" s="49"/>
      <c r="E683" s="49"/>
      <c r="F683" s="49"/>
    </row>
    <row r="684" spans="3:6">
      <c r="C684" s="49"/>
      <c r="D684" s="49"/>
      <c r="E684" s="49"/>
      <c r="F684" s="49"/>
    </row>
    <row r="685" spans="3:6">
      <c r="C685" s="49"/>
      <c r="D685" s="49"/>
      <c r="E685" s="49"/>
      <c r="F685" s="49"/>
    </row>
    <row r="686" spans="3:6">
      <c r="C686" s="49"/>
      <c r="D686" s="49"/>
      <c r="E686" s="49"/>
      <c r="F686" s="49"/>
    </row>
    <row r="687" spans="3:6">
      <c r="C687" s="49"/>
      <c r="D687" s="49"/>
      <c r="E687" s="49"/>
      <c r="F687" s="49"/>
    </row>
    <row r="688" spans="3:6">
      <c r="C688" s="49"/>
      <c r="D688" s="49"/>
      <c r="E688" s="49"/>
      <c r="F688" s="49"/>
    </row>
    <row r="689" spans="3:6">
      <c r="C689" s="49"/>
      <c r="D689" s="49"/>
      <c r="E689" s="49"/>
      <c r="F689" s="49"/>
    </row>
    <row r="690" spans="3:6">
      <c r="C690" s="49"/>
      <c r="D690" s="49"/>
      <c r="E690" s="49"/>
      <c r="F690" s="49"/>
    </row>
    <row r="691" spans="3:6">
      <c r="C691" s="49"/>
      <c r="D691" s="49"/>
      <c r="E691" s="49"/>
      <c r="F691" s="49"/>
    </row>
    <row r="692" spans="3:6">
      <c r="C692" s="49"/>
      <c r="D692" s="49"/>
      <c r="E692" s="49"/>
      <c r="F692" s="49"/>
    </row>
    <row r="693" spans="3:6">
      <c r="C693" s="49"/>
      <c r="D693" s="49"/>
      <c r="E693" s="49"/>
      <c r="F693" s="49"/>
    </row>
    <row r="694" spans="3:6">
      <c r="C694" s="49"/>
      <c r="D694" s="49"/>
      <c r="E694" s="49"/>
      <c r="F694" s="49"/>
    </row>
    <row r="695" spans="3:6">
      <c r="C695" s="49"/>
      <c r="D695" s="49"/>
      <c r="E695" s="49"/>
      <c r="F695" s="49"/>
    </row>
    <row r="696" spans="3:6">
      <c r="C696" s="49"/>
      <c r="D696" s="49"/>
      <c r="E696" s="49"/>
      <c r="F696" s="49"/>
    </row>
    <row r="697" spans="3:6">
      <c r="C697" s="49"/>
      <c r="D697" s="49"/>
      <c r="E697" s="49"/>
      <c r="F697" s="49"/>
    </row>
    <row r="698" spans="3:6">
      <c r="C698" s="49"/>
      <c r="D698" s="49"/>
      <c r="E698" s="49"/>
      <c r="F698" s="49"/>
    </row>
    <row r="699" spans="3:6">
      <c r="C699" s="49"/>
      <c r="D699" s="49"/>
      <c r="E699" s="49"/>
      <c r="F699" s="49"/>
    </row>
    <row r="700" spans="3:6">
      <c r="C700" s="49"/>
      <c r="D700" s="49"/>
      <c r="E700" s="49"/>
      <c r="F700" s="49"/>
    </row>
    <row r="701" spans="3:6">
      <c r="C701" s="49"/>
      <c r="D701" s="49"/>
      <c r="E701" s="49"/>
      <c r="F701" s="49"/>
    </row>
    <row r="702" spans="3:6">
      <c r="C702" s="49"/>
      <c r="D702" s="49"/>
      <c r="E702" s="49"/>
      <c r="F702" s="49"/>
    </row>
    <row r="703" spans="3:6">
      <c r="C703" s="49"/>
      <c r="D703" s="49"/>
      <c r="E703" s="49"/>
      <c r="F703" s="49"/>
    </row>
    <row r="704" spans="3:6">
      <c r="C704" s="49"/>
      <c r="D704" s="49"/>
      <c r="E704" s="49"/>
      <c r="F704" s="49"/>
    </row>
    <row r="705" spans="3:6">
      <c r="C705" s="49"/>
      <c r="D705" s="49"/>
      <c r="E705" s="49"/>
      <c r="F705" s="49"/>
    </row>
    <row r="706" spans="3:6">
      <c r="C706" s="49"/>
      <c r="D706" s="49"/>
      <c r="E706" s="49"/>
      <c r="F706" s="49"/>
    </row>
    <row r="707" spans="3:6">
      <c r="C707" s="49"/>
      <c r="D707" s="49"/>
      <c r="E707" s="49"/>
      <c r="F707" s="49"/>
    </row>
    <row r="708" spans="3:6">
      <c r="C708" s="49"/>
      <c r="D708" s="49"/>
      <c r="E708" s="49"/>
      <c r="F708" s="49"/>
    </row>
    <row r="709" spans="3:6">
      <c r="C709" s="49"/>
      <c r="D709" s="49"/>
      <c r="E709" s="49"/>
      <c r="F709" s="49"/>
    </row>
    <row r="710" spans="3:6">
      <c r="C710" s="49"/>
      <c r="D710" s="49"/>
      <c r="E710" s="49"/>
      <c r="F710" s="49"/>
    </row>
    <row r="711" spans="3:6">
      <c r="C711" s="49"/>
      <c r="D711" s="49"/>
      <c r="E711" s="49"/>
      <c r="F711" s="49"/>
    </row>
    <row r="712" spans="3:6">
      <c r="C712" s="49"/>
      <c r="D712" s="49"/>
      <c r="E712" s="49"/>
      <c r="F712" s="49"/>
    </row>
    <row r="713" spans="3:6">
      <c r="C713" s="49"/>
      <c r="D713" s="49"/>
      <c r="E713" s="49"/>
      <c r="F713" s="49"/>
    </row>
    <row r="714" spans="3:6">
      <c r="C714" s="49"/>
      <c r="D714" s="49"/>
      <c r="E714" s="49"/>
      <c r="F714" s="49"/>
    </row>
    <row r="715" spans="3:6">
      <c r="C715" s="49"/>
      <c r="D715" s="49"/>
      <c r="E715" s="49"/>
      <c r="F715" s="49"/>
    </row>
    <row r="716" spans="3:6">
      <c r="C716" s="49"/>
      <c r="D716" s="49"/>
      <c r="E716" s="49"/>
      <c r="F716" s="49"/>
    </row>
    <row r="717" spans="3:6">
      <c r="C717" s="49"/>
      <c r="D717" s="49"/>
      <c r="E717" s="49"/>
      <c r="F717" s="49"/>
    </row>
    <row r="718" spans="3:6">
      <c r="C718" s="49"/>
      <c r="D718" s="49"/>
      <c r="E718" s="49"/>
      <c r="F718" s="49"/>
    </row>
    <row r="719" spans="3:6">
      <c r="C719" s="49"/>
      <c r="D719" s="49"/>
      <c r="E719" s="49"/>
      <c r="F719" s="49"/>
    </row>
    <row r="720" spans="3:6">
      <c r="C720" s="49"/>
      <c r="D720" s="49"/>
      <c r="E720" s="49"/>
      <c r="F720" s="49"/>
    </row>
    <row r="721" spans="3:6">
      <c r="C721" s="49"/>
      <c r="D721" s="49"/>
      <c r="E721" s="49"/>
      <c r="F721" s="49"/>
    </row>
    <row r="722" spans="3:6">
      <c r="C722" s="49"/>
      <c r="D722" s="49"/>
      <c r="E722" s="49"/>
      <c r="F722" s="49"/>
    </row>
    <row r="723" spans="3:6">
      <c r="C723" s="49"/>
      <c r="D723" s="49"/>
      <c r="E723" s="49"/>
      <c r="F723" s="49"/>
    </row>
    <row r="724" spans="3:6">
      <c r="C724" s="49"/>
      <c r="D724" s="49"/>
      <c r="E724" s="49"/>
      <c r="F724" s="49"/>
    </row>
    <row r="725" spans="3:6">
      <c r="C725" s="49"/>
      <c r="D725" s="49"/>
      <c r="E725" s="49"/>
      <c r="F725" s="49"/>
    </row>
    <row r="726" spans="3:6">
      <c r="C726" s="49"/>
      <c r="D726" s="49"/>
      <c r="E726" s="49"/>
      <c r="F726" s="49"/>
    </row>
    <row r="727" spans="3:6">
      <c r="C727" s="49"/>
      <c r="D727" s="49"/>
      <c r="E727" s="49"/>
      <c r="F727" s="49"/>
    </row>
    <row r="728" spans="3:6">
      <c r="C728" s="49"/>
      <c r="D728" s="49"/>
      <c r="E728" s="49"/>
      <c r="F728" s="49"/>
    </row>
    <row r="729" spans="3:6">
      <c r="C729" s="49"/>
      <c r="D729" s="49"/>
      <c r="E729" s="49"/>
      <c r="F729" s="49"/>
    </row>
    <row r="730" spans="3:6">
      <c r="C730" s="49"/>
      <c r="D730" s="49"/>
      <c r="E730" s="49"/>
      <c r="F730" s="49"/>
    </row>
    <row r="731" spans="3:6">
      <c r="C731" s="49"/>
      <c r="D731" s="49"/>
      <c r="E731" s="49"/>
      <c r="F731" s="49"/>
    </row>
    <row r="732" spans="3:6">
      <c r="C732" s="49"/>
      <c r="D732" s="49"/>
      <c r="E732" s="49"/>
      <c r="F732" s="49"/>
    </row>
    <row r="733" spans="3:6">
      <c r="C733" s="49"/>
      <c r="D733" s="49"/>
      <c r="E733" s="49"/>
      <c r="F733" s="49"/>
    </row>
    <row r="734" spans="3:6">
      <c r="C734" s="49"/>
      <c r="D734" s="49"/>
      <c r="E734" s="49"/>
      <c r="F734" s="49"/>
    </row>
    <row r="735" spans="3:6">
      <c r="C735" s="49"/>
      <c r="D735" s="49"/>
      <c r="E735" s="49"/>
      <c r="F735" s="49"/>
    </row>
    <row r="736" spans="3:6">
      <c r="C736" s="49"/>
      <c r="D736" s="49"/>
      <c r="E736" s="49"/>
      <c r="F736" s="49"/>
    </row>
    <row r="737" spans="3:6">
      <c r="C737" s="49"/>
      <c r="D737" s="49"/>
      <c r="E737" s="49"/>
      <c r="F737" s="49"/>
    </row>
    <row r="738" spans="3:6">
      <c r="C738" s="49"/>
      <c r="D738" s="49"/>
      <c r="E738" s="49"/>
      <c r="F738" s="49"/>
    </row>
    <row r="739" spans="3:6">
      <c r="C739" s="49"/>
      <c r="D739" s="49"/>
      <c r="E739" s="49"/>
      <c r="F739" s="49"/>
    </row>
    <row r="740" spans="3:6">
      <c r="C740" s="49"/>
      <c r="D740" s="49"/>
      <c r="E740" s="49"/>
      <c r="F740" s="49"/>
    </row>
    <row r="741" spans="3:6">
      <c r="C741" s="49"/>
      <c r="D741" s="49"/>
      <c r="E741" s="49"/>
      <c r="F741" s="49"/>
    </row>
    <row r="742" spans="3:6">
      <c r="C742" s="49"/>
      <c r="D742" s="49"/>
      <c r="E742" s="49"/>
      <c r="F742" s="49"/>
    </row>
    <row r="743" spans="3:6">
      <c r="C743" s="49"/>
      <c r="D743" s="49"/>
      <c r="E743" s="49"/>
      <c r="F743" s="49"/>
    </row>
    <row r="744" spans="3:6">
      <c r="C744" s="49"/>
      <c r="D744" s="49"/>
      <c r="E744" s="49"/>
      <c r="F744" s="49"/>
    </row>
    <row r="745" spans="3:6">
      <c r="C745" s="49"/>
      <c r="D745" s="49"/>
      <c r="E745" s="49"/>
      <c r="F745" s="49"/>
    </row>
    <row r="746" spans="3:6">
      <c r="C746" s="49"/>
      <c r="D746" s="49"/>
      <c r="E746" s="49"/>
      <c r="F746" s="49"/>
    </row>
    <row r="747" spans="3:6">
      <c r="C747" s="49"/>
      <c r="D747" s="49"/>
      <c r="E747" s="49"/>
      <c r="F747" s="49"/>
    </row>
    <row r="748" spans="3:6">
      <c r="C748" s="49"/>
      <c r="D748" s="49"/>
      <c r="E748" s="49"/>
      <c r="F748" s="49"/>
    </row>
    <row r="749" spans="3:6">
      <c r="C749" s="49"/>
      <c r="D749" s="49"/>
      <c r="E749" s="49"/>
      <c r="F749" s="49"/>
    </row>
    <row r="750" spans="3:6">
      <c r="C750" s="49"/>
      <c r="D750" s="49"/>
      <c r="E750" s="49"/>
      <c r="F750" s="49"/>
    </row>
    <row r="751" spans="3:6">
      <c r="C751" s="49"/>
      <c r="D751" s="49"/>
      <c r="E751" s="49"/>
      <c r="F751" s="49"/>
    </row>
    <row r="752" spans="3:6">
      <c r="C752" s="49"/>
      <c r="D752" s="49"/>
      <c r="E752" s="49"/>
      <c r="F752" s="49"/>
    </row>
    <row r="753" spans="3:6">
      <c r="C753" s="49"/>
      <c r="D753" s="49"/>
      <c r="E753" s="49"/>
      <c r="F753" s="49"/>
    </row>
    <row r="754" spans="3:6">
      <c r="C754" s="49"/>
      <c r="D754" s="49"/>
      <c r="E754" s="49"/>
      <c r="F754" s="49"/>
    </row>
    <row r="755" spans="3:6">
      <c r="C755" s="49"/>
      <c r="D755" s="49"/>
      <c r="E755" s="49"/>
      <c r="F755" s="49"/>
    </row>
    <row r="756" spans="3:6">
      <c r="C756" s="49"/>
      <c r="D756" s="49"/>
      <c r="E756" s="49"/>
      <c r="F756" s="49"/>
    </row>
    <row r="757" spans="3:6">
      <c r="C757" s="49"/>
      <c r="D757" s="49"/>
      <c r="E757" s="49"/>
      <c r="F757" s="49"/>
    </row>
    <row r="758" spans="3:6">
      <c r="C758" s="49"/>
      <c r="D758" s="49"/>
      <c r="E758" s="49"/>
      <c r="F758" s="49"/>
    </row>
    <row r="759" spans="3:6">
      <c r="C759" s="49"/>
      <c r="D759" s="49"/>
      <c r="E759" s="49"/>
      <c r="F759" s="49"/>
    </row>
    <row r="760" spans="3:6">
      <c r="C760" s="49"/>
      <c r="D760" s="49"/>
      <c r="E760" s="49"/>
      <c r="F760" s="49"/>
    </row>
    <row r="761" spans="3:6">
      <c r="C761" s="49"/>
      <c r="D761" s="49"/>
      <c r="E761" s="49"/>
      <c r="F761" s="49"/>
    </row>
    <row r="762" spans="3:6">
      <c r="C762" s="49"/>
      <c r="D762" s="49"/>
      <c r="E762" s="49"/>
      <c r="F762" s="49"/>
    </row>
    <row r="763" spans="3:6">
      <c r="C763" s="49"/>
      <c r="D763" s="49"/>
      <c r="E763" s="49"/>
      <c r="F763" s="49"/>
    </row>
    <row r="764" spans="3:6">
      <c r="C764" s="49"/>
      <c r="D764" s="49"/>
      <c r="E764" s="49"/>
      <c r="F764" s="49"/>
    </row>
    <row r="765" spans="3:6">
      <c r="C765" s="49"/>
      <c r="D765" s="49"/>
      <c r="E765" s="49"/>
      <c r="F765" s="49"/>
    </row>
    <row r="766" spans="3:6">
      <c r="C766" s="49"/>
      <c r="D766" s="49"/>
      <c r="E766" s="49"/>
      <c r="F766" s="49"/>
    </row>
    <row r="767" spans="3:6">
      <c r="C767" s="49"/>
      <c r="D767" s="49"/>
      <c r="E767" s="49"/>
      <c r="F767" s="49"/>
    </row>
    <row r="768" spans="3:6">
      <c r="C768" s="49"/>
      <c r="D768" s="49"/>
      <c r="E768" s="49"/>
      <c r="F768" s="49"/>
    </row>
    <row r="769" spans="3:6">
      <c r="C769" s="49"/>
      <c r="D769" s="49"/>
      <c r="E769" s="49"/>
      <c r="F769" s="49"/>
    </row>
    <row r="770" spans="3:6">
      <c r="C770" s="49"/>
      <c r="D770" s="49"/>
      <c r="E770" s="49"/>
      <c r="F770" s="49"/>
    </row>
    <row r="771" spans="3:6">
      <c r="C771" s="49"/>
      <c r="D771" s="49"/>
      <c r="E771" s="49"/>
      <c r="F771" s="49"/>
    </row>
    <row r="772" spans="3:6">
      <c r="C772" s="49"/>
      <c r="D772" s="49"/>
      <c r="E772" s="49"/>
      <c r="F772" s="49"/>
    </row>
    <row r="773" spans="3:6">
      <c r="C773" s="49"/>
      <c r="D773" s="49"/>
      <c r="E773" s="49"/>
      <c r="F773" s="49"/>
    </row>
    <row r="774" spans="3:6">
      <c r="C774" s="49"/>
      <c r="D774" s="49"/>
      <c r="E774" s="49"/>
      <c r="F774" s="49"/>
    </row>
    <row r="775" spans="3:6">
      <c r="C775" s="49"/>
      <c r="D775" s="49"/>
      <c r="E775" s="49"/>
      <c r="F775" s="49"/>
    </row>
    <row r="776" spans="3:6">
      <c r="C776" s="49"/>
      <c r="D776" s="49"/>
      <c r="E776" s="49"/>
      <c r="F776" s="49"/>
    </row>
    <row r="777" spans="3:6">
      <c r="C777" s="49"/>
      <c r="D777" s="49"/>
      <c r="E777" s="49"/>
      <c r="F777" s="49"/>
    </row>
    <row r="778" spans="3:6">
      <c r="C778" s="49"/>
      <c r="D778" s="49"/>
      <c r="E778" s="49"/>
      <c r="F778" s="49"/>
    </row>
    <row r="779" spans="3:6">
      <c r="C779" s="49"/>
      <c r="D779" s="49"/>
      <c r="E779" s="49"/>
      <c r="F779" s="49"/>
    </row>
    <row r="780" spans="3:6">
      <c r="C780" s="49"/>
      <c r="D780" s="49"/>
      <c r="E780" s="49"/>
      <c r="F780" s="49"/>
    </row>
    <row r="781" spans="3:6">
      <c r="C781" s="49"/>
      <c r="D781" s="49"/>
      <c r="E781" s="49"/>
      <c r="F781" s="49"/>
    </row>
    <row r="782" spans="3:6">
      <c r="C782" s="49"/>
      <c r="D782" s="49"/>
      <c r="E782" s="49"/>
      <c r="F782" s="49"/>
    </row>
    <row r="783" spans="3:6">
      <c r="C783" s="49"/>
      <c r="D783" s="49"/>
      <c r="E783" s="49"/>
      <c r="F783" s="49"/>
    </row>
    <row r="784" spans="3:6">
      <c r="C784" s="49"/>
      <c r="D784" s="49"/>
      <c r="E784" s="49"/>
      <c r="F784" s="49"/>
    </row>
    <row r="785" spans="2:6">
      <c r="C785" s="49"/>
      <c r="D785" s="49"/>
      <c r="E785" s="49"/>
      <c r="F785" s="49"/>
    </row>
    <row r="786" spans="2:6">
      <c r="C786" s="49"/>
      <c r="D786" s="49"/>
      <c r="E786" s="49"/>
      <c r="F786" s="49"/>
    </row>
    <row r="787" spans="2:6">
      <c r="C787" s="49"/>
      <c r="D787" s="49"/>
      <c r="E787" s="49"/>
      <c r="F787" s="49"/>
    </row>
    <row r="788" spans="2:6">
      <c r="C788" s="49"/>
      <c r="D788" s="49"/>
      <c r="E788" s="49"/>
      <c r="F788" s="49"/>
    </row>
    <row r="789" spans="2:6">
      <c r="C789" s="49"/>
      <c r="D789" s="49"/>
      <c r="E789" s="49"/>
      <c r="F789" s="49"/>
    </row>
    <row r="790" spans="2:6">
      <c r="C790" s="49"/>
      <c r="D790" s="49"/>
      <c r="E790" s="49"/>
      <c r="F790" s="49"/>
    </row>
    <row r="791" spans="2:6">
      <c r="C791" s="49"/>
      <c r="D791" s="49"/>
      <c r="E791" s="49"/>
      <c r="F791" s="49"/>
    </row>
    <row r="792" spans="2:6">
      <c r="C792" s="49"/>
      <c r="D792" s="49"/>
      <c r="E792" s="49"/>
      <c r="F792" s="49"/>
    </row>
    <row r="793" spans="2:6">
      <c r="C793" s="49"/>
      <c r="D793" s="49"/>
      <c r="E793" s="49"/>
      <c r="F793" s="49"/>
    </row>
    <row r="794" spans="2:6">
      <c r="C794" s="49"/>
      <c r="D794" s="49"/>
      <c r="E794" s="49"/>
      <c r="F794" s="49"/>
    </row>
    <row r="795" spans="2:6">
      <c r="C795" s="49"/>
      <c r="D795" s="49"/>
      <c r="E795" s="49"/>
      <c r="F795" s="49"/>
    </row>
    <row r="796" spans="2:6">
      <c r="B796" s="101"/>
      <c r="C796" s="49"/>
      <c r="D796" s="49"/>
      <c r="E796" s="49"/>
      <c r="F796" s="49"/>
    </row>
    <row r="797" spans="2:6">
      <c r="B797" s="101"/>
      <c r="C797" s="49"/>
      <c r="D797" s="49"/>
      <c r="E797" s="49"/>
      <c r="F797" s="49"/>
    </row>
    <row r="798" spans="2:6">
      <c r="B798" s="57"/>
      <c r="C798" s="49"/>
      <c r="D798" s="49"/>
      <c r="E798" s="49"/>
      <c r="F798" s="49"/>
    </row>
    <row r="799" spans="2:6">
      <c r="C799" s="49"/>
      <c r="D799" s="49"/>
      <c r="E799" s="49"/>
      <c r="F799" s="49"/>
    </row>
    <row r="800" spans="2:6">
      <c r="C800" s="49"/>
      <c r="D800" s="49"/>
      <c r="E800" s="49"/>
      <c r="F800" s="49"/>
    </row>
    <row r="801" spans="3:6">
      <c r="C801" s="49"/>
      <c r="D801" s="49"/>
      <c r="E801" s="49"/>
      <c r="F801" s="49"/>
    </row>
    <row r="802" spans="3:6">
      <c r="C802" s="49"/>
      <c r="D802" s="49"/>
      <c r="E802" s="49"/>
      <c r="F802" s="49"/>
    </row>
    <row r="803" spans="3:6">
      <c r="C803" s="49"/>
      <c r="D803" s="49"/>
      <c r="E803" s="49"/>
      <c r="F803" s="49"/>
    </row>
    <row r="804" spans="3:6">
      <c r="C804" s="49"/>
      <c r="D804" s="49"/>
      <c r="E804" s="49"/>
      <c r="F804" s="49"/>
    </row>
    <row r="805" spans="3:6">
      <c r="C805" s="49"/>
      <c r="D805" s="49"/>
      <c r="E805" s="49"/>
      <c r="F805" s="49"/>
    </row>
    <row r="806" spans="3:6">
      <c r="C806" s="49"/>
      <c r="D806" s="49"/>
      <c r="E806" s="49"/>
      <c r="F806" s="49"/>
    </row>
    <row r="807" spans="3:6">
      <c r="C807" s="49"/>
      <c r="D807" s="49"/>
      <c r="E807" s="49"/>
      <c r="F807" s="49"/>
    </row>
    <row r="808" spans="3:6">
      <c r="C808" s="49"/>
      <c r="D808" s="49"/>
      <c r="E808" s="49"/>
      <c r="F808" s="49"/>
    </row>
    <row r="809" spans="3:6">
      <c r="C809" s="49"/>
      <c r="D809" s="49"/>
      <c r="E809" s="49"/>
      <c r="F809" s="49"/>
    </row>
    <row r="810" spans="3:6">
      <c r="C810" s="49"/>
      <c r="D810" s="49"/>
      <c r="E810" s="49"/>
      <c r="F810" s="49"/>
    </row>
    <row r="811" spans="3:6">
      <c r="C811" s="49"/>
      <c r="D811" s="49"/>
      <c r="E811" s="49"/>
      <c r="F811" s="49"/>
    </row>
    <row r="812" spans="3:6">
      <c r="C812" s="49"/>
      <c r="D812" s="49"/>
      <c r="E812" s="49"/>
      <c r="F812" s="49"/>
    </row>
    <row r="813" spans="3:6">
      <c r="C813" s="49"/>
      <c r="D813" s="49"/>
      <c r="E813" s="49"/>
      <c r="F813" s="49"/>
    </row>
    <row r="814" spans="3:6">
      <c r="C814" s="49"/>
      <c r="D814" s="49"/>
      <c r="E814" s="49"/>
      <c r="F814" s="49"/>
    </row>
    <row r="815" spans="3:6">
      <c r="C815" s="49"/>
      <c r="D815" s="49"/>
      <c r="E815" s="49"/>
      <c r="F815" s="49"/>
    </row>
    <row r="816" spans="3:6">
      <c r="C816" s="49"/>
      <c r="D816" s="49"/>
      <c r="E816" s="49"/>
      <c r="F816" s="49"/>
    </row>
    <row r="817" spans="3:6">
      <c r="C817" s="49"/>
      <c r="D817" s="49"/>
      <c r="E817" s="49"/>
      <c r="F817" s="49"/>
    </row>
    <row r="818" spans="3:6">
      <c r="C818" s="49"/>
      <c r="D818" s="49"/>
      <c r="E818" s="49"/>
      <c r="F818" s="49"/>
    </row>
    <row r="819" spans="3:6">
      <c r="C819" s="49"/>
      <c r="D819" s="49"/>
      <c r="E819" s="49"/>
      <c r="F819" s="49"/>
    </row>
    <row r="820" spans="3:6">
      <c r="C820" s="49"/>
      <c r="D820" s="49"/>
      <c r="E820" s="49"/>
      <c r="F820" s="49"/>
    </row>
    <row r="821" spans="3:6">
      <c r="C821" s="49"/>
      <c r="D821" s="49"/>
      <c r="E821" s="49"/>
      <c r="F821" s="49"/>
    </row>
    <row r="822" spans="3:6">
      <c r="C822" s="49"/>
      <c r="D822" s="49"/>
      <c r="E822" s="49"/>
      <c r="F822" s="49"/>
    </row>
    <row r="823" spans="3:6">
      <c r="C823" s="49"/>
      <c r="D823" s="49"/>
      <c r="E823" s="49"/>
      <c r="F823" s="49"/>
    </row>
    <row r="824" spans="3:6">
      <c r="C824" s="49"/>
      <c r="D824" s="49"/>
      <c r="E824" s="49"/>
      <c r="F824" s="49"/>
    </row>
    <row r="825" spans="3:6">
      <c r="C825" s="49"/>
      <c r="D825" s="49"/>
      <c r="E825" s="49"/>
      <c r="F825" s="49"/>
    </row>
    <row r="826" spans="3:6">
      <c r="C826" s="49"/>
      <c r="D826" s="49"/>
      <c r="E826" s="49"/>
      <c r="F826" s="49"/>
    </row>
    <row r="827" spans="3:6">
      <c r="C827" s="49"/>
      <c r="D827" s="49"/>
      <c r="E827" s="49"/>
      <c r="F827" s="49"/>
    </row>
    <row r="828" spans="3:6">
      <c r="C828" s="49"/>
      <c r="D828" s="49"/>
      <c r="E828" s="49"/>
      <c r="F828" s="49"/>
    </row>
    <row r="829" spans="3:6">
      <c r="C829" s="49"/>
      <c r="D829" s="49"/>
      <c r="E829" s="49"/>
      <c r="F829" s="49"/>
    </row>
    <row r="830" spans="3:6">
      <c r="C830" s="49"/>
      <c r="D830" s="49"/>
      <c r="E830" s="49"/>
      <c r="F830" s="49"/>
    </row>
  </sheetData>
  <sheetProtection algorithmName="SHA-512" hashValue="rq0TGe2ChQABxcM9BTcij8CTw9X1GwFxz1CQ2CcUNu6gnqzXcURn+tow0mwfp39a9XmZY+Q50Pcz8UK24RiWSg==" saltValue="vEBblXgudRTEP7TejV85ow==" spinCount="100000" sheet="1" objects="1" scenarios="1"/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267 B26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7.28515625" style="48" bestFit="1" customWidth="1"/>
    <col min="4" max="4" width="12.5703125" style="48" bestFit="1" customWidth="1"/>
    <col min="5" max="5" width="8.85546875" style="48" bestFit="1" customWidth="1"/>
    <col min="6" max="6" width="11.7109375" style="48" bestFit="1" customWidth="1"/>
    <col min="7" max="7" width="27.42578125" style="48" bestFit="1" customWidth="1"/>
    <col min="8" max="8" width="13.140625" style="49" bestFit="1" customWidth="1"/>
    <col min="9" max="9" width="17.85546875" style="49" bestFit="1" customWidth="1"/>
    <col min="10" max="10" width="11.85546875" style="49" bestFit="1" customWidth="1"/>
    <col min="11" max="11" width="10" style="49" bestFit="1" customWidth="1"/>
    <col min="12" max="12" width="14.5703125" style="49" bestFit="1" customWidth="1"/>
    <col min="13" max="13" width="11.28515625" style="49" bestFit="1" customWidth="1"/>
    <col min="14" max="14" width="11.85546875" style="49" bestFit="1" customWidth="1"/>
    <col min="15" max="15" width="11.140625" style="49" customWidth="1"/>
    <col min="16" max="16" width="7.7109375" style="49" customWidth="1"/>
    <col min="17" max="17" width="7.140625" style="49" customWidth="1"/>
    <col min="18" max="18" width="6" style="49" customWidth="1"/>
    <col min="19" max="19" width="7.85546875" style="49" customWidth="1"/>
    <col min="20" max="20" width="8.140625" style="49" customWidth="1"/>
    <col min="21" max="21" width="6.28515625" style="49" customWidth="1"/>
    <col min="22" max="22" width="8" style="49" customWidth="1"/>
    <col min="23" max="23" width="8.7109375" style="49" customWidth="1"/>
    <col min="24" max="24" width="10" style="49" customWidth="1"/>
    <col min="25" max="25" width="9.5703125" style="49" customWidth="1"/>
    <col min="26" max="26" width="6.140625" style="49" customWidth="1"/>
    <col min="27" max="28" width="5.7109375" style="49" customWidth="1"/>
    <col min="29" max="29" width="6.85546875" style="49" customWidth="1"/>
    <col min="30" max="30" width="6.42578125" style="49" customWidth="1"/>
    <col min="31" max="31" width="6.7109375" style="49" customWidth="1"/>
    <col min="32" max="32" width="7.28515625" style="49" customWidth="1"/>
    <col min="33" max="44" width="5.7109375" style="49" customWidth="1"/>
    <col min="45" max="16384" width="9.140625" style="49"/>
  </cols>
  <sheetData>
    <row r="1" spans="2:62">
      <c r="B1" s="10" t="s">
        <v>308</v>
      </c>
    </row>
    <row r="2" spans="2:62">
      <c r="B2" s="10" t="s">
        <v>309</v>
      </c>
    </row>
    <row r="3" spans="2:62">
      <c r="B3" s="10" t="s">
        <v>310</v>
      </c>
    </row>
    <row r="4" spans="2:62">
      <c r="B4" s="10" t="s">
        <v>311</v>
      </c>
    </row>
    <row r="6" spans="2:62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  <c r="BJ6" s="57"/>
    </row>
    <row r="7" spans="2:62" ht="26.25" customHeight="1">
      <c r="B7" s="111" t="s">
        <v>118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F7" s="57"/>
      <c r="BJ7" s="57"/>
    </row>
    <row r="8" spans="2:62" s="57" customFormat="1" ht="63">
      <c r="B8" s="15" t="s">
        <v>144</v>
      </c>
      <c r="C8" s="83" t="s">
        <v>48</v>
      </c>
      <c r="D8" s="84" t="s">
        <v>149</v>
      </c>
      <c r="E8" s="86" t="s">
        <v>235</v>
      </c>
      <c r="F8" s="86" t="s">
        <v>146</v>
      </c>
      <c r="G8" s="85" t="s">
        <v>81</v>
      </c>
      <c r="H8" s="83" t="s">
        <v>130</v>
      </c>
      <c r="I8" s="83" t="s">
        <v>266</v>
      </c>
      <c r="J8" s="55" t="s">
        <v>262</v>
      </c>
      <c r="K8" s="55" t="s">
        <v>272</v>
      </c>
      <c r="L8" s="55" t="s">
        <v>75</v>
      </c>
      <c r="M8" s="55" t="s">
        <v>69</v>
      </c>
      <c r="N8" s="103" t="s">
        <v>187</v>
      </c>
      <c r="O8" s="56" t="s">
        <v>189</v>
      </c>
      <c r="BF8" s="49"/>
      <c r="BG8" s="49"/>
      <c r="BH8" s="49"/>
      <c r="BJ8" s="63"/>
    </row>
    <row r="9" spans="2:62" s="57" customFormat="1" ht="24" customHeight="1">
      <c r="B9" s="58"/>
      <c r="C9" s="59"/>
      <c r="D9" s="59"/>
      <c r="E9" s="59"/>
      <c r="F9" s="59"/>
      <c r="G9" s="59"/>
      <c r="H9" s="59"/>
      <c r="I9" s="59" t="s">
        <v>268</v>
      </c>
      <c r="J9" s="59" t="s">
        <v>76</v>
      </c>
      <c r="K9" s="59" t="s">
        <v>260</v>
      </c>
      <c r="L9" s="59" t="s">
        <v>260</v>
      </c>
      <c r="M9" s="59" t="s">
        <v>20</v>
      </c>
      <c r="N9" s="59" t="s">
        <v>20</v>
      </c>
      <c r="O9" s="60" t="s">
        <v>20</v>
      </c>
      <c r="BF9" s="49"/>
      <c r="BH9" s="49"/>
      <c r="BJ9" s="63"/>
    </row>
    <row r="10" spans="2:62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62" t="s">
        <v>11</v>
      </c>
      <c r="N10" s="62" t="s">
        <v>12</v>
      </c>
      <c r="O10" s="62" t="s">
        <v>13</v>
      </c>
      <c r="BF10" s="49"/>
      <c r="BG10" s="57"/>
      <c r="BH10" s="49"/>
      <c r="BJ10" s="49"/>
    </row>
    <row r="11" spans="2:62" s="63" customFormat="1" ht="18" customHeight="1">
      <c r="B11" s="64" t="s">
        <v>30</v>
      </c>
      <c r="C11" s="66"/>
      <c r="D11" s="66"/>
      <c r="E11" s="66"/>
      <c r="F11" s="66"/>
      <c r="G11" s="66"/>
      <c r="H11" s="66"/>
      <c r="I11" s="67">
        <v>20417920.84</v>
      </c>
      <c r="J11" s="67"/>
      <c r="K11" s="67">
        <v>196.345</v>
      </c>
      <c r="L11" s="67">
        <v>306610.52</v>
      </c>
      <c r="M11" s="67"/>
      <c r="N11" s="67"/>
      <c r="O11" s="67">
        <v>24.83</v>
      </c>
      <c r="BF11" s="49"/>
      <c r="BG11" s="57"/>
      <c r="BH11" s="49"/>
      <c r="BJ11" s="49"/>
    </row>
    <row r="12" spans="2:62" s="71" customFormat="1" ht="15.75">
      <c r="B12" s="93" t="s">
        <v>250</v>
      </c>
      <c r="C12" s="69"/>
      <c r="D12" s="69"/>
      <c r="E12" s="69"/>
      <c r="F12" s="69"/>
      <c r="G12" s="69"/>
      <c r="H12" s="69"/>
      <c r="I12" s="70">
        <v>17843740.609999999</v>
      </c>
      <c r="J12" s="70"/>
      <c r="K12" s="70">
        <v>185.273</v>
      </c>
      <c r="L12" s="70">
        <v>188106.88</v>
      </c>
      <c r="M12" s="70"/>
      <c r="N12" s="70"/>
      <c r="O12" s="70">
        <v>15.23</v>
      </c>
    </row>
    <row r="13" spans="2:62" s="71" customFormat="1" ht="15.75">
      <c r="B13" s="93" t="s">
        <v>27</v>
      </c>
      <c r="C13" s="69"/>
      <c r="D13" s="69"/>
      <c r="E13" s="69"/>
      <c r="F13" s="69"/>
      <c r="G13" s="69"/>
      <c r="H13" s="69"/>
      <c r="I13" s="70">
        <v>11144312.48</v>
      </c>
      <c r="J13" s="70"/>
      <c r="K13" s="70">
        <v>182.79499999999999</v>
      </c>
      <c r="L13" s="70">
        <v>113972.75</v>
      </c>
      <c r="M13" s="70"/>
      <c r="N13" s="70"/>
      <c r="O13" s="70">
        <v>9.23</v>
      </c>
    </row>
    <row r="14" spans="2:62" s="71" customFormat="1" ht="15.75">
      <c r="B14" s="95" t="s">
        <v>698</v>
      </c>
      <c r="C14" s="75">
        <v>1081124</v>
      </c>
      <c r="D14" s="75" t="s">
        <v>150</v>
      </c>
      <c r="E14" s="75"/>
      <c r="F14" s="75">
        <v>1040</v>
      </c>
      <c r="G14" s="75" t="s">
        <v>552</v>
      </c>
      <c r="H14" s="75" t="s">
        <v>177</v>
      </c>
      <c r="I14" s="110">
        <v>6258</v>
      </c>
      <c r="J14" s="110">
        <v>46120</v>
      </c>
      <c r="K14" s="110">
        <v>0</v>
      </c>
      <c r="L14" s="110">
        <v>2886.19</v>
      </c>
      <c r="M14" s="110">
        <v>0.01</v>
      </c>
      <c r="N14" s="110">
        <v>0.94</v>
      </c>
      <c r="O14" s="110">
        <v>0.23</v>
      </c>
    </row>
    <row r="15" spans="2:62" s="71" customFormat="1" ht="15.75">
      <c r="B15" s="95" t="s">
        <v>699</v>
      </c>
      <c r="C15" s="75">
        <v>691212</v>
      </c>
      <c r="D15" s="75" t="s">
        <v>150</v>
      </c>
      <c r="E15" s="75"/>
      <c r="F15" s="75">
        <v>691</v>
      </c>
      <c r="G15" s="75" t="s">
        <v>377</v>
      </c>
      <c r="H15" s="75" t="s">
        <v>177</v>
      </c>
      <c r="I15" s="110">
        <v>497280.97</v>
      </c>
      <c r="J15" s="110">
        <v>1213</v>
      </c>
      <c r="K15" s="110">
        <v>0</v>
      </c>
      <c r="L15" s="110">
        <v>6032.02</v>
      </c>
      <c r="M15" s="110">
        <v>0.04</v>
      </c>
      <c r="N15" s="110">
        <v>1.97</v>
      </c>
      <c r="O15" s="110">
        <v>0.49</v>
      </c>
    </row>
    <row r="16" spans="2:62" s="71" customFormat="1" ht="15.75">
      <c r="B16" s="95" t="s">
        <v>700</v>
      </c>
      <c r="C16" s="75">
        <v>604611</v>
      </c>
      <c r="D16" s="75" t="s">
        <v>150</v>
      </c>
      <c r="E16" s="75"/>
      <c r="F16" s="75">
        <v>604</v>
      </c>
      <c r="G16" s="75" t="s">
        <v>377</v>
      </c>
      <c r="H16" s="75" t="s">
        <v>177</v>
      </c>
      <c r="I16" s="110">
        <v>442146.13</v>
      </c>
      <c r="J16" s="110">
        <v>2399</v>
      </c>
      <c r="K16" s="110">
        <v>0</v>
      </c>
      <c r="L16" s="110">
        <v>10607.09</v>
      </c>
      <c r="M16" s="110">
        <v>0.03</v>
      </c>
      <c r="N16" s="110">
        <v>3.46</v>
      </c>
      <c r="O16" s="110">
        <v>0.86</v>
      </c>
    </row>
    <row r="17" spans="2:15" s="71" customFormat="1" ht="15.75">
      <c r="B17" s="95" t="s">
        <v>701</v>
      </c>
      <c r="C17" s="75">
        <v>695437</v>
      </c>
      <c r="D17" s="75" t="s">
        <v>150</v>
      </c>
      <c r="E17" s="75"/>
      <c r="F17" s="75">
        <v>695</v>
      </c>
      <c r="G17" s="75" t="s">
        <v>377</v>
      </c>
      <c r="H17" s="75" t="s">
        <v>177</v>
      </c>
      <c r="I17" s="110">
        <v>39932.269999999997</v>
      </c>
      <c r="J17" s="110">
        <v>6372</v>
      </c>
      <c r="K17" s="110">
        <v>0</v>
      </c>
      <c r="L17" s="110">
        <v>2544.48</v>
      </c>
      <c r="M17" s="110">
        <v>0.02</v>
      </c>
      <c r="N17" s="110">
        <v>0.83</v>
      </c>
      <c r="O17" s="110">
        <v>0.21</v>
      </c>
    </row>
    <row r="18" spans="2:15" s="71" customFormat="1" ht="15.75">
      <c r="B18" s="95" t="s">
        <v>702</v>
      </c>
      <c r="C18" s="75">
        <v>662577</v>
      </c>
      <c r="D18" s="75" t="s">
        <v>150</v>
      </c>
      <c r="E18" s="75"/>
      <c r="F18" s="75">
        <v>662</v>
      </c>
      <c r="G18" s="75" t="s">
        <v>377</v>
      </c>
      <c r="H18" s="75" t="s">
        <v>177</v>
      </c>
      <c r="I18" s="110">
        <v>584989.80000000005</v>
      </c>
      <c r="J18" s="110">
        <v>2664</v>
      </c>
      <c r="K18" s="110">
        <v>0</v>
      </c>
      <c r="L18" s="110">
        <v>15584.13</v>
      </c>
      <c r="M18" s="110">
        <v>0.04</v>
      </c>
      <c r="N18" s="110">
        <v>5.08</v>
      </c>
      <c r="O18" s="110">
        <v>1.26</v>
      </c>
    </row>
    <row r="19" spans="2:15" s="71" customFormat="1" ht="15.75">
      <c r="B19" s="95" t="s">
        <v>703</v>
      </c>
      <c r="C19" s="75">
        <v>576017</v>
      </c>
      <c r="D19" s="75" t="s">
        <v>150</v>
      </c>
      <c r="E19" s="75"/>
      <c r="F19" s="75">
        <v>576</v>
      </c>
      <c r="G19" s="75" t="s">
        <v>164</v>
      </c>
      <c r="H19" s="75" t="s">
        <v>177</v>
      </c>
      <c r="I19" s="110">
        <v>7297.61</v>
      </c>
      <c r="J19" s="110">
        <v>116900</v>
      </c>
      <c r="K19" s="110">
        <v>0</v>
      </c>
      <c r="L19" s="110">
        <v>8530.91</v>
      </c>
      <c r="M19" s="110">
        <v>0.09</v>
      </c>
      <c r="N19" s="110">
        <v>2.78</v>
      </c>
      <c r="O19" s="110">
        <v>0.69</v>
      </c>
    </row>
    <row r="20" spans="2:15" s="71" customFormat="1" ht="15.75">
      <c r="B20" s="95" t="s">
        <v>704</v>
      </c>
      <c r="C20" s="75">
        <v>1100007</v>
      </c>
      <c r="D20" s="75" t="s">
        <v>150</v>
      </c>
      <c r="E20" s="75"/>
      <c r="F20" s="75">
        <v>1363</v>
      </c>
      <c r="G20" s="75" t="s">
        <v>164</v>
      </c>
      <c r="H20" s="75" t="s">
        <v>177</v>
      </c>
      <c r="I20" s="110">
        <v>18950</v>
      </c>
      <c r="J20" s="110">
        <v>57050</v>
      </c>
      <c r="K20" s="110">
        <v>0</v>
      </c>
      <c r="L20" s="110">
        <v>10810.98</v>
      </c>
      <c r="M20" s="110">
        <v>0.19</v>
      </c>
      <c r="N20" s="110">
        <v>3.53</v>
      </c>
      <c r="O20" s="110">
        <v>0.88</v>
      </c>
    </row>
    <row r="21" spans="2:15" s="71" customFormat="1" ht="15.75">
      <c r="B21" s="95" t="s">
        <v>705</v>
      </c>
      <c r="C21" s="75">
        <v>475020</v>
      </c>
      <c r="D21" s="75" t="s">
        <v>150</v>
      </c>
      <c r="E21" s="75"/>
      <c r="F21" s="75">
        <v>475</v>
      </c>
      <c r="G21" s="75" t="s">
        <v>166</v>
      </c>
      <c r="H21" s="75" t="s">
        <v>177</v>
      </c>
      <c r="I21" s="110">
        <v>147973.32999999999</v>
      </c>
      <c r="J21" s="110">
        <v>1079</v>
      </c>
      <c r="K21" s="110">
        <v>0</v>
      </c>
      <c r="L21" s="110">
        <v>1596.63</v>
      </c>
      <c r="M21" s="110">
        <v>0.01</v>
      </c>
      <c r="N21" s="110">
        <v>0.52</v>
      </c>
      <c r="O21" s="110">
        <v>0.13</v>
      </c>
    </row>
    <row r="22" spans="2:15" s="71" customFormat="1" ht="15.75">
      <c r="B22" s="95" t="s">
        <v>706</v>
      </c>
      <c r="C22" s="75">
        <v>232017</v>
      </c>
      <c r="D22" s="75" t="s">
        <v>150</v>
      </c>
      <c r="E22" s="75"/>
      <c r="F22" s="75">
        <v>232</v>
      </c>
      <c r="G22" s="75" t="s">
        <v>166</v>
      </c>
      <c r="H22" s="75" t="s">
        <v>177</v>
      </c>
      <c r="I22" s="110">
        <v>4927804.74</v>
      </c>
      <c r="J22" s="110">
        <v>42.5</v>
      </c>
      <c r="K22" s="110">
        <v>0</v>
      </c>
      <c r="L22" s="110">
        <v>2094.3200000000002</v>
      </c>
      <c r="M22" s="110">
        <v>0.04</v>
      </c>
      <c r="N22" s="110">
        <v>0.68</v>
      </c>
      <c r="O22" s="110">
        <v>0.17</v>
      </c>
    </row>
    <row r="23" spans="2:15" s="71" customFormat="1" ht="15.75">
      <c r="B23" s="95" t="s">
        <v>707</v>
      </c>
      <c r="C23" s="75">
        <v>2590248</v>
      </c>
      <c r="D23" s="75" t="s">
        <v>150</v>
      </c>
      <c r="E23" s="75"/>
      <c r="F23" s="75">
        <v>259</v>
      </c>
      <c r="G23" s="75" t="s">
        <v>509</v>
      </c>
      <c r="H23" s="75" t="s">
        <v>177</v>
      </c>
      <c r="I23" s="110">
        <v>2306244.98</v>
      </c>
      <c r="J23" s="110">
        <v>181.2</v>
      </c>
      <c r="K23" s="110">
        <v>0</v>
      </c>
      <c r="L23" s="110">
        <v>4178.92</v>
      </c>
      <c r="M23" s="110">
        <v>7.0000000000000007E-2</v>
      </c>
      <c r="N23" s="110">
        <v>1.36</v>
      </c>
      <c r="O23" s="110">
        <v>0.34</v>
      </c>
    </row>
    <row r="24" spans="2:15" s="71" customFormat="1" ht="15.75">
      <c r="B24" s="95" t="s">
        <v>708</v>
      </c>
      <c r="C24" s="75">
        <v>281014</v>
      </c>
      <c r="D24" s="75" t="s">
        <v>150</v>
      </c>
      <c r="E24" s="75"/>
      <c r="F24" s="75">
        <v>281</v>
      </c>
      <c r="G24" s="75" t="s">
        <v>509</v>
      </c>
      <c r="H24" s="75" t="s">
        <v>177</v>
      </c>
      <c r="I24" s="110">
        <v>222593.4</v>
      </c>
      <c r="J24" s="110">
        <v>2220</v>
      </c>
      <c r="K24" s="110">
        <v>0</v>
      </c>
      <c r="L24" s="110">
        <v>4941.57</v>
      </c>
      <c r="M24" s="110">
        <v>0.02</v>
      </c>
      <c r="N24" s="110">
        <v>1.61</v>
      </c>
      <c r="O24" s="110">
        <v>0.4</v>
      </c>
    </row>
    <row r="25" spans="2:15" s="71" customFormat="1" ht="15.75">
      <c r="B25" s="95" t="s">
        <v>709</v>
      </c>
      <c r="C25" s="75">
        <v>1082379</v>
      </c>
      <c r="D25" s="75" t="s">
        <v>150</v>
      </c>
      <c r="E25" s="75"/>
      <c r="F25" s="75">
        <v>2028</v>
      </c>
      <c r="G25" s="75" t="s">
        <v>710</v>
      </c>
      <c r="H25" s="75" t="s">
        <v>177</v>
      </c>
      <c r="I25" s="110">
        <v>11358.43</v>
      </c>
      <c r="J25" s="110">
        <v>7920</v>
      </c>
      <c r="K25" s="110">
        <v>0</v>
      </c>
      <c r="L25" s="110">
        <v>899.59</v>
      </c>
      <c r="M25" s="110">
        <v>0.01</v>
      </c>
      <c r="N25" s="110">
        <v>0.28999999999999998</v>
      </c>
      <c r="O25" s="110">
        <v>7.0000000000000007E-2</v>
      </c>
    </row>
    <row r="26" spans="2:15" s="71" customFormat="1" ht="15.75">
      <c r="B26" s="95" t="s">
        <v>711</v>
      </c>
      <c r="C26" s="75">
        <v>746016</v>
      </c>
      <c r="D26" s="75" t="s">
        <v>150</v>
      </c>
      <c r="E26" s="75"/>
      <c r="F26" s="75">
        <v>746</v>
      </c>
      <c r="G26" s="75" t="s">
        <v>712</v>
      </c>
      <c r="H26" s="75" t="s">
        <v>177</v>
      </c>
      <c r="I26" s="110">
        <v>12664.66</v>
      </c>
      <c r="J26" s="110">
        <v>7999</v>
      </c>
      <c r="K26" s="110">
        <v>0</v>
      </c>
      <c r="L26" s="110">
        <v>1013.05</v>
      </c>
      <c r="M26" s="110">
        <v>0.01</v>
      </c>
      <c r="N26" s="110">
        <v>0.33</v>
      </c>
      <c r="O26" s="110">
        <v>0.08</v>
      </c>
    </row>
    <row r="27" spans="2:15" s="71" customFormat="1" ht="15.75">
      <c r="B27" s="95" t="s">
        <v>713</v>
      </c>
      <c r="C27" s="75">
        <v>1081082</v>
      </c>
      <c r="D27" s="75" t="s">
        <v>150</v>
      </c>
      <c r="E27" s="75"/>
      <c r="F27" s="75">
        <v>1037</v>
      </c>
      <c r="G27" s="75" t="s">
        <v>712</v>
      </c>
      <c r="H27" s="75" t="s">
        <v>177</v>
      </c>
      <c r="I27" s="110">
        <v>7226</v>
      </c>
      <c r="J27" s="110">
        <v>37650</v>
      </c>
      <c r="K27" s="110">
        <v>0</v>
      </c>
      <c r="L27" s="110">
        <v>2720.59</v>
      </c>
      <c r="M27" s="110">
        <v>0.01</v>
      </c>
      <c r="N27" s="110">
        <v>0.89</v>
      </c>
      <c r="O27" s="110">
        <v>0.22</v>
      </c>
    </row>
    <row r="28" spans="2:15" s="71" customFormat="1" ht="15.75">
      <c r="B28" s="95" t="s">
        <v>714</v>
      </c>
      <c r="C28" s="75">
        <v>390013</v>
      </c>
      <c r="D28" s="75" t="s">
        <v>150</v>
      </c>
      <c r="E28" s="75"/>
      <c r="F28" s="75">
        <v>390</v>
      </c>
      <c r="G28" s="75" t="s">
        <v>396</v>
      </c>
      <c r="H28" s="75" t="s">
        <v>177</v>
      </c>
      <c r="I28" s="110">
        <v>3098</v>
      </c>
      <c r="J28" s="110">
        <v>3824</v>
      </c>
      <c r="K28" s="110">
        <v>0</v>
      </c>
      <c r="L28" s="110">
        <v>118.47</v>
      </c>
      <c r="M28" s="110">
        <v>0</v>
      </c>
      <c r="N28" s="110">
        <v>0.04</v>
      </c>
      <c r="O28" s="110">
        <v>0.01</v>
      </c>
    </row>
    <row r="29" spans="2:15" s="71" customFormat="1" ht="15.75">
      <c r="B29" s="95" t="s">
        <v>715</v>
      </c>
      <c r="C29" s="75">
        <v>1097278</v>
      </c>
      <c r="D29" s="75" t="s">
        <v>150</v>
      </c>
      <c r="E29" s="75"/>
      <c r="F29" s="75">
        <v>1328</v>
      </c>
      <c r="G29" s="75" t="s">
        <v>396</v>
      </c>
      <c r="H29" s="75" t="s">
        <v>177</v>
      </c>
      <c r="I29" s="110">
        <v>23540</v>
      </c>
      <c r="J29" s="110">
        <v>1920</v>
      </c>
      <c r="K29" s="110">
        <v>0</v>
      </c>
      <c r="L29" s="110">
        <v>451.97</v>
      </c>
      <c r="M29" s="110">
        <v>0.01</v>
      </c>
      <c r="N29" s="110">
        <v>0.15</v>
      </c>
      <c r="O29" s="110">
        <v>0.04</v>
      </c>
    </row>
    <row r="30" spans="2:15" s="71" customFormat="1" ht="15.75">
      <c r="B30" s="95" t="s">
        <v>716</v>
      </c>
      <c r="C30" s="75">
        <v>1095835</v>
      </c>
      <c r="D30" s="75" t="s">
        <v>150</v>
      </c>
      <c r="E30" s="75"/>
      <c r="F30" s="75">
        <v>1300</v>
      </c>
      <c r="G30" s="75" t="s">
        <v>396</v>
      </c>
      <c r="H30" s="75" t="s">
        <v>177</v>
      </c>
      <c r="I30" s="110">
        <v>216286.22</v>
      </c>
      <c r="J30" s="110">
        <v>4440</v>
      </c>
      <c r="K30" s="110">
        <v>0</v>
      </c>
      <c r="L30" s="110">
        <v>9603.11</v>
      </c>
      <c r="M30" s="110">
        <v>0.16</v>
      </c>
      <c r="N30" s="110">
        <v>3.13</v>
      </c>
      <c r="O30" s="110">
        <v>0.78</v>
      </c>
    </row>
    <row r="31" spans="2:15" s="71" customFormat="1" ht="15.75">
      <c r="B31" s="95" t="s">
        <v>717</v>
      </c>
      <c r="C31" s="75">
        <v>1097260</v>
      </c>
      <c r="D31" s="75" t="s">
        <v>150</v>
      </c>
      <c r="E31" s="75"/>
      <c r="F31" s="75">
        <v>1327</v>
      </c>
      <c r="G31" s="75" t="s">
        <v>396</v>
      </c>
      <c r="H31" s="75" t="s">
        <v>177</v>
      </c>
      <c r="I31" s="110">
        <v>3094</v>
      </c>
      <c r="J31" s="110">
        <v>25460</v>
      </c>
      <c r="K31" s="110">
        <v>0</v>
      </c>
      <c r="L31" s="110">
        <v>787.73</v>
      </c>
      <c r="M31" s="110">
        <v>0.02</v>
      </c>
      <c r="N31" s="110">
        <v>0.26</v>
      </c>
      <c r="O31" s="110">
        <v>0.06</v>
      </c>
    </row>
    <row r="32" spans="2:15" s="71" customFormat="1" ht="15.75">
      <c r="B32" s="95" t="s">
        <v>718</v>
      </c>
      <c r="C32" s="75">
        <v>126011</v>
      </c>
      <c r="D32" s="75" t="s">
        <v>150</v>
      </c>
      <c r="E32" s="75"/>
      <c r="F32" s="75">
        <v>126</v>
      </c>
      <c r="G32" s="75" t="s">
        <v>396</v>
      </c>
      <c r="H32" s="75" t="s">
        <v>177</v>
      </c>
      <c r="I32" s="110">
        <v>165796</v>
      </c>
      <c r="J32" s="110">
        <v>3315</v>
      </c>
      <c r="K32" s="110">
        <v>63.002000000000002</v>
      </c>
      <c r="L32" s="110">
        <v>5559.14</v>
      </c>
      <c r="M32" s="110">
        <v>0.09</v>
      </c>
      <c r="N32" s="110">
        <v>1.81</v>
      </c>
      <c r="O32" s="110">
        <v>0.45</v>
      </c>
    </row>
    <row r="33" spans="2:15" s="71" customFormat="1" ht="15.75">
      <c r="B33" s="95" t="s">
        <v>719</v>
      </c>
      <c r="C33" s="75">
        <v>1119478</v>
      </c>
      <c r="D33" s="75" t="s">
        <v>150</v>
      </c>
      <c r="E33" s="75"/>
      <c r="F33" s="75">
        <v>1420</v>
      </c>
      <c r="G33" s="75" t="s">
        <v>396</v>
      </c>
      <c r="H33" s="75" t="s">
        <v>177</v>
      </c>
      <c r="I33" s="110">
        <v>13949</v>
      </c>
      <c r="J33" s="110">
        <v>18680</v>
      </c>
      <c r="K33" s="110">
        <v>0</v>
      </c>
      <c r="L33" s="110">
        <v>2605.67</v>
      </c>
      <c r="M33" s="110">
        <v>0.01</v>
      </c>
      <c r="N33" s="110">
        <v>0.85</v>
      </c>
      <c r="O33" s="110">
        <v>0.21</v>
      </c>
    </row>
    <row r="34" spans="2:15" s="71" customFormat="1" ht="15.75">
      <c r="B34" s="95" t="s">
        <v>720</v>
      </c>
      <c r="C34" s="75">
        <v>629014</v>
      </c>
      <c r="D34" s="75" t="s">
        <v>150</v>
      </c>
      <c r="E34" s="75"/>
      <c r="F34" s="75">
        <v>629</v>
      </c>
      <c r="G34" s="75" t="s">
        <v>721</v>
      </c>
      <c r="H34" s="75" t="s">
        <v>177</v>
      </c>
      <c r="I34" s="110">
        <v>26340</v>
      </c>
      <c r="J34" s="110">
        <v>7973</v>
      </c>
      <c r="K34" s="110">
        <v>0</v>
      </c>
      <c r="L34" s="110">
        <v>2100.09</v>
      </c>
      <c r="M34" s="110">
        <v>0</v>
      </c>
      <c r="N34" s="110">
        <v>0.68</v>
      </c>
      <c r="O34" s="110">
        <v>0.17</v>
      </c>
    </row>
    <row r="35" spans="2:15" s="71" customFormat="1" ht="15.75">
      <c r="B35" s="95" t="s">
        <v>722</v>
      </c>
      <c r="C35" s="75">
        <v>1130699</v>
      </c>
      <c r="D35" s="75" t="s">
        <v>150</v>
      </c>
      <c r="E35" s="75"/>
      <c r="F35" s="75">
        <v>1233</v>
      </c>
      <c r="G35" s="75" t="s">
        <v>721</v>
      </c>
      <c r="H35" s="75" t="s">
        <v>177</v>
      </c>
      <c r="I35" s="110">
        <v>16973</v>
      </c>
      <c r="J35" s="110">
        <v>26080</v>
      </c>
      <c r="K35" s="110">
        <v>0</v>
      </c>
      <c r="L35" s="110">
        <v>4426.5600000000004</v>
      </c>
      <c r="M35" s="110">
        <v>0.01</v>
      </c>
      <c r="N35" s="110">
        <v>1.44</v>
      </c>
      <c r="O35" s="110">
        <v>0.36</v>
      </c>
    </row>
    <row r="36" spans="2:15">
      <c r="B36" s="95" t="s">
        <v>723</v>
      </c>
      <c r="C36" s="75">
        <v>1134402</v>
      </c>
      <c r="D36" s="75" t="s">
        <v>150</v>
      </c>
      <c r="E36" s="75"/>
      <c r="F36" s="75">
        <v>2250</v>
      </c>
      <c r="G36" s="75" t="s">
        <v>195</v>
      </c>
      <c r="H36" s="75" t="s">
        <v>177</v>
      </c>
      <c r="I36" s="110">
        <v>3787.13</v>
      </c>
      <c r="J36" s="110">
        <v>19130</v>
      </c>
      <c r="K36" s="110">
        <v>0</v>
      </c>
      <c r="L36" s="110">
        <v>724.48</v>
      </c>
      <c r="M36" s="110">
        <v>0.01</v>
      </c>
      <c r="N36" s="110">
        <v>0.24</v>
      </c>
      <c r="O36" s="110">
        <v>0.06</v>
      </c>
    </row>
    <row r="37" spans="2:15">
      <c r="B37" s="95" t="s">
        <v>724</v>
      </c>
      <c r="C37" s="75">
        <v>273011</v>
      </c>
      <c r="D37" s="75" t="s">
        <v>150</v>
      </c>
      <c r="E37" s="75"/>
      <c r="F37" s="75">
        <v>273</v>
      </c>
      <c r="G37" s="75" t="s">
        <v>197</v>
      </c>
      <c r="H37" s="75" t="s">
        <v>177</v>
      </c>
      <c r="I37" s="110">
        <v>1135.25</v>
      </c>
      <c r="J37" s="110">
        <v>41150</v>
      </c>
      <c r="K37" s="110">
        <v>0</v>
      </c>
      <c r="L37" s="110">
        <v>467.16</v>
      </c>
      <c r="M37" s="110">
        <v>0</v>
      </c>
      <c r="N37" s="110">
        <v>0.15</v>
      </c>
      <c r="O37" s="110">
        <v>0.04</v>
      </c>
    </row>
    <row r="38" spans="2:15">
      <c r="B38" s="95" t="s">
        <v>725</v>
      </c>
      <c r="C38" s="75">
        <v>230011</v>
      </c>
      <c r="D38" s="75" t="s">
        <v>150</v>
      </c>
      <c r="E38" s="75"/>
      <c r="F38" s="75">
        <v>230</v>
      </c>
      <c r="G38" s="75" t="s">
        <v>196</v>
      </c>
      <c r="H38" s="75" t="s">
        <v>177</v>
      </c>
      <c r="I38" s="110">
        <v>1041779.36</v>
      </c>
      <c r="J38" s="110">
        <v>418.3</v>
      </c>
      <c r="K38" s="110">
        <v>119.79300000000001</v>
      </c>
      <c r="L38" s="110">
        <v>4477.5600000000004</v>
      </c>
      <c r="M38" s="110">
        <v>0.04</v>
      </c>
      <c r="N38" s="110">
        <v>1.46</v>
      </c>
      <c r="O38" s="110">
        <v>0.36</v>
      </c>
    </row>
    <row r="39" spans="2:15">
      <c r="B39" s="95" t="s">
        <v>726</v>
      </c>
      <c r="C39" s="75">
        <v>1101534</v>
      </c>
      <c r="D39" s="75" t="s">
        <v>150</v>
      </c>
      <c r="E39" s="75"/>
      <c r="F39" s="75">
        <v>2066</v>
      </c>
      <c r="G39" s="75" t="s">
        <v>196</v>
      </c>
      <c r="H39" s="75" t="s">
        <v>177</v>
      </c>
      <c r="I39" s="110">
        <v>111144.2</v>
      </c>
      <c r="J39" s="110">
        <v>2490</v>
      </c>
      <c r="K39" s="110">
        <v>0</v>
      </c>
      <c r="L39" s="110">
        <v>2767.49</v>
      </c>
      <c r="M39" s="110">
        <v>0.1</v>
      </c>
      <c r="N39" s="110">
        <v>0.9</v>
      </c>
      <c r="O39" s="110">
        <v>0.22</v>
      </c>
    </row>
    <row r="40" spans="2:15">
      <c r="B40" s="95" t="s">
        <v>727</v>
      </c>
      <c r="C40" s="75">
        <v>1083484</v>
      </c>
      <c r="D40" s="75" t="s">
        <v>150</v>
      </c>
      <c r="E40" s="75"/>
      <c r="F40" s="75">
        <v>2095</v>
      </c>
      <c r="G40" s="75" t="s">
        <v>196</v>
      </c>
      <c r="H40" s="75" t="s">
        <v>177</v>
      </c>
      <c r="I40" s="110">
        <v>284670</v>
      </c>
      <c r="J40" s="110">
        <v>1912</v>
      </c>
      <c r="K40" s="110">
        <v>0</v>
      </c>
      <c r="L40" s="110">
        <v>5442.89</v>
      </c>
      <c r="M40" s="110">
        <v>0.17</v>
      </c>
      <c r="N40" s="110">
        <v>1.78</v>
      </c>
      <c r="O40" s="110">
        <v>0.44</v>
      </c>
    </row>
    <row r="41" spans="2:15">
      <c r="B41" s="93" t="s">
        <v>29</v>
      </c>
      <c r="C41" s="69"/>
      <c r="D41" s="69"/>
      <c r="E41" s="69"/>
      <c r="F41" s="69"/>
      <c r="G41" s="69"/>
      <c r="H41" s="69"/>
      <c r="I41" s="70">
        <v>1754816.62</v>
      </c>
      <c r="J41" s="70"/>
      <c r="K41" s="70"/>
      <c r="L41" s="70">
        <v>44295.28</v>
      </c>
      <c r="M41" s="70"/>
      <c r="N41" s="70"/>
      <c r="O41" s="70">
        <v>3.59</v>
      </c>
    </row>
    <row r="42" spans="2:15">
      <c r="B42" s="95" t="s">
        <v>728</v>
      </c>
      <c r="C42" s="75">
        <v>627034</v>
      </c>
      <c r="D42" s="75" t="s">
        <v>150</v>
      </c>
      <c r="E42" s="75"/>
      <c r="F42" s="75">
        <v>627</v>
      </c>
      <c r="G42" s="75" t="s">
        <v>192</v>
      </c>
      <c r="H42" s="75" t="s">
        <v>177</v>
      </c>
      <c r="I42" s="110">
        <v>12622</v>
      </c>
      <c r="J42" s="110">
        <v>10720</v>
      </c>
      <c r="K42" s="110">
        <v>0</v>
      </c>
      <c r="L42" s="110">
        <v>1353.08</v>
      </c>
      <c r="M42" s="110">
        <v>0.05</v>
      </c>
      <c r="N42" s="110">
        <v>0.44</v>
      </c>
      <c r="O42" s="110">
        <v>0.11</v>
      </c>
    </row>
    <row r="43" spans="2:15">
      <c r="B43" s="95" t="s">
        <v>729</v>
      </c>
      <c r="C43" s="75">
        <v>315010</v>
      </c>
      <c r="D43" s="75" t="s">
        <v>150</v>
      </c>
      <c r="E43" s="75"/>
      <c r="F43" s="75">
        <v>315</v>
      </c>
      <c r="G43" s="75" t="s">
        <v>192</v>
      </c>
      <c r="H43" s="75" t="s">
        <v>177</v>
      </c>
      <c r="I43" s="110">
        <v>3309</v>
      </c>
      <c r="J43" s="110">
        <v>9104</v>
      </c>
      <c r="K43" s="110">
        <v>0</v>
      </c>
      <c r="L43" s="110">
        <v>301.25</v>
      </c>
      <c r="M43" s="110">
        <v>0.04</v>
      </c>
      <c r="N43" s="110">
        <v>0.1</v>
      </c>
      <c r="O43" s="110">
        <v>0.02</v>
      </c>
    </row>
    <row r="44" spans="2:15">
      <c r="B44" s="95" t="s">
        <v>730</v>
      </c>
      <c r="C44" s="75">
        <v>112060</v>
      </c>
      <c r="D44" s="75" t="s">
        <v>150</v>
      </c>
      <c r="E44" s="75"/>
      <c r="F44" s="75">
        <v>1554</v>
      </c>
      <c r="G44" s="75" t="s">
        <v>731</v>
      </c>
      <c r="H44" s="75" t="s">
        <v>177</v>
      </c>
      <c r="I44" s="110">
        <v>51896</v>
      </c>
      <c r="J44" s="110">
        <v>231.12815000000001</v>
      </c>
      <c r="K44" s="110">
        <v>0</v>
      </c>
      <c r="L44" s="110">
        <v>119.95</v>
      </c>
      <c r="M44" s="110">
        <v>0.06</v>
      </c>
      <c r="N44" s="110">
        <v>0.04</v>
      </c>
      <c r="O44" s="110">
        <v>0.01</v>
      </c>
    </row>
    <row r="45" spans="2:15">
      <c r="B45" s="95" t="s">
        <v>732</v>
      </c>
      <c r="C45" s="75">
        <v>1094119</v>
      </c>
      <c r="D45" s="75" t="s">
        <v>150</v>
      </c>
      <c r="E45" s="75"/>
      <c r="F45" s="75">
        <v>1267</v>
      </c>
      <c r="G45" s="75" t="s">
        <v>731</v>
      </c>
      <c r="H45" s="75" t="s">
        <v>177</v>
      </c>
      <c r="I45" s="110">
        <v>58616.07</v>
      </c>
      <c r="J45" s="110">
        <v>2245</v>
      </c>
      <c r="K45" s="110">
        <v>0</v>
      </c>
      <c r="L45" s="110">
        <v>1315.93</v>
      </c>
      <c r="M45" s="110">
        <v>0.15</v>
      </c>
      <c r="N45" s="110">
        <v>0.43</v>
      </c>
      <c r="O45" s="110">
        <v>0.11</v>
      </c>
    </row>
    <row r="46" spans="2:15">
      <c r="B46" s="95" t="s">
        <v>733</v>
      </c>
      <c r="C46" s="75">
        <v>767012</v>
      </c>
      <c r="D46" s="75" t="s">
        <v>150</v>
      </c>
      <c r="E46" s="75"/>
      <c r="F46" s="75">
        <v>767</v>
      </c>
      <c r="G46" s="75" t="s">
        <v>424</v>
      </c>
      <c r="H46" s="75" t="s">
        <v>177</v>
      </c>
      <c r="I46" s="110">
        <v>98143.75</v>
      </c>
      <c r="J46" s="110">
        <v>2198</v>
      </c>
      <c r="K46" s="110">
        <v>0</v>
      </c>
      <c r="L46" s="110">
        <v>2157.1999999999998</v>
      </c>
      <c r="M46" s="110">
        <v>0.04</v>
      </c>
      <c r="N46" s="110">
        <v>0.7</v>
      </c>
      <c r="O46" s="110">
        <v>0.17</v>
      </c>
    </row>
    <row r="47" spans="2:15">
      <c r="B47" s="95" t="s">
        <v>734</v>
      </c>
      <c r="C47" s="75">
        <v>224014</v>
      </c>
      <c r="D47" s="75" t="s">
        <v>150</v>
      </c>
      <c r="E47" s="75"/>
      <c r="F47" s="75">
        <v>224</v>
      </c>
      <c r="G47" s="75" t="s">
        <v>424</v>
      </c>
      <c r="H47" s="75" t="s">
        <v>177</v>
      </c>
      <c r="I47" s="110">
        <v>27200</v>
      </c>
      <c r="J47" s="110">
        <v>6850</v>
      </c>
      <c r="K47" s="110">
        <v>0</v>
      </c>
      <c r="L47" s="110">
        <v>1863.2</v>
      </c>
      <c r="M47" s="110">
        <v>0.05</v>
      </c>
      <c r="N47" s="110">
        <v>0.61</v>
      </c>
      <c r="O47" s="110">
        <v>0.15</v>
      </c>
    </row>
    <row r="48" spans="2:15">
      <c r="B48" s="95" t="s">
        <v>735</v>
      </c>
      <c r="C48" s="75">
        <v>566018</v>
      </c>
      <c r="D48" s="75" t="s">
        <v>150</v>
      </c>
      <c r="E48" s="75"/>
      <c r="F48" s="75">
        <v>566</v>
      </c>
      <c r="G48" s="75" t="s">
        <v>424</v>
      </c>
      <c r="H48" s="75" t="s">
        <v>177</v>
      </c>
      <c r="I48" s="110">
        <v>35445</v>
      </c>
      <c r="J48" s="110">
        <v>4128</v>
      </c>
      <c r="K48" s="110">
        <v>0</v>
      </c>
      <c r="L48" s="110">
        <v>1463.17</v>
      </c>
      <c r="M48" s="110">
        <v>0.06</v>
      </c>
      <c r="N48" s="110">
        <v>0.48</v>
      </c>
      <c r="O48" s="110">
        <v>0.12</v>
      </c>
    </row>
    <row r="49" spans="2:15">
      <c r="B49" s="95" t="s">
        <v>736</v>
      </c>
      <c r="C49" s="75">
        <v>722314</v>
      </c>
      <c r="D49" s="75" t="s">
        <v>150</v>
      </c>
      <c r="E49" s="75"/>
      <c r="F49" s="75">
        <v>722</v>
      </c>
      <c r="G49" s="75" t="s">
        <v>377</v>
      </c>
      <c r="H49" s="75" t="s">
        <v>177</v>
      </c>
      <c r="I49" s="110">
        <v>42650</v>
      </c>
      <c r="J49" s="110">
        <v>1673</v>
      </c>
      <c r="K49" s="110">
        <v>0</v>
      </c>
      <c r="L49" s="110">
        <v>713.54</v>
      </c>
      <c r="M49" s="110">
        <v>0.06</v>
      </c>
      <c r="N49" s="110">
        <v>0.23</v>
      </c>
      <c r="O49" s="110">
        <v>0.06</v>
      </c>
    </row>
    <row r="50" spans="2:15">
      <c r="B50" s="95" t="s">
        <v>737</v>
      </c>
      <c r="C50" s="75">
        <v>711010</v>
      </c>
      <c r="D50" s="75" t="s">
        <v>150</v>
      </c>
      <c r="E50" s="75"/>
      <c r="F50" s="75">
        <v>711</v>
      </c>
      <c r="G50" s="75" t="s">
        <v>377</v>
      </c>
      <c r="H50" s="75" t="s">
        <v>177</v>
      </c>
      <c r="I50" s="110">
        <v>1383</v>
      </c>
      <c r="J50" s="110">
        <v>71380</v>
      </c>
      <c r="K50" s="110">
        <v>0</v>
      </c>
      <c r="L50" s="110">
        <v>987.19</v>
      </c>
      <c r="M50" s="110">
        <v>0.16</v>
      </c>
      <c r="N50" s="110">
        <v>0.32</v>
      </c>
      <c r="O50" s="110">
        <v>0.08</v>
      </c>
    </row>
    <row r="51" spans="2:15">
      <c r="B51" s="95" t="s">
        <v>738</v>
      </c>
      <c r="C51" s="75">
        <v>763011</v>
      </c>
      <c r="D51" s="75" t="s">
        <v>150</v>
      </c>
      <c r="E51" s="75"/>
      <c r="F51" s="75">
        <v>763</v>
      </c>
      <c r="G51" s="75" t="s">
        <v>377</v>
      </c>
      <c r="H51" s="75" t="s">
        <v>177</v>
      </c>
      <c r="I51" s="110">
        <v>26545.27</v>
      </c>
      <c r="J51" s="110">
        <v>10340</v>
      </c>
      <c r="K51" s="110">
        <v>0</v>
      </c>
      <c r="L51" s="110">
        <v>2744.78</v>
      </c>
      <c r="M51" s="110">
        <v>7.0000000000000007E-2</v>
      </c>
      <c r="N51" s="110">
        <v>0.9</v>
      </c>
      <c r="O51" s="110">
        <v>0.22</v>
      </c>
    </row>
    <row r="52" spans="2:15">
      <c r="B52" s="95" t="s">
        <v>739</v>
      </c>
      <c r="C52" s="75">
        <v>755017</v>
      </c>
      <c r="D52" s="75" t="s">
        <v>150</v>
      </c>
      <c r="E52" s="75"/>
      <c r="F52" s="75">
        <v>755</v>
      </c>
      <c r="G52" s="75" t="s">
        <v>164</v>
      </c>
      <c r="H52" s="75" t="s">
        <v>177</v>
      </c>
      <c r="I52" s="110">
        <v>1205</v>
      </c>
      <c r="J52" s="110">
        <v>9813</v>
      </c>
      <c r="K52" s="110">
        <v>0</v>
      </c>
      <c r="L52" s="110">
        <v>118.25</v>
      </c>
      <c r="M52" s="110">
        <v>0.01</v>
      </c>
      <c r="N52" s="110">
        <v>0.04</v>
      </c>
      <c r="O52" s="110">
        <v>0.01</v>
      </c>
    </row>
    <row r="53" spans="2:15">
      <c r="B53" s="95" t="s">
        <v>740</v>
      </c>
      <c r="C53" s="75">
        <v>1083682</v>
      </c>
      <c r="D53" s="75" t="s">
        <v>150</v>
      </c>
      <c r="E53" s="75"/>
      <c r="F53" s="75">
        <v>1089</v>
      </c>
      <c r="G53" s="75" t="s">
        <v>164</v>
      </c>
      <c r="H53" s="75" t="s">
        <v>177</v>
      </c>
      <c r="I53" s="110">
        <v>7303</v>
      </c>
      <c r="J53" s="110">
        <v>4218</v>
      </c>
      <c r="K53" s="110">
        <v>0</v>
      </c>
      <c r="L53" s="110">
        <v>308.04000000000002</v>
      </c>
      <c r="M53" s="110">
        <v>0.01</v>
      </c>
      <c r="N53" s="110">
        <v>0.1</v>
      </c>
      <c r="O53" s="110">
        <v>0.02</v>
      </c>
    </row>
    <row r="54" spans="2:15">
      <c r="B54" s="95" t="s">
        <v>741</v>
      </c>
      <c r="C54" s="75">
        <v>583013</v>
      </c>
      <c r="D54" s="75" t="s">
        <v>150</v>
      </c>
      <c r="E54" s="75"/>
      <c r="F54" s="75">
        <v>583</v>
      </c>
      <c r="G54" s="75" t="s">
        <v>164</v>
      </c>
      <c r="H54" s="75" t="s">
        <v>177</v>
      </c>
      <c r="I54" s="110">
        <v>11207.57</v>
      </c>
      <c r="J54" s="110">
        <v>22370</v>
      </c>
      <c r="K54" s="110">
        <v>0</v>
      </c>
      <c r="L54" s="110">
        <v>2507.13</v>
      </c>
      <c r="M54" s="110">
        <v>0.06</v>
      </c>
      <c r="N54" s="110">
        <v>0.82</v>
      </c>
      <c r="O54" s="110">
        <v>0.2</v>
      </c>
    </row>
    <row r="55" spans="2:15">
      <c r="B55" s="95" t="s">
        <v>742</v>
      </c>
      <c r="C55" s="75">
        <v>127019</v>
      </c>
      <c r="D55" s="75" t="s">
        <v>150</v>
      </c>
      <c r="E55" s="75"/>
      <c r="F55" s="75">
        <v>127</v>
      </c>
      <c r="G55" s="75" t="s">
        <v>164</v>
      </c>
      <c r="H55" s="75" t="s">
        <v>177</v>
      </c>
      <c r="I55" s="110">
        <v>6000.31</v>
      </c>
      <c r="J55" s="110">
        <v>7143</v>
      </c>
      <c r="K55" s="110">
        <v>0</v>
      </c>
      <c r="L55" s="110">
        <v>428.6</v>
      </c>
      <c r="M55" s="110">
        <v>0.06</v>
      </c>
      <c r="N55" s="110">
        <v>0.14000000000000001</v>
      </c>
      <c r="O55" s="110">
        <v>0.03</v>
      </c>
    </row>
    <row r="56" spans="2:15">
      <c r="B56" s="95" t="s">
        <v>743</v>
      </c>
      <c r="C56" s="75">
        <v>1134139</v>
      </c>
      <c r="D56" s="75" t="s">
        <v>150</v>
      </c>
      <c r="E56" s="75"/>
      <c r="F56" s="75">
        <v>1635</v>
      </c>
      <c r="G56" s="75" t="s">
        <v>164</v>
      </c>
      <c r="H56" s="75" t="s">
        <v>177</v>
      </c>
      <c r="I56" s="110">
        <v>49373</v>
      </c>
      <c r="J56" s="110">
        <v>6178</v>
      </c>
      <c r="K56" s="110">
        <v>0</v>
      </c>
      <c r="L56" s="110">
        <v>3050.26</v>
      </c>
      <c r="M56" s="110">
        <v>0.09</v>
      </c>
      <c r="N56" s="110">
        <v>0.99</v>
      </c>
      <c r="O56" s="110">
        <v>0.25</v>
      </c>
    </row>
    <row r="57" spans="2:15">
      <c r="B57" s="95" t="s">
        <v>744</v>
      </c>
      <c r="C57" s="75">
        <v>643015</v>
      </c>
      <c r="D57" s="75" t="s">
        <v>150</v>
      </c>
      <c r="E57" s="75"/>
      <c r="F57" s="75">
        <v>643</v>
      </c>
      <c r="G57" s="75" t="s">
        <v>166</v>
      </c>
      <c r="H57" s="75" t="s">
        <v>177</v>
      </c>
      <c r="I57" s="110">
        <v>45043</v>
      </c>
      <c r="J57" s="110">
        <v>2494</v>
      </c>
      <c r="K57" s="110">
        <v>0</v>
      </c>
      <c r="L57" s="110">
        <v>1123.3699999999999</v>
      </c>
      <c r="M57" s="110">
        <v>0.05</v>
      </c>
      <c r="N57" s="110">
        <v>0.37</v>
      </c>
      <c r="O57" s="110">
        <v>0.09</v>
      </c>
    </row>
    <row r="58" spans="2:15">
      <c r="B58" s="95" t="s">
        <v>745</v>
      </c>
      <c r="C58" s="75">
        <v>394015</v>
      </c>
      <c r="D58" s="75" t="s">
        <v>150</v>
      </c>
      <c r="E58" s="75"/>
      <c r="F58" s="75">
        <v>394</v>
      </c>
      <c r="G58" s="75" t="s">
        <v>166</v>
      </c>
      <c r="H58" s="75" t="s">
        <v>177</v>
      </c>
      <c r="I58" s="110">
        <v>112920.47</v>
      </c>
      <c r="J58" s="110">
        <v>271.3</v>
      </c>
      <c r="K58" s="110">
        <v>0</v>
      </c>
      <c r="L58" s="110">
        <v>306.35000000000002</v>
      </c>
      <c r="M58" s="110">
        <v>0.01</v>
      </c>
      <c r="N58" s="110">
        <v>0.1</v>
      </c>
      <c r="O58" s="110">
        <v>0.02</v>
      </c>
    </row>
    <row r="59" spans="2:15">
      <c r="B59" s="95" t="s">
        <v>746</v>
      </c>
      <c r="C59" s="75">
        <v>1081603</v>
      </c>
      <c r="D59" s="75" t="s">
        <v>150</v>
      </c>
      <c r="E59" s="75"/>
      <c r="F59" s="75">
        <v>1057</v>
      </c>
      <c r="G59" s="75" t="s">
        <v>509</v>
      </c>
      <c r="H59" s="75" t="s">
        <v>177</v>
      </c>
      <c r="I59" s="110">
        <v>277</v>
      </c>
      <c r="J59" s="110">
        <v>18000</v>
      </c>
      <c r="K59" s="110">
        <v>0</v>
      </c>
      <c r="L59" s="110">
        <v>49.86</v>
      </c>
      <c r="M59" s="110">
        <v>0</v>
      </c>
      <c r="N59" s="110">
        <v>0.02</v>
      </c>
      <c r="O59" s="110">
        <v>0</v>
      </c>
    </row>
    <row r="60" spans="2:15">
      <c r="B60" s="95" t="s">
        <v>747</v>
      </c>
      <c r="C60" s="75">
        <v>168013</v>
      </c>
      <c r="D60" s="75" t="s">
        <v>150</v>
      </c>
      <c r="E60" s="75"/>
      <c r="F60" s="75">
        <v>168</v>
      </c>
      <c r="G60" s="75" t="s">
        <v>712</v>
      </c>
      <c r="H60" s="75" t="s">
        <v>177</v>
      </c>
      <c r="I60" s="110">
        <v>6334</v>
      </c>
      <c r="J60" s="110">
        <v>30580</v>
      </c>
      <c r="K60" s="110">
        <v>0</v>
      </c>
      <c r="L60" s="110">
        <v>1936.94</v>
      </c>
      <c r="M60" s="110">
        <v>0.17</v>
      </c>
      <c r="N60" s="110">
        <v>0.63</v>
      </c>
      <c r="O60" s="110">
        <v>0.16</v>
      </c>
    </row>
    <row r="61" spans="2:15">
      <c r="B61" s="95" t="s">
        <v>748</v>
      </c>
      <c r="C61" s="75">
        <v>1104249</v>
      </c>
      <c r="D61" s="75" t="s">
        <v>150</v>
      </c>
      <c r="E61" s="75"/>
      <c r="F61" s="75">
        <v>1445</v>
      </c>
      <c r="G61" s="75" t="s">
        <v>167</v>
      </c>
      <c r="H61" s="75" t="s">
        <v>177</v>
      </c>
      <c r="I61" s="110">
        <v>4079</v>
      </c>
      <c r="J61" s="110">
        <v>17200</v>
      </c>
      <c r="K61" s="110">
        <v>0</v>
      </c>
      <c r="L61" s="110">
        <v>701.59</v>
      </c>
      <c r="M61" s="110">
        <v>0.03</v>
      </c>
      <c r="N61" s="110">
        <v>0.23</v>
      </c>
      <c r="O61" s="110">
        <v>0.06</v>
      </c>
    </row>
    <row r="62" spans="2:15">
      <c r="B62" s="95" t="s">
        <v>749</v>
      </c>
      <c r="C62" s="75">
        <v>777037</v>
      </c>
      <c r="D62" s="75" t="s">
        <v>150</v>
      </c>
      <c r="E62" s="75"/>
      <c r="F62" s="75">
        <v>777</v>
      </c>
      <c r="G62" s="75" t="s">
        <v>167</v>
      </c>
      <c r="H62" s="75" t="s">
        <v>177</v>
      </c>
      <c r="I62" s="110">
        <v>65855</v>
      </c>
      <c r="J62" s="110">
        <v>2330</v>
      </c>
      <c r="K62" s="110">
        <v>0</v>
      </c>
      <c r="L62" s="110">
        <v>1534.42</v>
      </c>
      <c r="M62" s="110">
        <v>0.03</v>
      </c>
      <c r="N62" s="110">
        <v>0.5</v>
      </c>
      <c r="O62" s="110">
        <v>0.12</v>
      </c>
    </row>
    <row r="63" spans="2:15">
      <c r="B63" s="95" t="s">
        <v>750</v>
      </c>
      <c r="C63" s="75">
        <v>505016</v>
      </c>
      <c r="D63" s="75" t="s">
        <v>150</v>
      </c>
      <c r="E63" s="75"/>
      <c r="F63" s="75">
        <v>505</v>
      </c>
      <c r="G63" s="75" t="s">
        <v>396</v>
      </c>
      <c r="H63" s="75" t="s">
        <v>177</v>
      </c>
      <c r="I63" s="110">
        <v>1</v>
      </c>
      <c r="J63" s="110">
        <v>7871</v>
      </c>
      <c r="K63" s="110">
        <v>0</v>
      </c>
      <c r="L63" s="110">
        <v>0.08</v>
      </c>
      <c r="M63" s="110">
        <v>0</v>
      </c>
      <c r="N63" s="110">
        <v>0</v>
      </c>
      <c r="O63" s="110">
        <v>0</v>
      </c>
    </row>
    <row r="64" spans="2:15">
      <c r="B64" s="95" t="s">
        <v>751</v>
      </c>
      <c r="C64" s="75">
        <v>1121607</v>
      </c>
      <c r="D64" s="75" t="s">
        <v>150</v>
      </c>
      <c r="E64" s="75"/>
      <c r="F64" s="75">
        <v>1560</v>
      </c>
      <c r="G64" s="75" t="s">
        <v>396</v>
      </c>
      <c r="H64" s="75" t="s">
        <v>177</v>
      </c>
      <c r="I64" s="110">
        <v>6673.35</v>
      </c>
      <c r="J64" s="110">
        <v>41320</v>
      </c>
      <c r="K64" s="110">
        <v>0</v>
      </c>
      <c r="L64" s="110">
        <v>2757.43</v>
      </c>
      <c r="M64" s="110">
        <v>0.09</v>
      </c>
      <c r="N64" s="110">
        <v>0.9</v>
      </c>
      <c r="O64" s="110">
        <v>0.22</v>
      </c>
    </row>
    <row r="65" spans="2:15">
      <c r="B65" s="95" t="s">
        <v>752</v>
      </c>
      <c r="C65" s="75">
        <v>759019</v>
      </c>
      <c r="D65" s="75" t="s">
        <v>150</v>
      </c>
      <c r="E65" s="75"/>
      <c r="F65" s="75">
        <v>759</v>
      </c>
      <c r="G65" s="75" t="s">
        <v>396</v>
      </c>
      <c r="H65" s="75" t="s">
        <v>177</v>
      </c>
      <c r="I65" s="110">
        <v>395.31</v>
      </c>
      <c r="J65" s="110">
        <v>169200</v>
      </c>
      <c r="K65" s="110">
        <v>0</v>
      </c>
      <c r="L65" s="110">
        <v>668.87</v>
      </c>
      <c r="M65" s="110">
        <v>0.02</v>
      </c>
      <c r="N65" s="110">
        <v>0.22</v>
      </c>
      <c r="O65" s="110">
        <v>0.05</v>
      </c>
    </row>
    <row r="66" spans="2:15">
      <c r="B66" s="95" t="s">
        <v>753</v>
      </c>
      <c r="C66" s="75">
        <v>1090315</v>
      </c>
      <c r="D66" s="75" t="s">
        <v>150</v>
      </c>
      <c r="E66" s="75"/>
      <c r="F66" s="75">
        <v>1193</v>
      </c>
      <c r="G66" s="75" t="s">
        <v>396</v>
      </c>
      <c r="H66" s="75" t="s">
        <v>177</v>
      </c>
      <c r="I66" s="110">
        <v>30771</v>
      </c>
      <c r="J66" s="110">
        <v>5843</v>
      </c>
      <c r="K66" s="110">
        <v>0</v>
      </c>
      <c r="L66" s="110">
        <v>1797.95</v>
      </c>
      <c r="M66" s="110">
        <v>0.17</v>
      </c>
      <c r="N66" s="110">
        <v>0.59</v>
      </c>
      <c r="O66" s="110">
        <v>0.15</v>
      </c>
    </row>
    <row r="67" spans="2:15">
      <c r="B67" s="95" t="s">
        <v>754</v>
      </c>
      <c r="C67" s="75">
        <v>198010</v>
      </c>
      <c r="D67" s="75" t="s">
        <v>150</v>
      </c>
      <c r="E67" s="75"/>
      <c r="F67" s="75">
        <v>198</v>
      </c>
      <c r="G67" s="75" t="s">
        <v>396</v>
      </c>
      <c r="H67" s="75" t="s">
        <v>177</v>
      </c>
      <c r="I67" s="110">
        <v>239.48</v>
      </c>
      <c r="J67" s="110">
        <v>1020</v>
      </c>
      <c r="K67" s="110">
        <v>0</v>
      </c>
      <c r="L67" s="110">
        <v>2.44</v>
      </c>
      <c r="M67" s="110">
        <v>0</v>
      </c>
      <c r="N67" s="110">
        <v>0</v>
      </c>
      <c r="O67" s="110">
        <v>0</v>
      </c>
    </row>
    <row r="68" spans="2:15">
      <c r="B68" s="95" t="s">
        <v>755</v>
      </c>
      <c r="C68" s="75">
        <v>226019</v>
      </c>
      <c r="D68" s="75" t="s">
        <v>150</v>
      </c>
      <c r="E68" s="75"/>
      <c r="F68" s="75">
        <v>226</v>
      </c>
      <c r="G68" s="75" t="s">
        <v>396</v>
      </c>
      <c r="H68" s="75" t="s">
        <v>177</v>
      </c>
      <c r="I68" s="110">
        <v>72515</v>
      </c>
      <c r="J68" s="110">
        <v>507.8</v>
      </c>
      <c r="K68" s="110">
        <v>0</v>
      </c>
      <c r="L68" s="110">
        <v>368.23</v>
      </c>
      <c r="M68" s="110">
        <v>0.02</v>
      </c>
      <c r="N68" s="110">
        <v>0.12</v>
      </c>
      <c r="O68" s="110">
        <v>0.03</v>
      </c>
    </row>
    <row r="69" spans="2:15">
      <c r="B69" s="95" t="s">
        <v>756</v>
      </c>
      <c r="C69" s="75">
        <v>723007</v>
      </c>
      <c r="D69" s="75" t="s">
        <v>150</v>
      </c>
      <c r="E69" s="75"/>
      <c r="F69" s="75">
        <v>723</v>
      </c>
      <c r="G69" s="75" t="s">
        <v>396</v>
      </c>
      <c r="H69" s="75" t="s">
        <v>177</v>
      </c>
      <c r="I69" s="110">
        <v>31551</v>
      </c>
      <c r="J69" s="110">
        <v>6222</v>
      </c>
      <c r="K69" s="110">
        <v>0</v>
      </c>
      <c r="L69" s="110">
        <v>1963.1</v>
      </c>
      <c r="M69" s="110">
        <v>0.12</v>
      </c>
      <c r="N69" s="110">
        <v>0.64</v>
      </c>
      <c r="O69" s="110">
        <v>0.16</v>
      </c>
    </row>
    <row r="70" spans="2:15">
      <c r="B70" s="95" t="s">
        <v>757</v>
      </c>
      <c r="C70" s="75">
        <v>699017</v>
      </c>
      <c r="D70" s="75" t="s">
        <v>150</v>
      </c>
      <c r="E70" s="75"/>
      <c r="F70" s="75">
        <v>699</v>
      </c>
      <c r="G70" s="75" t="s">
        <v>396</v>
      </c>
      <c r="H70" s="75" t="s">
        <v>177</v>
      </c>
      <c r="I70" s="110">
        <v>334</v>
      </c>
      <c r="J70" s="110">
        <v>29390</v>
      </c>
      <c r="K70" s="110">
        <v>0</v>
      </c>
      <c r="L70" s="110">
        <v>98.16</v>
      </c>
      <c r="M70" s="110">
        <v>0.01</v>
      </c>
      <c r="N70" s="110">
        <v>0.03</v>
      </c>
      <c r="O70" s="110">
        <v>0.01</v>
      </c>
    </row>
    <row r="71" spans="2:15">
      <c r="B71" s="95" t="s">
        <v>758</v>
      </c>
      <c r="C71" s="75">
        <v>1109644</v>
      </c>
      <c r="D71" s="75" t="s">
        <v>150</v>
      </c>
      <c r="E71" s="75"/>
      <c r="F71" s="75">
        <v>1514</v>
      </c>
      <c r="G71" s="75" t="s">
        <v>396</v>
      </c>
      <c r="H71" s="75" t="s">
        <v>177</v>
      </c>
      <c r="I71" s="110">
        <v>575709</v>
      </c>
      <c r="J71" s="110">
        <v>649.4</v>
      </c>
      <c r="K71" s="110">
        <v>0</v>
      </c>
      <c r="L71" s="110">
        <v>3738.65</v>
      </c>
      <c r="M71" s="110">
        <v>0.3</v>
      </c>
      <c r="N71" s="110">
        <v>1.22</v>
      </c>
      <c r="O71" s="110">
        <v>0.3</v>
      </c>
    </row>
    <row r="72" spans="2:15">
      <c r="B72" s="95" t="s">
        <v>759</v>
      </c>
      <c r="C72" s="75">
        <v>1098565</v>
      </c>
      <c r="D72" s="75" t="s">
        <v>150</v>
      </c>
      <c r="E72" s="75"/>
      <c r="F72" s="75">
        <v>1349</v>
      </c>
      <c r="G72" s="75" t="s">
        <v>396</v>
      </c>
      <c r="H72" s="75" t="s">
        <v>177</v>
      </c>
      <c r="I72" s="110">
        <v>9985.51</v>
      </c>
      <c r="J72" s="110">
        <v>13650</v>
      </c>
      <c r="K72" s="110">
        <v>0</v>
      </c>
      <c r="L72" s="110">
        <v>1363.02</v>
      </c>
      <c r="M72" s="110">
        <v>0.09</v>
      </c>
      <c r="N72" s="110">
        <v>0.44</v>
      </c>
      <c r="O72" s="110">
        <v>0.11</v>
      </c>
    </row>
    <row r="73" spans="2:15">
      <c r="B73" s="95" t="s">
        <v>760</v>
      </c>
      <c r="C73" s="75">
        <v>1098920</v>
      </c>
      <c r="D73" s="75" t="s">
        <v>150</v>
      </c>
      <c r="E73" s="75"/>
      <c r="F73" s="75">
        <v>1357</v>
      </c>
      <c r="G73" s="75" t="s">
        <v>396</v>
      </c>
      <c r="H73" s="75" t="s">
        <v>177</v>
      </c>
      <c r="I73" s="110">
        <v>121348.53</v>
      </c>
      <c r="J73" s="110">
        <v>1478</v>
      </c>
      <c r="K73" s="110">
        <v>0</v>
      </c>
      <c r="L73" s="110">
        <v>1793.53</v>
      </c>
      <c r="M73" s="110">
        <v>7.0000000000000007E-2</v>
      </c>
      <c r="N73" s="110">
        <v>0.57999999999999996</v>
      </c>
      <c r="O73" s="110">
        <v>0.15</v>
      </c>
    </row>
    <row r="74" spans="2:15">
      <c r="B74" s="95" t="s">
        <v>761</v>
      </c>
      <c r="C74" s="75">
        <v>1100957</v>
      </c>
      <c r="D74" s="75" t="s">
        <v>150</v>
      </c>
      <c r="E74" s="75"/>
      <c r="F74" s="75">
        <v>1390</v>
      </c>
      <c r="G74" s="75" t="s">
        <v>582</v>
      </c>
      <c r="H74" s="75" t="s">
        <v>177</v>
      </c>
      <c r="I74" s="110">
        <v>138229</v>
      </c>
      <c r="J74" s="110">
        <v>402.7</v>
      </c>
      <c r="K74" s="110">
        <v>0</v>
      </c>
      <c r="L74" s="110">
        <v>556.65</v>
      </c>
      <c r="M74" s="110">
        <v>0.05</v>
      </c>
      <c r="N74" s="110">
        <v>0.18</v>
      </c>
      <c r="O74" s="110">
        <v>0.05</v>
      </c>
    </row>
    <row r="75" spans="2:15">
      <c r="B75" s="95" t="s">
        <v>762</v>
      </c>
      <c r="C75" s="75">
        <v>1090547</v>
      </c>
      <c r="D75" s="75" t="s">
        <v>150</v>
      </c>
      <c r="E75" s="75"/>
      <c r="F75" s="75">
        <v>1198</v>
      </c>
      <c r="G75" s="75" t="s">
        <v>582</v>
      </c>
      <c r="H75" s="75" t="s">
        <v>177</v>
      </c>
      <c r="I75" s="110">
        <v>46961</v>
      </c>
      <c r="J75" s="110">
        <v>1414</v>
      </c>
      <c r="K75" s="110">
        <v>0</v>
      </c>
      <c r="L75" s="110">
        <v>664.03</v>
      </c>
      <c r="M75" s="110">
        <v>0.13</v>
      </c>
      <c r="N75" s="110">
        <v>0.22</v>
      </c>
      <c r="O75" s="110">
        <v>0.05</v>
      </c>
    </row>
    <row r="76" spans="2:15">
      <c r="B76" s="95" t="s">
        <v>763</v>
      </c>
      <c r="C76" s="75">
        <v>256016</v>
      </c>
      <c r="D76" s="75" t="s">
        <v>150</v>
      </c>
      <c r="E76" s="75"/>
      <c r="F76" s="75">
        <v>256</v>
      </c>
      <c r="G76" s="75" t="s">
        <v>566</v>
      </c>
      <c r="H76" s="75" t="s">
        <v>177</v>
      </c>
      <c r="I76" s="110">
        <v>15812</v>
      </c>
      <c r="J76" s="110">
        <v>15280</v>
      </c>
      <c r="K76" s="110">
        <v>0</v>
      </c>
      <c r="L76" s="110">
        <v>2416.0700000000002</v>
      </c>
      <c r="M76" s="110">
        <v>0.11</v>
      </c>
      <c r="N76" s="110">
        <v>0.79</v>
      </c>
      <c r="O76" s="110">
        <v>0.2</v>
      </c>
    </row>
    <row r="77" spans="2:15">
      <c r="B77" s="95" t="s">
        <v>764</v>
      </c>
      <c r="C77" s="75">
        <v>1083443</v>
      </c>
      <c r="D77" s="75" t="s">
        <v>150</v>
      </c>
      <c r="E77" s="75"/>
      <c r="F77" s="75">
        <v>2156</v>
      </c>
      <c r="G77" s="75" t="s">
        <v>196</v>
      </c>
      <c r="H77" s="75" t="s">
        <v>177</v>
      </c>
      <c r="I77" s="110">
        <v>11090</v>
      </c>
      <c r="J77" s="110">
        <v>923.1</v>
      </c>
      <c r="K77" s="110">
        <v>0</v>
      </c>
      <c r="L77" s="110">
        <v>102.37</v>
      </c>
      <c r="M77" s="110">
        <v>0.04</v>
      </c>
      <c r="N77" s="110">
        <v>0.03</v>
      </c>
      <c r="O77" s="110">
        <v>0.01</v>
      </c>
    </row>
    <row r="78" spans="2:15">
      <c r="B78" s="95" t="s">
        <v>765</v>
      </c>
      <c r="C78" s="75">
        <v>1107663</v>
      </c>
      <c r="D78" s="75" t="s">
        <v>150</v>
      </c>
      <c r="E78" s="75"/>
      <c r="F78" s="75">
        <v>1422</v>
      </c>
      <c r="G78" s="75" t="s">
        <v>196</v>
      </c>
      <c r="H78" s="75" t="s">
        <v>177</v>
      </c>
      <c r="I78" s="110">
        <v>25794</v>
      </c>
      <c r="J78" s="110">
        <v>3569</v>
      </c>
      <c r="K78" s="110">
        <v>0</v>
      </c>
      <c r="L78" s="110">
        <v>920.59</v>
      </c>
      <c r="M78" s="110">
        <v>0.09</v>
      </c>
      <c r="N78" s="110">
        <v>0.3</v>
      </c>
      <c r="O78" s="110">
        <v>7.0000000000000007E-2</v>
      </c>
    </row>
    <row r="79" spans="2:15">
      <c r="B79" s="93" t="s">
        <v>28</v>
      </c>
      <c r="C79" s="69"/>
      <c r="D79" s="69"/>
      <c r="E79" s="69"/>
      <c r="F79" s="69"/>
      <c r="G79" s="69"/>
      <c r="H79" s="69"/>
      <c r="I79" s="70">
        <v>4944611.51</v>
      </c>
      <c r="J79" s="70"/>
      <c r="K79" s="70">
        <v>2.4780000000000002</v>
      </c>
      <c r="L79" s="70">
        <v>29838.85</v>
      </c>
      <c r="M79" s="70"/>
      <c r="N79" s="70"/>
      <c r="O79" s="70">
        <v>2.42</v>
      </c>
    </row>
    <row r="80" spans="2:15">
      <c r="B80" s="95" t="s">
        <v>766</v>
      </c>
      <c r="C80" s="75">
        <v>280016</v>
      </c>
      <c r="D80" s="75" t="s">
        <v>150</v>
      </c>
      <c r="E80" s="75"/>
      <c r="F80" s="75">
        <v>280</v>
      </c>
      <c r="G80" s="75" t="s">
        <v>192</v>
      </c>
      <c r="H80" s="75" t="s">
        <v>177</v>
      </c>
      <c r="I80" s="110">
        <v>2598</v>
      </c>
      <c r="J80" s="110">
        <v>10350</v>
      </c>
      <c r="K80" s="110">
        <v>0</v>
      </c>
      <c r="L80" s="110">
        <v>268.89</v>
      </c>
      <c r="M80" s="110">
        <v>0.03</v>
      </c>
      <c r="N80" s="110">
        <v>0.09</v>
      </c>
      <c r="O80" s="110">
        <v>0.02</v>
      </c>
    </row>
    <row r="81" spans="2:15">
      <c r="B81" s="95" t="s">
        <v>767</v>
      </c>
      <c r="C81" s="75">
        <v>1082585</v>
      </c>
      <c r="D81" s="75" t="s">
        <v>150</v>
      </c>
      <c r="E81" s="75"/>
      <c r="F81" s="75">
        <v>2076</v>
      </c>
      <c r="G81" s="75" t="s">
        <v>192</v>
      </c>
      <c r="H81" s="75" t="s">
        <v>177</v>
      </c>
      <c r="I81" s="110">
        <v>14141</v>
      </c>
      <c r="J81" s="110">
        <v>412.1</v>
      </c>
      <c r="K81" s="110">
        <v>0</v>
      </c>
      <c r="L81" s="110">
        <v>58.28</v>
      </c>
      <c r="M81" s="110">
        <v>0.12</v>
      </c>
      <c r="N81" s="110">
        <v>0.02</v>
      </c>
      <c r="O81" s="110">
        <v>0</v>
      </c>
    </row>
    <row r="82" spans="2:15">
      <c r="B82" s="95" t="s">
        <v>768</v>
      </c>
      <c r="C82" s="75">
        <v>328013</v>
      </c>
      <c r="D82" s="75" t="s">
        <v>150</v>
      </c>
      <c r="E82" s="75"/>
      <c r="F82" s="75">
        <v>328</v>
      </c>
      <c r="G82" s="75" t="s">
        <v>618</v>
      </c>
      <c r="H82" s="75" t="s">
        <v>177</v>
      </c>
      <c r="I82" s="110">
        <v>17646</v>
      </c>
      <c r="J82" s="110">
        <v>3685</v>
      </c>
      <c r="K82" s="110">
        <v>0</v>
      </c>
      <c r="L82" s="110">
        <v>650.26</v>
      </c>
      <c r="M82" s="110">
        <v>0.16</v>
      </c>
      <c r="N82" s="110">
        <v>0.21</v>
      </c>
      <c r="O82" s="110">
        <v>0.05</v>
      </c>
    </row>
    <row r="83" spans="2:15">
      <c r="B83" s="95" t="s">
        <v>769</v>
      </c>
      <c r="C83" s="75">
        <v>1101518</v>
      </c>
      <c r="D83" s="75" t="s">
        <v>150</v>
      </c>
      <c r="E83" s="75"/>
      <c r="F83" s="75">
        <v>1394</v>
      </c>
      <c r="G83" s="75" t="s">
        <v>731</v>
      </c>
      <c r="H83" s="75" t="s">
        <v>177</v>
      </c>
      <c r="I83" s="110">
        <v>5075.1000000000004</v>
      </c>
      <c r="J83" s="110">
        <v>367.2</v>
      </c>
      <c r="K83" s="110">
        <v>0</v>
      </c>
      <c r="L83" s="110">
        <v>18.64</v>
      </c>
      <c r="M83" s="110">
        <v>0</v>
      </c>
      <c r="N83" s="110">
        <v>0.01</v>
      </c>
      <c r="O83" s="110">
        <v>0</v>
      </c>
    </row>
    <row r="84" spans="2:15">
      <c r="B84" s="95" t="s">
        <v>770</v>
      </c>
      <c r="C84" s="75">
        <v>11267887</v>
      </c>
      <c r="D84" s="75" t="s">
        <v>150</v>
      </c>
      <c r="E84" s="75"/>
      <c r="F84" s="75">
        <v>1600</v>
      </c>
      <c r="G84" s="75" t="s">
        <v>731</v>
      </c>
      <c r="H84" s="75" t="s">
        <v>177</v>
      </c>
      <c r="I84" s="110">
        <v>22240</v>
      </c>
      <c r="J84" s="110">
        <v>1113</v>
      </c>
      <c r="K84" s="110">
        <v>0</v>
      </c>
      <c r="L84" s="110">
        <v>247.53</v>
      </c>
      <c r="M84" s="110">
        <v>0.23</v>
      </c>
      <c r="N84" s="110">
        <v>0.08</v>
      </c>
      <c r="O84" s="110">
        <v>0.02</v>
      </c>
    </row>
    <row r="85" spans="2:15">
      <c r="B85" s="95" t="s">
        <v>771</v>
      </c>
      <c r="C85" s="75">
        <v>1120609</v>
      </c>
      <c r="D85" s="75" t="s">
        <v>150</v>
      </c>
      <c r="E85" s="75"/>
      <c r="F85" s="75">
        <v>1554</v>
      </c>
      <c r="G85" s="75" t="s">
        <v>731</v>
      </c>
      <c r="H85" s="75" t="s">
        <v>177</v>
      </c>
      <c r="I85" s="110">
        <v>841</v>
      </c>
      <c r="J85" s="110">
        <v>242</v>
      </c>
      <c r="K85" s="110">
        <v>0</v>
      </c>
      <c r="L85" s="110">
        <v>2.04</v>
      </c>
      <c r="M85" s="110">
        <v>0</v>
      </c>
      <c r="N85" s="110">
        <v>0</v>
      </c>
      <c r="O85" s="110">
        <v>0</v>
      </c>
    </row>
    <row r="86" spans="2:15">
      <c r="B86" s="95" t="s">
        <v>772</v>
      </c>
      <c r="C86" s="75">
        <v>496018</v>
      </c>
      <c r="D86" s="75" t="s">
        <v>150</v>
      </c>
      <c r="E86" s="75"/>
      <c r="F86" s="75">
        <v>496</v>
      </c>
      <c r="G86" s="75" t="s">
        <v>731</v>
      </c>
      <c r="H86" s="75" t="s">
        <v>177</v>
      </c>
      <c r="I86" s="110">
        <v>847840.67</v>
      </c>
      <c r="J86" s="110">
        <v>38</v>
      </c>
      <c r="K86" s="110">
        <v>0</v>
      </c>
      <c r="L86" s="110">
        <v>322.18</v>
      </c>
      <c r="M86" s="110">
        <v>0.44</v>
      </c>
      <c r="N86" s="110">
        <v>0.11</v>
      </c>
      <c r="O86" s="110">
        <v>0.03</v>
      </c>
    </row>
    <row r="87" spans="2:15">
      <c r="B87" s="95" t="s">
        <v>773</v>
      </c>
      <c r="C87" s="75">
        <v>587014</v>
      </c>
      <c r="D87" s="75" t="s">
        <v>150</v>
      </c>
      <c r="E87" s="75"/>
      <c r="F87" s="75">
        <v>587</v>
      </c>
      <c r="G87" s="75" t="s">
        <v>552</v>
      </c>
      <c r="H87" s="75" t="s">
        <v>177</v>
      </c>
      <c r="I87" s="110">
        <v>7000</v>
      </c>
      <c r="J87" s="110">
        <v>175</v>
      </c>
      <c r="K87" s="110">
        <v>0</v>
      </c>
      <c r="L87" s="110">
        <v>12.25</v>
      </c>
      <c r="M87" s="110">
        <v>0.01</v>
      </c>
      <c r="N87" s="110">
        <v>0</v>
      </c>
      <c r="O87" s="110">
        <v>0</v>
      </c>
    </row>
    <row r="88" spans="2:15">
      <c r="B88" s="95" t="s">
        <v>774</v>
      </c>
      <c r="C88" s="75">
        <v>1099571</v>
      </c>
      <c r="D88" s="75" t="s">
        <v>150</v>
      </c>
      <c r="E88" s="75"/>
      <c r="F88" s="75">
        <v>1364</v>
      </c>
      <c r="G88" s="75" t="s">
        <v>775</v>
      </c>
      <c r="H88" s="75" t="s">
        <v>177</v>
      </c>
      <c r="I88" s="110">
        <v>1195.67</v>
      </c>
      <c r="J88" s="110">
        <v>103.2</v>
      </c>
      <c r="K88" s="110">
        <v>0</v>
      </c>
      <c r="L88" s="110">
        <v>1.23</v>
      </c>
      <c r="M88" s="110">
        <v>0</v>
      </c>
      <c r="N88" s="110">
        <v>0</v>
      </c>
      <c r="O88" s="110">
        <v>0</v>
      </c>
    </row>
    <row r="89" spans="2:15">
      <c r="B89" s="95" t="s">
        <v>776</v>
      </c>
      <c r="C89" s="75">
        <v>749077</v>
      </c>
      <c r="D89" s="75" t="s">
        <v>150</v>
      </c>
      <c r="E89" s="75"/>
      <c r="F89" s="75">
        <v>749</v>
      </c>
      <c r="G89" s="75" t="s">
        <v>194</v>
      </c>
      <c r="H89" s="75" t="s">
        <v>177</v>
      </c>
      <c r="I89" s="110">
        <v>55759</v>
      </c>
      <c r="J89" s="110">
        <v>1296</v>
      </c>
      <c r="K89" s="110">
        <v>0</v>
      </c>
      <c r="L89" s="110">
        <v>722.64</v>
      </c>
      <c r="M89" s="110">
        <v>0.19</v>
      </c>
      <c r="N89" s="110">
        <v>0.24</v>
      </c>
      <c r="O89" s="110">
        <v>0.06</v>
      </c>
    </row>
    <row r="90" spans="2:15">
      <c r="B90" s="95" t="s">
        <v>777</v>
      </c>
      <c r="C90" s="75">
        <v>1104280</v>
      </c>
      <c r="D90" s="75" t="s">
        <v>150</v>
      </c>
      <c r="E90" s="75"/>
      <c r="F90" s="75">
        <v>1447</v>
      </c>
      <c r="G90" s="75" t="s">
        <v>194</v>
      </c>
      <c r="H90" s="75" t="s">
        <v>177</v>
      </c>
      <c r="I90" s="110">
        <v>262747</v>
      </c>
      <c r="J90" s="110">
        <v>342.4</v>
      </c>
      <c r="K90" s="110">
        <v>0</v>
      </c>
      <c r="L90" s="110">
        <v>899.65</v>
      </c>
      <c r="M90" s="110">
        <v>0.16</v>
      </c>
      <c r="N90" s="110">
        <v>0.28999999999999998</v>
      </c>
      <c r="O90" s="110">
        <v>7.0000000000000007E-2</v>
      </c>
    </row>
    <row r="91" spans="2:15">
      <c r="B91" s="95" t="s">
        <v>778</v>
      </c>
      <c r="C91" s="75">
        <v>174011</v>
      </c>
      <c r="D91" s="75" t="s">
        <v>150</v>
      </c>
      <c r="E91" s="75"/>
      <c r="F91" s="75">
        <v>174</v>
      </c>
      <c r="G91" s="75" t="s">
        <v>164</v>
      </c>
      <c r="H91" s="75" t="s">
        <v>177</v>
      </c>
      <c r="I91" s="110">
        <v>312</v>
      </c>
      <c r="J91" s="110">
        <v>8300</v>
      </c>
      <c r="K91" s="110">
        <v>0</v>
      </c>
      <c r="L91" s="110">
        <v>25.9</v>
      </c>
      <c r="M91" s="110">
        <v>0.02</v>
      </c>
      <c r="N91" s="110">
        <v>0.01</v>
      </c>
      <c r="O91" s="110">
        <v>0</v>
      </c>
    </row>
    <row r="92" spans="2:15">
      <c r="B92" s="95" t="s">
        <v>779</v>
      </c>
      <c r="C92" s="75">
        <v>1081116</v>
      </c>
      <c r="D92" s="75" t="s">
        <v>150</v>
      </c>
      <c r="E92" s="75"/>
      <c r="F92" s="75">
        <v>1039</v>
      </c>
      <c r="G92" s="75" t="s">
        <v>164</v>
      </c>
      <c r="H92" s="75" t="s">
        <v>177</v>
      </c>
      <c r="I92" s="110">
        <v>2518.12</v>
      </c>
      <c r="J92" s="110">
        <v>781.2</v>
      </c>
      <c r="K92" s="110">
        <v>0</v>
      </c>
      <c r="L92" s="110">
        <v>19.670000000000002</v>
      </c>
      <c r="M92" s="110">
        <v>0.03</v>
      </c>
      <c r="N92" s="110">
        <v>0.01</v>
      </c>
      <c r="O92" s="110">
        <v>0</v>
      </c>
    </row>
    <row r="93" spans="2:15">
      <c r="B93" s="95" t="s">
        <v>780</v>
      </c>
      <c r="C93" s="75">
        <v>1083633</v>
      </c>
      <c r="D93" s="75" t="s">
        <v>150</v>
      </c>
      <c r="E93" s="75"/>
      <c r="F93" s="75">
        <v>1087</v>
      </c>
      <c r="G93" s="75" t="s">
        <v>164</v>
      </c>
      <c r="H93" s="75" t="s">
        <v>177</v>
      </c>
      <c r="I93" s="110">
        <v>7048</v>
      </c>
      <c r="J93" s="110">
        <v>30.6</v>
      </c>
      <c r="K93" s="110">
        <v>0</v>
      </c>
      <c r="L93" s="110">
        <v>2.16</v>
      </c>
      <c r="M93" s="110">
        <v>0</v>
      </c>
      <c r="N93" s="110">
        <v>0</v>
      </c>
      <c r="O93" s="110">
        <v>0</v>
      </c>
    </row>
    <row r="94" spans="2:15">
      <c r="B94" s="95" t="s">
        <v>781</v>
      </c>
      <c r="C94" s="75">
        <v>589010</v>
      </c>
      <c r="D94" s="75" t="s">
        <v>150</v>
      </c>
      <c r="E94" s="75"/>
      <c r="F94" s="75">
        <v>589</v>
      </c>
      <c r="G94" s="75" t="s">
        <v>164</v>
      </c>
      <c r="H94" s="75" t="s">
        <v>177</v>
      </c>
      <c r="I94" s="110">
        <v>38611</v>
      </c>
      <c r="J94" s="110">
        <v>2552</v>
      </c>
      <c r="K94" s="110">
        <v>0</v>
      </c>
      <c r="L94" s="110">
        <v>985.35</v>
      </c>
      <c r="M94" s="110">
        <v>0.14000000000000001</v>
      </c>
      <c r="N94" s="110">
        <v>0.32</v>
      </c>
      <c r="O94" s="110">
        <v>0.08</v>
      </c>
    </row>
    <row r="95" spans="2:15">
      <c r="B95" s="95" t="s">
        <v>782</v>
      </c>
      <c r="C95" s="75">
        <v>10927093</v>
      </c>
      <c r="D95" s="75" t="s">
        <v>150</v>
      </c>
      <c r="E95" s="75"/>
      <c r="F95" s="75">
        <v>1238</v>
      </c>
      <c r="G95" s="75" t="s">
        <v>164</v>
      </c>
      <c r="H95" s="75" t="s">
        <v>177</v>
      </c>
      <c r="I95" s="110">
        <v>56421</v>
      </c>
      <c r="J95" s="110">
        <v>26.1</v>
      </c>
      <c r="K95" s="110">
        <v>0</v>
      </c>
      <c r="L95" s="110">
        <v>14.73</v>
      </c>
      <c r="M95" s="110">
        <v>0.15</v>
      </c>
      <c r="N95" s="110">
        <v>0</v>
      </c>
      <c r="O95" s="110">
        <v>0</v>
      </c>
    </row>
    <row r="96" spans="2:15">
      <c r="B96" s="95" t="s">
        <v>783</v>
      </c>
      <c r="C96" s="75">
        <v>339036</v>
      </c>
      <c r="D96" s="75" t="s">
        <v>150</v>
      </c>
      <c r="E96" s="75"/>
      <c r="F96" s="75">
        <v>339</v>
      </c>
      <c r="G96" s="75" t="s">
        <v>164</v>
      </c>
      <c r="H96" s="75" t="s">
        <v>177</v>
      </c>
      <c r="I96" s="110">
        <v>15000</v>
      </c>
      <c r="J96" s="110">
        <v>0</v>
      </c>
      <c r="K96" s="110">
        <v>0</v>
      </c>
      <c r="L96" s="110">
        <v>0</v>
      </c>
      <c r="M96" s="110">
        <v>0.08</v>
      </c>
      <c r="N96" s="110">
        <v>0</v>
      </c>
      <c r="O96" s="110">
        <v>0</v>
      </c>
    </row>
    <row r="97" spans="2:15">
      <c r="B97" s="95" t="s">
        <v>784</v>
      </c>
      <c r="C97" s="75">
        <v>1087949</v>
      </c>
      <c r="D97" s="75" t="s">
        <v>150</v>
      </c>
      <c r="E97" s="75"/>
      <c r="F97" s="75">
        <v>1154</v>
      </c>
      <c r="G97" s="75" t="s">
        <v>164</v>
      </c>
      <c r="H97" s="75" t="s">
        <v>177</v>
      </c>
      <c r="I97" s="110">
        <v>39716.75</v>
      </c>
      <c r="J97" s="110">
        <v>40.4</v>
      </c>
      <c r="K97" s="110">
        <v>0</v>
      </c>
      <c r="L97" s="110">
        <v>16.05</v>
      </c>
      <c r="M97" s="110">
        <v>0.03</v>
      </c>
      <c r="N97" s="110">
        <v>0.01</v>
      </c>
      <c r="O97" s="110">
        <v>0</v>
      </c>
    </row>
    <row r="98" spans="2:15">
      <c r="B98" s="95" t="s">
        <v>785</v>
      </c>
      <c r="C98" s="75">
        <v>1141571</v>
      </c>
      <c r="D98" s="75" t="s">
        <v>150</v>
      </c>
      <c r="E98" s="75"/>
      <c r="F98" s="75">
        <v>1682</v>
      </c>
      <c r="G98" s="75" t="s">
        <v>166</v>
      </c>
      <c r="H98" s="75" t="s">
        <v>177</v>
      </c>
      <c r="I98" s="110">
        <v>135299</v>
      </c>
      <c r="J98" s="110">
        <v>2000</v>
      </c>
      <c r="K98" s="110">
        <v>0</v>
      </c>
      <c r="L98" s="110">
        <v>2705.98</v>
      </c>
      <c r="M98" s="110">
        <v>0.1</v>
      </c>
      <c r="N98" s="110">
        <v>0.88</v>
      </c>
      <c r="O98" s="110">
        <v>0.22</v>
      </c>
    </row>
    <row r="99" spans="2:15">
      <c r="B99" s="95" t="s">
        <v>786</v>
      </c>
      <c r="C99" s="75">
        <v>1117688</v>
      </c>
      <c r="D99" s="75" t="s">
        <v>150</v>
      </c>
      <c r="E99" s="75"/>
      <c r="F99" s="75">
        <v>1531</v>
      </c>
      <c r="G99" s="75" t="s">
        <v>166</v>
      </c>
      <c r="H99" s="75" t="s">
        <v>177</v>
      </c>
      <c r="I99" s="110">
        <v>12756.73</v>
      </c>
      <c r="J99" s="110">
        <v>4361</v>
      </c>
      <c r="K99" s="110">
        <v>0</v>
      </c>
      <c r="L99" s="110">
        <v>556.32000000000005</v>
      </c>
      <c r="M99" s="110">
        <v>0.09</v>
      </c>
      <c r="N99" s="110">
        <v>0.18</v>
      </c>
      <c r="O99" s="110">
        <v>0.05</v>
      </c>
    </row>
    <row r="100" spans="2:15">
      <c r="B100" s="95" t="s">
        <v>787</v>
      </c>
      <c r="C100" s="75">
        <v>565010</v>
      </c>
      <c r="D100" s="75" t="s">
        <v>150</v>
      </c>
      <c r="E100" s="75"/>
      <c r="F100" s="75">
        <v>565</v>
      </c>
      <c r="G100" s="75" t="s">
        <v>166</v>
      </c>
      <c r="H100" s="75" t="s">
        <v>177</v>
      </c>
      <c r="I100" s="110">
        <v>424</v>
      </c>
      <c r="J100" s="110">
        <v>172800</v>
      </c>
      <c r="K100" s="110">
        <v>0</v>
      </c>
      <c r="L100" s="110">
        <v>732.67</v>
      </c>
      <c r="M100" s="110">
        <v>0.01</v>
      </c>
      <c r="N100" s="110">
        <v>0.24</v>
      </c>
      <c r="O100" s="110">
        <v>0.06</v>
      </c>
    </row>
    <row r="101" spans="2:15">
      <c r="B101" s="95" t="s">
        <v>788</v>
      </c>
      <c r="C101" s="75">
        <v>1129493</v>
      </c>
      <c r="D101" s="75" t="s">
        <v>150</v>
      </c>
      <c r="E101" s="75"/>
      <c r="F101" s="75">
        <v>1609</v>
      </c>
      <c r="G101" s="75" t="s">
        <v>166</v>
      </c>
      <c r="H101" s="75" t="s">
        <v>177</v>
      </c>
      <c r="I101" s="110">
        <v>26000</v>
      </c>
      <c r="J101" s="110">
        <v>1117</v>
      </c>
      <c r="K101" s="110">
        <v>0</v>
      </c>
      <c r="L101" s="110">
        <v>290.42</v>
      </c>
      <c r="M101" s="110">
        <v>0.13</v>
      </c>
      <c r="N101" s="110">
        <v>0.09</v>
      </c>
      <c r="O101" s="110">
        <v>0.02</v>
      </c>
    </row>
    <row r="102" spans="2:15">
      <c r="B102" s="95" t="s">
        <v>789</v>
      </c>
      <c r="C102" s="75">
        <v>810010</v>
      </c>
      <c r="D102" s="75" t="s">
        <v>150</v>
      </c>
      <c r="E102" s="75"/>
      <c r="F102" s="75">
        <v>810</v>
      </c>
      <c r="G102" s="75" t="s">
        <v>166</v>
      </c>
      <c r="H102" s="75" t="s">
        <v>177</v>
      </c>
      <c r="I102" s="110">
        <v>2212</v>
      </c>
      <c r="J102" s="110">
        <v>8154</v>
      </c>
      <c r="K102" s="110">
        <v>0</v>
      </c>
      <c r="L102" s="110">
        <v>180.37</v>
      </c>
      <c r="M102" s="110">
        <v>0.03</v>
      </c>
      <c r="N102" s="110">
        <v>0.06</v>
      </c>
      <c r="O102" s="110">
        <v>0.01</v>
      </c>
    </row>
    <row r="103" spans="2:15">
      <c r="B103" s="95" t="s">
        <v>790</v>
      </c>
      <c r="C103" s="75">
        <v>1141969</v>
      </c>
      <c r="D103" s="75" t="s">
        <v>150</v>
      </c>
      <c r="E103" s="75"/>
      <c r="F103" s="75">
        <v>1687</v>
      </c>
      <c r="G103" s="75" t="s">
        <v>166</v>
      </c>
      <c r="H103" s="75" t="s">
        <v>177</v>
      </c>
      <c r="I103" s="110">
        <v>11500</v>
      </c>
      <c r="J103" s="110">
        <v>1774</v>
      </c>
      <c r="K103" s="110">
        <v>0</v>
      </c>
      <c r="L103" s="110">
        <v>204.01</v>
      </c>
      <c r="M103" s="110">
        <v>0.03</v>
      </c>
      <c r="N103" s="110">
        <v>7.0000000000000007E-2</v>
      </c>
      <c r="O103" s="110">
        <v>0.02</v>
      </c>
    </row>
    <row r="104" spans="2:15">
      <c r="B104" s="95" t="s">
        <v>791</v>
      </c>
      <c r="C104" s="75">
        <v>1099761</v>
      </c>
      <c r="D104" s="75" t="s">
        <v>150</v>
      </c>
      <c r="E104" s="75"/>
      <c r="F104" s="75">
        <v>1369</v>
      </c>
      <c r="G104" s="75" t="s">
        <v>166</v>
      </c>
      <c r="H104" s="75" t="s">
        <v>177</v>
      </c>
      <c r="I104" s="110">
        <v>173000</v>
      </c>
      <c r="J104" s="110">
        <v>71.5</v>
      </c>
      <c r="K104" s="110">
        <v>0</v>
      </c>
      <c r="L104" s="110">
        <v>123.7</v>
      </c>
      <c r="M104" s="110">
        <v>0.47</v>
      </c>
      <c r="N104" s="110">
        <v>0.04</v>
      </c>
      <c r="O104" s="110">
        <v>0.01</v>
      </c>
    </row>
    <row r="105" spans="2:15">
      <c r="B105" s="95" t="s">
        <v>792</v>
      </c>
      <c r="C105" s="75">
        <v>1090364</v>
      </c>
      <c r="D105" s="75" t="s">
        <v>150</v>
      </c>
      <c r="E105" s="75"/>
      <c r="F105" s="75">
        <v>1194</v>
      </c>
      <c r="G105" s="75" t="s">
        <v>793</v>
      </c>
      <c r="H105" s="75" t="s">
        <v>177</v>
      </c>
      <c r="I105" s="110">
        <v>32475</v>
      </c>
      <c r="J105" s="110">
        <v>206.5</v>
      </c>
      <c r="K105" s="110">
        <v>0</v>
      </c>
      <c r="L105" s="110">
        <v>67.06</v>
      </c>
      <c r="M105" s="110">
        <v>0.17</v>
      </c>
      <c r="N105" s="110">
        <v>0.02</v>
      </c>
      <c r="O105" s="110">
        <v>0.01</v>
      </c>
    </row>
    <row r="106" spans="2:15">
      <c r="B106" s="95" t="s">
        <v>794</v>
      </c>
      <c r="C106" s="75">
        <v>1080522</v>
      </c>
      <c r="D106" s="75" t="s">
        <v>150</v>
      </c>
      <c r="E106" s="75"/>
      <c r="F106" s="75">
        <v>1001</v>
      </c>
      <c r="G106" s="75" t="s">
        <v>793</v>
      </c>
      <c r="H106" s="75" t="s">
        <v>177</v>
      </c>
      <c r="I106" s="110">
        <v>22938</v>
      </c>
      <c r="J106" s="110">
        <v>1612</v>
      </c>
      <c r="K106" s="110">
        <v>0</v>
      </c>
      <c r="L106" s="110">
        <v>369.76</v>
      </c>
      <c r="M106" s="110">
        <v>0.63</v>
      </c>
      <c r="N106" s="110">
        <v>0.12</v>
      </c>
      <c r="O106" s="110">
        <v>0.03</v>
      </c>
    </row>
    <row r="107" spans="2:15">
      <c r="B107" s="95" t="s">
        <v>795</v>
      </c>
      <c r="C107" s="75">
        <v>338012</v>
      </c>
      <c r="D107" s="75" t="s">
        <v>150</v>
      </c>
      <c r="E107" s="75"/>
      <c r="F107" s="75">
        <v>338</v>
      </c>
      <c r="G107" s="75" t="s">
        <v>793</v>
      </c>
      <c r="H107" s="75" t="s">
        <v>177</v>
      </c>
      <c r="I107" s="110">
        <v>4928.3999999999996</v>
      </c>
      <c r="J107" s="110">
        <v>1525</v>
      </c>
      <c r="K107" s="110">
        <v>0</v>
      </c>
      <c r="L107" s="110">
        <v>75.16</v>
      </c>
      <c r="M107" s="110">
        <v>0.04</v>
      </c>
      <c r="N107" s="110">
        <v>0.02</v>
      </c>
      <c r="O107" s="110">
        <v>0.01</v>
      </c>
    </row>
    <row r="108" spans="2:15">
      <c r="B108" s="95" t="s">
        <v>796</v>
      </c>
      <c r="C108" s="75">
        <v>1091933</v>
      </c>
      <c r="D108" s="75" t="s">
        <v>150</v>
      </c>
      <c r="E108" s="75"/>
      <c r="F108" s="75">
        <v>1226</v>
      </c>
      <c r="G108" s="75" t="s">
        <v>509</v>
      </c>
      <c r="H108" s="75" t="s">
        <v>177</v>
      </c>
      <c r="I108" s="110">
        <v>59467.98</v>
      </c>
      <c r="J108" s="110">
        <v>725.5</v>
      </c>
      <c r="K108" s="110">
        <v>0</v>
      </c>
      <c r="L108" s="110">
        <v>431.44</v>
      </c>
      <c r="M108" s="110">
        <v>0.17</v>
      </c>
      <c r="N108" s="110">
        <v>0.14000000000000001</v>
      </c>
      <c r="O108" s="110">
        <v>0.03</v>
      </c>
    </row>
    <row r="109" spans="2:15">
      <c r="B109" s="95" t="s">
        <v>797</v>
      </c>
      <c r="C109" s="75">
        <v>756015</v>
      </c>
      <c r="D109" s="75" t="s">
        <v>150</v>
      </c>
      <c r="E109" s="75"/>
      <c r="F109" s="75">
        <v>756</v>
      </c>
      <c r="G109" s="75" t="s">
        <v>509</v>
      </c>
      <c r="H109" s="75" t="s">
        <v>177</v>
      </c>
      <c r="I109" s="110">
        <v>4223.3</v>
      </c>
      <c r="J109" s="110">
        <v>455.5</v>
      </c>
      <c r="K109" s="110">
        <v>0</v>
      </c>
      <c r="L109" s="110">
        <v>19.239999999999998</v>
      </c>
      <c r="M109" s="110">
        <v>7.0000000000000007E-2</v>
      </c>
      <c r="N109" s="110">
        <v>0.01</v>
      </c>
      <c r="O109" s="110">
        <v>0</v>
      </c>
    </row>
    <row r="110" spans="2:15">
      <c r="B110" s="95" t="s">
        <v>798</v>
      </c>
      <c r="C110" s="75">
        <v>727016</v>
      </c>
      <c r="D110" s="75" t="s">
        <v>150</v>
      </c>
      <c r="E110" s="75"/>
      <c r="F110" s="75">
        <v>727</v>
      </c>
      <c r="G110" s="75" t="s">
        <v>509</v>
      </c>
      <c r="H110" s="75" t="s">
        <v>177</v>
      </c>
      <c r="I110" s="110">
        <v>51699.06</v>
      </c>
      <c r="J110" s="110">
        <v>731</v>
      </c>
      <c r="K110" s="110">
        <v>0</v>
      </c>
      <c r="L110" s="110">
        <v>377.92</v>
      </c>
      <c r="M110" s="110">
        <v>0.15</v>
      </c>
      <c r="N110" s="110">
        <v>0.12</v>
      </c>
      <c r="O110" s="110">
        <v>0.03</v>
      </c>
    </row>
    <row r="111" spans="2:15">
      <c r="B111" s="95" t="s">
        <v>799</v>
      </c>
      <c r="C111" s="75">
        <v>1103878</v>
      </c>
      <c r="D111" s="75" t="s">
        <v>150</v>
      </c>
      <c r="E111" s="75"/>
      <c r="F111" s="75">
        <v>1436</v>
      </c>
      <c r="G111" s="75" t="s">
        <v>509</v>
      </c>
      <c r="H111" s="75" t="s">
        <v>177</v>
      </c>
      <c r="I111" s="110">
        <v>2778</v>
      </c>
      <c r="J111" s="110">
        <v>567.5</v>
      </c>
      <c r="K111" s="110">
        <v>0</v>
      </c>
      <c r="L111" s="110">
        <v>15.77</v>
      </c>
      <c r="M111" s="110">
        <v>0</v>
      </c>
      <c r="N111" s="110">
        <v>0.01</v>
      </c>
      <c r="O111" s="110">
        <v>0</v>
      </c>
    </row>
    <row r="112" spans="2:15">
      <c r="B112" s="95" t="s">
        <v>800</v>
      </c>
      <c r="C112" s="75">
        <v>1095264</v>
      </c>
      <c r="D112" s="75" t="s">
        <v>150</v>
      </c>
      <c r="E112" s="75"/>
      <c r="F112" s="75">
        <v>2174</v>
      </c>
      <c r="G112" s="75" t="s">
        <v>710</v>
      </c>
      <c r="H112" s="75" t="s">
        <v>177</v>
      </c>
      <c r="I112" s="110">
        <v>288</v>
      </c>
      <c r="J112" s="110">
        <v>3223</v>
      </c>
      <c r="K112" s="110">
        <v>0</v>
      </c>
      <c r="L112" s="110">
        <v>9.2799999999999994</v>
      </c>
      <c r="M112" s="110">
        <v>0</v>
      </c>
      <c r="N112" s="110">
        <v>0</v>
      </c>
      <c r="O112" s="110">
        <v>0</v>
      </c>
    </row>
    <row r="113" spans="2:15">
      <c r="B113" s="95" t="s">
        <v>801</v>
      </c>
      <c r="C113" s="75">
        <v>1147685</v>
      </c>
      <c r="D113" s="75" t="s">
        <v>150</v>
      </c>
      <c r="E113" s="75"/>
      <c r="F113" s="75">
        <v>1748</v>
      </c>
      <c r="G113" s="75" t="s">
        <v>712</v>
      </c>
      <c r="H113" s="75" t="s">
        <v>177</v>
      </c>
      <c r="I113" s="110">
        <v>30316</v>
      </c>
      <c r="J113" s="110">
        <v>4997</v>
      </c>
      <c r="K113" s="110">
        <v>0</v>
      </c>
      <c r="L113" s="110">
        <v>1514.89</v>
      </c>
      <c r="M113" s="110">
        <v>0.3</v>
      </c>
      <c r="N113" s="110">
        <v>0.49</v>
      </c>
      <c r="O113" s="110">
        <v>0.12</v>
      </c>
    </row>
    <row r="114" spans="2:15">
      <c r="B114" s="95" t="s">
        <v>802</v>
      </c>
      <c r="C114" s="75">
        <v>440016</v>
      </c>
      <c r="D114" s="75" t="s">
        <v>150</v>
      </c>
      <c r="E114" s="75"/>
      <c r="F114" s="75">
        <v>440</v>
      </c>
      <c r="G114" s="75" t="s">
        <v>712</v>
      </c>
      <c r="H114" s="75" t="s">
        <v>177</v>
      </c>
      <c r="I114" s="110">
        <v>5727</v>
      </c>
      <c r="J114" s="110">
        <v>1008</v>
      </c>
      <c r="K114" s="110">
        <v>0</v>
      </c>
      <c r="L114" s="110">
        <v>57.73</v>
      </c>
      <c r="M114" s="110">
        <v>0.1</v>
      </c>
      <c r="N114" s="110">
        <v>0.02</v>
      </c>
      <c r="O114" s="110">
        <v>0</v>
      </c>
    </row>
    <row r="115" spans="2:15">
      <c r="B115" s="95" t="s">
        <v>803</v>
      </c>
      <c r="C115" s="75">
        <v>1101450</v>
      </c>
      <c r="D115" s="75" t="s">
        <v>150</v>
      </c>
      <c r="E115" s="75"/>
      <c r="F115" s="75">
        <v>1393</v>
      </c>
      <c r="G115" s="75" t="s">
        <v>804</v>
      </c>
      <c r="H115" s="75" t="s">
        <v>177</v>
      </c>
      <c r="I115" s="110">
        <v>11647</v>
      </c>
      <c r="J115" s="110">
        <v>119.8</v>
      </c>
      <c r="K115" s="110">
        <v>0</v>
      </c>
      <c r="L115" s="110">
        <v>13.95</v>
      </c>
      <c r="M115" s="110">
        <v>0.02</v>
      </c>
      <c r="N115" s="110">
        <v>0</v>
      </c>
      <c r="O115" s="110">
        <v>0</v>
      </c>
    </row>
    <row r="116" spans="2:15">
      <c r="B116" s="95" t="s">
        <v>805</v>
      </c>
      <c r="C116" s="75">
        <v>1126226</v>
      </c>
      <c r="D116" s="75" t="s">
        <v>150</v>
      </c>
      <c r="E116" s="75"/>
      <c r="F116" s="75">
        <v>1599</v>
      </c>
      <c r="G116" s="75" t="s">
        <v>804</v>
      </c>
      <c r="H116" s="75" t="s">
        <v>177</v>
      </c>
      <c r="I116" s="110">
        <v>260</v>
      </c>
      <c r="J116" s="110">
        <v>89.3</v>
      </c>
      <c r="K116" s="110">
        <v>0</v>
      </c>
      <c r="L116" s="110">
        <v>0.23</v>
      </c>
      <c r="M116" s="110">
        <v>0.01</v>
      </c>
      <c r="N116" s="110">
        <v>0</v>
      </c>
      <c r="O116" s="110">
        <v>0</v>
      </c>
    </row>
    <row r="117" spans="2:15">
      <c r="B117" s="95" t="s">
        <v>806</v>
      </c>
      <c r="C117" s="75">
        <v>1100718</v>
      </c>
      <c r="D117" s="75" t="s">
        <v>150</v>
      </c>
      <c r="E117" s="75"/>
      <c r="F117" s="75">
        <v>1386</v>
      </c>
      <c r="G117" s="75" t="s">
        <v>804</v>
      </c>
      <c r="H117" s="75" t="s">
        <v>177</v>
      </c>
      <c r="I117" s="110">
        <v>485</v>
      </c>
      <c r="J117" s="110">
        <v>2700</v>
      </c>
      <c r="K117" s="110">
        <v>0</v>
      </c>
      <c r="L117" s="110">
        <v>13.1</v>
      </c>
      <c r="M117" s="110">
        <v>0</v>
      </c>
      <c r="N117" s="110">
        <v>0</v>
      </c>
      <c r="O117" s="110">
        <v>0</v>
      </c>
    </row>
    <row r="118" spans="2:15">
      <c r="B118" s="95" t="s">
        <v>807</v>
      </c>
      <c r="C118" s="75">
        <v>1096890</v>
      </c>
      <c r="D118" s="75" t="s">
        <v>150</v>
      </c>
      <c r="E118" s="75"/>
      <c r="F118" s="75">
        <v>1318</v>
      </c>
      <c r="G118" s="75" t="s">
        <v>804</v>
      </c>
      <c r="H118" s="75" t="s">
        <v>177</v>
      </c>
      <c r="I118" s="110">
        <v>539.44000000000005</v>
      </c>
      <c r="J118" s="110">
        <v>586</v>
      </c>
      <c r="K118" s="110">
        <v>0</v>
      </c>
      <c r="L118" s="110">
        <v>3.16</v>
      </c>
      <c r="M118" s="110">
        <v>0.03</v>
      </c>
      <c r="N118" s="110">
        <v>0</v>
      </c>
      <c r="O118" s="110">
        <v>0</v>
      </c>
    </row>
    <row r="119" spans="2:15">
      <c r="B119" s="95" t="s">
        <v>808</v>
      </c>
      <c r="C119" s="75">
        <v>1139617</v>
      </c>
      <c r="D119" s="75" t="s">
        <v>150</v>
      </c>
      <c r="E119" s="75"/>
      <c r="F119" s="75">
        <v>1671</v>
      </c>
      <c r="G119" s="75" t="s">
        <v>167</v>
      </c>
      <c r="H119" s="75" t="s">
        <v>177</v>
      </c>
      <c r="I119" s="110">
        <v>66076</v>
      </c>
      <c r="J119" s="110">
        <v>546.6</v>
      </c>
      <c r="K119" s="110">
        <v>0</v>
      </c>
      <c r="L119" s="110">
        <v>361.17</v>
      </c>
      <c r="M119" s="110">
        <v>0.12</v>
      </c>
      <c r="N119" s="110">
        <v>0.12</v>
      </c>
      <c r="O119" s="110">
        <v>0.03</v>
      </c>
    </row>
    <row r="120" spans="2:15">
      <c r="B120" s="95" t="s">
        <v>809</v>
      </c>
      <c r="C120" s="75">
        <v>1096148</v>
      </c>
      <c r="D120" s="75" t="s">
        <v>150</v>
      </c>
      <c r="E120" s="75"/>
      <c r="F120" s="75">
        <v>1310</v>
      </c>
      <c r="G120" s="75" t="s">
        <v>167</v>
      </c>
      <c r="H120" s="75" t="s">
        <v>177</v>
      </c>
      <c r="I120" s="110">
        <v>65683</v>
      </c>
      <c r="J120" s="110">
        <v>388.3</v>
      </c>
      <c r="K120" s="110">
        <v>0</v>
      </c>
      <c r="L120" s="110">
        <v>255.05</v>
      </c>
      <c r="M120" s="110">
        <v>0.14000000000000001</v>
      </c>
      <c r="N120" s="110">
        <v>0.08</v>
      </c>
      <c r="O120" s="110">
        <v>0.02</v>
      </c>
    </row>
    <row r="121" spans="2:15">
      <c r="B121" s="95" t="s">
        <v>810</v>
      </c>
      <c r="C121" s="75">
        <v>371013</v>
      </c>
      <c r="D121" s="75" t="s">
        <v>150</v>
      </c>
      <c r="E121" s="75"/>
      <c r="F121" s="75">
        <v>371</v>
      </c>
      <c r="G121" s="75" t="s">
        <v>167</v>
      </c>
      <c r="H121" s="75" t="s">
        <v>177</v>
      </c>
      <c r="I121" s="110">
        <v>7300</v>
      </c>
      <c r="J121" s="110">
        <v>1913</v>
      </c>
      <c r="K121" s="110">
        <v>0</v>
      </c>
      <c r="L121" s="110">
        <v>139.65</v>
      </c>
      <c r="M121" s="110">
        <v>0.05</v>
      </c>
      <c r="N121" s="110">
        <v>0.05</v>
      </c>
      <c r="O121" s="110">
        <v>0.01</v>
      </c>
    </row>
    <row r="122" spans="2:15">
      <c r="B122" s="95" t="s">
        <v>811</v>
      </c>
      <c r="C122" s="75">
        <v>103010</v>
      </c>
      <c r="D122" s="75" t="s">
        <v>150</v>
      </c>
      <c r="E122" s="75"/>
      <c r="F122" s="75">
        <v>103</v>
      </c>
      <c r="G122" s="75" t="s">
        <v>167</v>
      </c>
      <c r="H122" s="75" t="s">
        <v>177</v>
      </c>
      <c r="I122" s="110">
        <v>69211</v>
      </c>
      <c r="J122" s="110">
        <v>245.1</v>
      </c>
      <c r="K122" s="110">
        <v>0</v>
      </c>
      <c r="L122" s="110">
        <v>169.64</v>
      </c>
      <c r="M122" s="110">
        <v>7.0000000000000007E-2</v>
      </c>
      <c r="N122" s="110">
        <v>0.06</v>
      </c>
      <c r="O122" s="110">
        <v>0.01</v>
      </c>
    </row>
    <row r="123" spans="2:15">
      <c r="B123" s="95" t="s">
        <v>812</v>
      </c>
      <c r="C123" s="75">
        <v>354019</v>
      </c>
      <c r="D123" s="75" t="s">
        <v>150</v>
      </c>
      <c r="E123" s="75"/>
      <c r="F123" s="75">
        <v>354</v>
      </c>
      <c r="G123" s="75" t="s">
        <v>167</v>
      </c>
      <c r="H123" s="75" t="s">
        <v>177</v>
      </c>
      <c r="I123" s="110">
        <v>50968</v>
      </c>
      <c r="J123" s="110">
        <v>4414</v>
      </c>
      <c r="K123" s="110">
        <v>0</v>
      </c>
      <c r="L123" s="110">
        <v>2249.73</v>
      </c>
      <c r="M123" s="110">
        <v>0.8</v>
      </c>
      <c r="N123" s="110">
        <v>0.73</v>
      </c>
      <c r="O123" s="110">
        <v>0.18</v>
      </c>
    </row>
    <row r="124" spans="2:15">
      <c r="B124" s="95" t="s">
        <v>813</v>
      </c>
      <c r="C124" s="75">
        <v>253013</v>
      </c>
      <c r="D124" s="75" t="s">
        <v>150</v>
      </c>
      <c r="E124" s="75"/>
      <c r="F124" s="75">
        <v>253</v>
      </c>
      <c r="G124" s="75" t="s">
        <v>167</v>
      </c>
      <c r="H124" s="75" t="s">
        <v>177</v>
      </c>
      <c r="I124" s="110">
        <v>41309</v>
      </c>
      <c r="J124" s="110">
        <v>1417</v>
      </c>
      <c r="K124" s="110">
        <v>0</v>
      </c>
      <c r="L124" s="110">
        <v>585.35</v>
      </c>
      <c r="M124" s="110">
        <v>0.28999999999999998</v>
      </c>
      <c r="N124" s="110">
        <v>0.19</v>
      </c>
      <c r="O124" s="110">
        <v>0.05</v>
      </c>
    </row>
    <row r="125" spans="2:15">
      <c r="B125" s="95" t="s">
        <v>814</v>
      </c>
      <c r="C125" s="75">
        <v>1129444</v>
      </c>
      <c r="D125" s="75" t="s">
        <v>150</v>
      </c>
      <c r="E125" s="75"/>
      <c r="F125" s="75">
        <v>1247</v>
      </c>
      <c r="G125" s="75" t="s">
        <v>167</v>
      </c>
      <c r="H125" s="75" t="s">
        <v>177</v>
      </c>
      <c r="I125" s="110">
        <v>40724</v>
      </c>
      <c r="J125" s="110">
        <v>984.1</v>
      </c>
      <c r="K125" s="110">
        <v>0</v>
      </c>
      <c r="L125" s="110">
        <v>400.77</v>
      </c>
      <c r="M125" s="110">
        <v>0.1</v>
      </c>
      <c r="N125" s="110">
        <v>0.13</v>
      </c>
      <c r="O125" s="110">
        <v>0.03</v>
      </c>
    </row>
    <row r="126" spans="2:15">
      <c r="B126" s="95" t="s">
        <v>815</v>
      </c>
      <c r="C126" s="75">
        <v>1082353</v>
      </c>
      <c r="D126" s="75" t="s">
        <v>150</v>
      </c>
      <c r="E126" s="75"/>
      <c r="F126" s="75">
        <v>2009</v>
      </c>
      <c r="G126" s="75" t="s">
        <v>167</v>
      </c>
      <c r="H126" s="75" t="s">
        <v>177</v>
      </c>
      <c r="I126" s="110">
        <v>29300.59</v>
      </c>
      <c r="J126" s="110">
        <v>174.8</v>
      </c>
      <c r="K126" s="110">
        <v>0</v>
      </c>
      <c r="L126" s="110">
        <v>51.22</v>
      </c>
      <c r="M126" s="110">
        <v>0.01</v>
      </c>
      <c r="N126" s="110">
        <v>0.02</v>
      </c>
      <c r="O126" s="110">
        <v>0</v>
      </c>
    </row>
    <row r="127" spans="2:15">
      <c r="B127" s="95" t="s">
        <v>816</v>
      </c>
      <c r="C127" s="75">
        <v>800011</v>
      </c>
      <c r="D127" s="75" t="s">
        <v>150</v>
      </c>
      <c r="E127" s="75"/>
      <c r="F127" s="75">
        <v>800</v>
      </c>
      <c r="G127" s="75" t="s">
        <v>817</v>
      </c>
      <c r="H127" s="75" t="s">
        <v>177</v>
      </c>
      <c r="I127" s="110">
        <v>803</v>
      </c>
      <c r="J127" s="110">
        <v>451</v>
      </c>
      <c r="K127" s="110">
        <v>0</v>
      </c>
      <c r="L127" s="110">
        <v>3.62</v>
      </c>
      <c r="M127" s="110">
        <v>0.05</v>
      </c>
      <c r="N127" s="110">
        <v>0</v>
      </c>
      <c r="O127" s="110">
        <v>0</v>
      </c>
    </row>
    <row r="128" spans="2:15">
      <c r="B128" s="95" t="s">
        <v>818</v>
      </c>
      <c r="C128" s="75">
        <v>1081561</v>
      </c>
      <c r="D128" s="75" t="s">
        <v>150</v>
      </c>
      <c r="E128" s="75"/>
      <c r="F128" s="75">
        <v>1054</v>
      </c>
      <c r="G128" s="75" t="s">
        <v>817</v>
      </c>
      <c r="H128" s="75" t="s">
        <v>177</v>
      </c>
      <c r="I128" s="110">
        <v>30383.64</v>
      </c>
      <c r="J128" s="110">
        <v>8369</v>
      </c>
      <c r="K128" s="110">
        <v>0</v>
      </c>
      <c r="L128" s="110">
        <v>2542.81</v>
      </c>
      <c r="M128" s="110">
        <v>0.34</v>
      </c>
      <c r="N128" s="110">
        <v>0.83</v>
      </c>
      <c r="O128" s="110">
        <v>0.21</v>
      </c>
    </row>
    <row r="129" spans="2:15">
      <c r="B129" s="95" t="s">
        <v>819</v>
      </c>
      <c r="C129" s="75">
        <v>454017</v>
      </c>
      <c r="D129" s="75" t="s">
        <v>150</v>
      </c>
      <c r="E129" s="75"/>
      <c r="F129" s="75">
        <v>454</v>
      </c>
      <c r="G129" s="75" t="s">
        <v>817</v>
      </c>
      <c r="H129" s="75" t="s">
        <v>177</v>
      </c>
      <c r="I129" s="110">
        <v>38838</v>
      </c>
      <c r="J129" s="110">
        <v>390.1</v>
      </c>
      <c r="K129" s="110">
        <v>0</v>
      </c>
      <c r="L129" s="110">
        <v>151.51</v>
      </c>
      <c r="M129" s="110">
        <v>0.08</v>
      </c>
      <c r="N129" s="110">
        <v>0.05</v>
      </c>
      <c r="O129" s="110">
        <v>0.01</v>
      </c>
    </row>
    <row r="130" spans="2:15">
      <c r="B130" s="95" t="s">
        <v>820</v>
      </c>
      <c r="C130" s="75">
        <v>1090141</v>
      </c>
      <c r="D130" s="75" t="s">
        <v>150</v>
      </c>
      <c r="E130" s="75"/>
      <c r="F130" s="75">
        <v>1185</v>
      </c>
      <c r="G130" s="75" t="s">
        <v>817</v>
      </c>
      <c r="H130" s="75" t="s">
        <v>177</v>
      </c>
      <c r="I130" s="110">
        <v>63752.42</v>
      </c>
      <c r="J130" s="110">
        <v>11.1</v>
      </c>
      <c r="K130" s="110">
        <v>0</v>
      </c>
      <c r="L130" s="110">
        <v>7.08</v>
      </c>
      <c r="M130" s="110">
        <v>0.02</v>
      </c>
      <c r="N130" s="110">
        <v>0</v>
      </c>
      <c r="O130" s="110">
        <v>0</v>
      </c>
    </row>
    <row r="131" spans="2:15">
      <c r="B131" s="95" t="s">
        <v>821</v>
      </c>
      <c r="C131" s="75">
        <v>1135706</v>
      </c>
      <c r="D131" s="75" t="s">
        <v>150</v>
      </c>
      <c r="E131" s="75"/>
      <c r="F131" s="75">
        <v>1644</v>
      </c>
      <c r="G131" s="75" t="s">
        <v>396</v>
      </c>
      <c r="H131" s="75" t="s">
        <v>177</v>
      </c>
      <c r="I131" s="110">
        <v>277837</v>
      </c>
      <c r="J131" s="110">
        <v>388</v>
      </c>
      <c r="K131" s="110">
        <v>0</v>
      </c>
      <c r="L131" s="110">
        <v>1078.01</v>
      </c>
      <c r="M131" s="110">
        <v>0.43</v>
      </c>
      <c r="N131" s="110">
        <v>0.35</v>
      </c>
      <c r="O131" s="110">
        <v>0.09</v>
      </c>
    </row>
    <row r="132" spans="2:15">
      <c r="B132" s="95" t="s">
        <v>822</v>
      </c>
      <c r="C132" s="75">
        <v>313015</v>
      </c>
      <c r="D132" s="75" t="s">
        <v>150</v>
      </c>
      <c r="E132" s="75"/>
      <c r="F132" s="75">
        <v>313</v>
      </c>
      <c r="G132" s="75" t="s">
        <v>396</v>
      </c>
      <c r="H132" s="75" t="s">
        <v>177</v>
      </c>
      <c r="I132" s="110">
        <v>187738.12</v>
      </c>
      <c r="J132" s="110">
        <v>667.3</v>
      </c>
      <c r="K132" s="110">
        <v>0</v>
      </c>
      <c r="L132" s="110">
        <v>1252.78</v>
      </c>
      <c r="M132" s="110">
        <v>0.3</v>
      </c>
      <c r="N132" s="110">
        <v>0.41</v>
      </c>
      <c r="O132" s="110">
        <v>0.1</v>
      </c>
    </row>
    <row r="133" spans="2:15">
      <c r="B133" s="95" t="s">
        <v>823</v>
      </c>
      <c r="C133" s="75">
        <v>1121474</v>
      </c>
      <c r="D133" s="75" t="s">
        <v>150</v>
      </c>
      <c r="E133" s="75"/>
      <c r="F133" s="75">
        <v>1561</v>
      </c>
      <c r="G133" s="75" t="s">
        <v>396</v>
      </c>
      <c r="H133" s="75" t="s">
        <v>177</v>
      </c>
      <c r="I133" s="110">
        <v>1401.24</v>
      </c>
      <c r="J133" s="110">
        <v>163.9</v>
      </c>
      <c r="K133" s="110">
        <v>0</v>
      </c>
      <c r="L133" s="110">
        <v>2.2999999999999998</v>
      </c>
      <c r="M133" s="110">
        <v>0.01</v>
      </c>
      <c r="N133" s="110">
        <v>0</v>
      </c>
      <c r="O133" s="110">
        <v>0</v>
      </c>
    </row>
    <row r="134" spans="2:15">
      <c r="B134" s="95" t="s">
        <v>824</v>
      </c>
      <c r="C134" s="75">
        <v>823013</v>
      </c>
      <c r="D134" s="75" t="s">
        <v>150</v>
      </c>
      <c r="E134" s="75"/>
      <c r="F134" s="75">
        <v>823</v>
      </c>
      <c r="G134" s="75" t="s">
        <v>396</v>
      </c>
      <c r="H134" s="75" t="s">
        <v>177</v>
      </c>
      <c r="I134" s="110">
        <v>1162</v>
      </c>
      <c r="J134" s="110">
        <v>900</v>
      </c>
      <c r="K134" s="110">
        <v>0</v>
      </c>
      <c r="L134" s="110">
        <v>10.46</v>
      </c>
      <c r="M134" s="110">
        <v>0</v>
      </c>
      <c r="N134" s="110">
        <v>0</v>
      </c>
      <c r="O134" s="110">
        <v>0</v>
      </c>
    </row>
    <row r="135" spans="2:15">
      <c r="B135" s="95" t="s">
        <v>825</v>
      </c>
      <c r="C135" s="75">
        <v>719013</v>
      </c>
      <c r="D135" s="75" t="s">
        <v>150</v>
      </c>
      <c r="E135" s="75"/>
      <c r="F135" s="75">
        <v>719</v>
      </c>
      <c r="G135" s="75" t="s">
        <v>396</v>
      </c>
      <c r="H135" s="75" t="s">
        <v>177</v>
      </c>
      <c r="I135" s="110">
        <v>2341</v>
      </c>
      <c r="J135" s="110">
        <v>59</v>
      </c>
      <c r="K135" s="110">
        <v>0</v>
      </c>
      <c r="L135" s="110">
        <v>1.38</v>
      </c>
      <c r="M135" s="110">
        <v>0.02</v>
      </c>
      <c r="N135" s="110">
        <v>0</v>
      </c>
      <c r="O135" s="110">
        <v>0</v>
      </c>
    </row>
    <row r="136" spans="2:15">
      <c r="B136" s="95" t="s">
        <v>826</v>
      </c>
      <c r="C136" s="75">
        <v>1139955</v>
      </c>
      <c r="D136" s="75" t="s">
        <v>150</v>
      </c>
      <c r="E136" s="75"/>
      <c r="F136" s="75">
        <v>1433</v>
      </c>
      <c r="G136" s="75" t="s">
        <v>396</v>
      </c>
      <c r="H136" s="75" t="s">
        <v>177</v>
      </c>
      <c r="I136" s="110">
        <v>88000</v>
      </c>
      <c r="J136" s="110">
        <v>472.7</v>
      </c>
      <c r="K136" s="110">
        <v>0</v>
      </c>
      <c r="L136" s="110">
        <v>415.98</v>
      </c>
      <c r="M136" s="110">
        <v>0.23</v>
      </c>
      <c r="N136" s="110">
        <v>0.14000000000000001</v>
      </c>
      <c r="O136" s="110">
        <v>0.03</v>
      </c>
    </row>
    <row r="137" spans="2:15">
      <c r="B137" s="95" t="s">
        <v>827</v>
      </c>
      <c r="C137" s="75">
        <v>686014</v>
      </c>
      <c r="D137" s="75" t="s">
        <v>150</v>
      </c>
      <c r="E137" s="75"/>
      <c r="F137" s="75">
        <v>686</v>
      </c>
      <c r="G137" s="75" t="s">
        <v>396</v>
      </c>
      <c r="H137" s="75" t="s">
        <v>177</v>
      </c>
      <c r="I137" s="110">
        <v>3794</v>
      </c>
      <c r="J137" s="110">
        <v>17150</v>
      </c>
      <c r="K137" s="110">
        <v>0</v>
      </c>
      <c r="L137" s="110">
        <v>650.66999999999996</v>
      </c>
      <c r="M137" s="110">
        <v>0.11</v>
      </c>
      <c r="N137" s="110">
        <v>0.21</v>
      </c>
      <c r="O137" s="110">
        <v>0.05</v>
      </c>
    </row>
    <row r="138" spans="2:15">
      <c r="B138" s="95" t="s">
        <v>828</v>
      </c>
      <c r="C138" s="75">
        <v>1105196</v>
      </c>
      <c r="D138" s="75" t="s">
        <v>150</v>
      </c>
      <c r="E138" s="75"/>
      <c r="F138" s="75">
        <v>1467</v>
      </c>
      <c r="G138" s="75" t="s">
        <v>396</v>
      </c>
      <c r="H138" s="75" t="s">
        <v>177</v>
      </c>
      <c r="I138" s="110">
        <v>9724</v>
      </c>
      <c r="J138" s="110">
        <v>751.8</v>
      </c>
      <c r="K138" s="110">
        <v>0</v>
      </c>
      <c r="L138" s="110">
        <v>73.11</v>
      </c>
      <c r="M138" s="110">
        <v>0.03</v>
      </c>
      <c r="N138" s="110">
        <v>0.02</v>
      </c>
      <c r="O138" s="110">
        <v>0.01</v>
      </c>
    </row>
    <row r="139" spans="2:15">
      <c r="B139" s="95" t="s">
        <v>829</v>
      </c>
      <c r="C139" s="75">
        <v>1140573</v>
      </c>
      <c r="D139" s="75" t="s">
        <v>150</v>
      </c>
      <c r="E139" s="75"/>
      <c r="F139" s="75">
        <v>1679</v>
      </c>
      <c r="G139" s="75" t="s">
        <v>396</v>
      </c>
      <c r="H139" s="75" t="s">
        <v>177</v>
      </c>
      <c r="I139" s="110">
        <v>967089.6</v>
      </c>
      <c r="J139" s="110">
        <v>167.5</v>
      </c>
      <c r="K139" s="110">
        <v>0</v>
      </c>
      <c r="L139" s="110">
        <v>1619.88</v>
      </c>
      <c r="M139" s="110">
        <v>0.49</v>
      </c>
      <c r="N139" s="110">
        <v>0.53</v>
      </c>
      <c r="O139" s="110">
        <v>0.13</v>
      </c>
    </row>
    <row r="140" spans="2:15">
      <c r="B140" s="95" t="s">
        <v>830</v>
      </c>
      <c r="C140" s="75">
        <v>379602</v>
      </c>
      <c r="D140" s="75" t="s">
        <v>150</v>
      </c>
      <c r="E140" s="75"/>
      <c r="F140" s="75">
        <v>1679</v>
      </c>
      <c r="G140" s="75" t="s">
        <v>396</v>
      </c>
      <c r="H140" s="75" t="s">
        <v>177</v>
      </c>
      <c r="I140" s="110">
        <v>113852</v>
      </c>
      <c r="J140" s="110">
        <v>167.5</v>
      </c>
      <c r="K140" s="110">
        <v>0</v>
      </c>
      <c r="L140" s="110">
        <v>190.7</v>
      </c>
      <c r="M140" s="110">
        <v>0</v>
      </c>
      <c r="N140" s="110">
        <v>0.06</v>
      </c>
      <c r="O140" s="110">
        <v>0.02</v>
      </c>
    </row>
    <row r="141" spans="2:15">
      <c r="B141" s="95" t="s">
        <v>831</v>
      </c>
      <c r="C141" s="75">
        <v>1142355</v>
      </c>
      <c r="D141" s="75" t="s">
        <v>150</v>
      </c>
      <c r="E141" s="75"/>
      <c r="F141" s="75">
        <v>1701</v>
      </c>
      <c r="G141" s="75" t="s">
        <v>396</v>
      </c>
      <c r="H141" s="75" t="s">
        <v>177</v>
      </c>
      <c r="I141" s="110">
        <v>11800</v>
      </c>
      <c r="J141" s="110">
        <v>9601</v>
      </c>
      <c r="K141" s="110">
        <v>0</v>
      </c>
      <c r="L141" s="110">
        <v>1132.92</v>
      </c>
      <c r="M141" s="110">
        <v>0.15</v>
      </c>
      <c r="N141" s="110">
        <v>0.37</v>
      </c>
      <c r="O141" s="110">
        <v>0.09</v>
      </c>
    </row>
    <row r="142" spans="2:15">
      <c r="B142" s="95" t="s">
        <v>832</v>
      </c>
      <c r="C142" s="75">
        <v>1131556</v>
      </c>
      <c r="D142" s="75" t="s">
        <v>150</v>
      </c>
      <c r="E142" s="75"/>
      <c r="F142" s="75">
        <v>1613</v>
      </c>
      <c r="G142" s="75" t="s">
        <v>396</v>
      </c>
      <c r="H142" s="75" t="s">
        <v>177</v>
      </c>
      <c r="I142" s="110">
        <v>374</v>
      </c>
      <c r="J142" s="110">
        <v>3127</v>
      </c>
      <c r="K142" s="110">
        <v>0</v>
      </c>
      <c r="L142" s="110">
        <v>11.7</v>
      </c>
      <c r="M142" s="110">
        <v>0</v>
      </c>
      <c r="N142" s="110">
        <v>0</v>
      </c>
      <c r="O142" s="110">
        <v>0</v>
      </c>
    </row>
    <row r="143" spans="2:15">
      <c r="B143" s="95" t="s">
        <v>833</v>
      </c>
      <c r="C143" s="75">
        <v>1109917</v>
      </c>
      <c r="D143" s="75" t="s">
        <v>150</v>
      </c>
      <c r="E143" s="75"/>
      <c r="F143" s="75">
        <v>1476</v>
      </c>
      <c r="G143" s="75" t="s">
        <v>396</v>
      </c>
      <c r="H143" s="75" t="s">
        <v>177</v>
      </c>
      <c r="I143" s="110">
        <v>1348.66</v>
      </c>
      <c r="J143" s="110">
        <v>143.1</v>
      </c>
      <c r="K143" s="110">
        <v>0</v>
      </c>
      <c r="L143" s="110">
        <v>1.93</v>
      </c>
      <c r="M143" s="110">
        <v>0.02</v>
      </c>
      <c r="N143" s="110">
        <v>0</v>
      </c>
      <c r="O143" s="110">
        <v>0</v>
      </c>
    </row>
    <row r="144" spans="2:15">
      <c r="B144" s="95" t="s">
        <v>834</v>
      </c>
      <c r="C144" s="75">
        <v>1118447</v>
      </c>
      <c r="D144" s="75" t="s">
        <v>150</v>
      </c>
      <c r="E144" s="75"/>
      <c r="F144" s="75">
        <v>1083</v>
      </c>
      <c r="G144" s="75" t="s">
        <v>396</v>
      </c>
      <c r="H144" s="75" t="s">
        <v>177</v>
      </c>
      <c r="I144" s="110">
        <v>25942.86</v>
      </c>
      <c r="J144" s="110">
        <v>157.80000000000001</v>
      </c>
      <c r="K144" s="110">
        <v>0</v>
      </c>
      <c r="L144" s="110">
        <v>40.94</v>
      </c>
      <c r="M144" s="110">
        <v>0.01</v>
      </c>
      <c r="N144" s="110">
        <v>0.01</v>
      </c>
      <c r="O144" s="110">
        <v>0</v>
      </c>
    </row>
    <row r="145" spans="2:15">
      <c r="B145" s="95" t="s">
        <v>835</v>
      </c>
      <c r="C145" s="75">
        <v>526012</v>
      </c>
      <c r="D145" s="75" t="s">
        <v>150</v>
      </c>
      <c r="E145" s="75"/>
      <c r="F145" s="75">
        <v>526</v>
      </c>
      <c r="G145" s="75" t="s">
        <v>396</v>
      </c>
      <c r="H145" s="75" t="s">
        <v>177</v>
      </c>
      <c r="I145" s="110">
        <v>54501</v>
      </c>
      <c r="J145" s="110">
        <v>731.8</v>
      </c>
      <c r="K145" s="110">
        <v>0</v>
      </c>
      <c r="L145" s="110">
        <v>398.84</v>
      </c>
      <c r="M145" s="110">
        <v>0.21</v>
      </c>
      <c r="N145" s="110">
        <v>0.13</v>
      </c>
      <c r="O145" s="110">
        <v>0.03</v>
      </c>
    </row>
    <row r="146" spans="2:15">
      <c r="B146" s="95" t="s">
        <v>836</v>
      </c>
      <c r="C146" s="75">
        <v>1143619</v>
      </c>
      <c r="D146" s="75" t="s">
        <v>150</v>
      </c>
      <c r="E146" s="75"/>
      <c r="F146" s="75">
        <v>1588</v>
      </c>
      <c r="G146" s="75" t="s">
        <v>396</v>
      </c>
      <c r="H146" s="75" t="s">
        <v>177</v>
      </c>
      <c r="I146" s="110">
        <v>95800</v>
      </c>
      <c r="J146" s="110">
        <v>226.5</v>
      </c>
      <c r="K146" s="110">
        <v>0</v>
      </c>
      <c r="L146" s="110">
        <v>216.99</v>
      </c>
      <c r="M146" s="110">
        <v>0.09</v>
      </c>
      <c r="N146" s="110">
        <v>7.0000000000000007E-2</v>
      </c>
      <c r="O146" s="110">
        <v>0.02</v>
      </c>
    </row>
    <row r="147" spans="2:15">
      <c r="B147" s="95" t="s">
        <v>837</v>
      </c>
      <c r="C147" s="75">
        <v>660019</v>
      </c>
      <c r="D147" s="75" t="s">
        <v>150</v>
      </c>
      <c r="E147" s="75"/>
      <c r="F147" s="75">
        <v>660</v>
      </c>
      <c r="G147" s="75" t="s">
        <v>582</v>
      </c>
      <c r="H147" s="75" t="s">
        <v>177</v>
      </c>
      <c r="I147" s="110">
        <v>8180</v>
      </c>
      <c r="J147" s="110">
        <v>2618</v>
      </c>
      <c r="K147" s="110">
        <v>0</v>
      </c>
      <c r="L147" s="110">
        <v>214.15</v>
      </c>
      <c r="M147" s="110">
        <v>0.09</v>
      </c>
      <c r="N147" s="110">
        <v>7.0000000000000007E-2</v>
      </c>
      <c r="O147" s="110">
        <v>0.02</v>
      </c>
    </row>
    <row r="148" spans="2:15">
      <c r="B148" s="95" t="s">
        <v>838</v>
      </c>
      <c r="C148" s="75">
        <v>625012</v>
      </c>
      <c r="D148" s="75" t="s">
        <v>150</v>
      </c>
      <c r="E148" s="75"/>
      <c r="F148" s="75">
        <v>625</v>
      </c>
      <c r="G148" s="75" t="s">
        <v>582</v>
      </c>
      <c r="H148" s="75" t="s">
        <v>177</v>
      </c>
      <c r="I148" s="110">
        <v>14563.14</v>
      </c>
      <c r="J148" s="110">
        <v>4216</v>
      </c>
      <c r="K148" s="110">
        <v>0</v>
      </c>
      <c r="L148" s="110">
        <v>613.98</v>
      </c>
      <c r="M148" s="110">
        <v>0.14000000000000001</v>
      </c>
      <c r="N148" s="110">
        <v>0.2</v>
      </c>
      <c r="O148" s="110">
        <v>0.05</v>
      </c>
    </row>
    <row r="149" spans="2:15">
      <c r="B149" s="95" t="s">
        <v>839</v>
      </c>
      <c r="C149" s="75">
        <v>1140953</v>
      </c>
      <c r="D149" s="75" t="s">
        <v>150</v>
      </c>
      <c r="E149" s="75"/>
      <c r="F149" s="75">
        <v>1619</v>
      </c>
      <c r="G149" s="75" t="s">
        <v>840</v>
      </c>
      <c r="H149" s="75" t="s">
        <v>177</v>
      </c>
      <c r="I149" s="110">
        <v>53235</v>
      </c>
      <c r="J149" s="110">
        <v>315.10000000000002</v>
      </c>
      <c r="K149" s="110">
        <v>0</v>
      </c>
      <c r="L149" s="110">
        <v>167.74</v>
      </c>
      <c r="M149" s="110">
        <v>0.1</v>
      </c>
      <c r="N149" s="110">
        <v>0.05</v>
      </c>
      <c r="O149" s="110">
        <v>0.01</v>
      </c>
    </row>
    <row r="150" spans="2:15">
      <c r="B150" s="95" t="s">
        <v>841</v>
      </c>
      <c r="C150" s="75">
        <v>1099787</v>
      </c>
      <c r="D150" s="75" t="s">
        <v>150</v>
      </c>
      <c r="E150" s="75"/>
      <c r="F150" s="75">
        <v>1370</v>
      </c>
      <c r="G150" s="75" t="s">
        <v>840</v>
      </c>
      <c r="H150" s="75" t="s">
        <v>177</v>
      </c>
      <c r="I150" s="110">
        <v>100800</v>
      </c>
      <c r="J150" s="110">
        <v>129.80000000000001</v>
      </c>
      <c r="K150" s="110">
        <v>0</v>
      </c>
      <c r="L150" s="110">
        <v>130.84</v>
      </c>
      <c r="M150" s="110">
        <v>0.41</v>
      </c>
      <c r="N150" s="110">
        <v>0.04</v>
      </c>
      <c r="O150" s="110">
        <v>0.01</v>
      </c>
    </row>
    <row r="151" spans="2:15">
      <c r="B151" s="95" t="s">
        <v>842</v>
      </c>
      <c r="C151" s="75">
        <v>1138189</v>
      </c>
      <c r="D151" s="75" t="s">
        <v>150</v>
      </c>
      <c r="E151" s="75"/>
      <c r="F151" s="75">
        <v>2100</v>
      </c>
      <c r="G151" s="75" t="s">
        <v>840</v>
      </c>
      <c r="H151" s="75" t="s">
        <v>177</v>
      </c>
      <c r="I151" s="110">
        <v>20</v>
      </c>
      <c r="J151" s="110">
        <v>4635</v>
      </c>
      <c r="K151" s="110">
        <v>0</v>
      </c>
      <c r="L151" s="110">
        <v>0.93</v>
      </c>
      <c r="M151" s="110">
        <v>0</v>
      </c>
      <c r="N151" s="110">
        <v>0</v>
      </c>
      <c r="O151" s="110">
        <v>0</v>
      </c>
    </row>
    <row r="152" spans="2:15">
      <c r="B152" s="95" t="s">
        <v>843</v>
      </c>
      <c r="C152" s="75">
        <v>1141530</v>
      </c>
      <c r="D152" s="75" t="s">
        <v>150</v>
      </c>
      <c r="E152" s="75"/>
      <c r="F152" s="75">
        <v>1690</v>
      </c>
      <c r="G152" s="75" t="s">
        <v>195</v>
      </c>
      <c r="H152" s="75" t="s">
        <v>177</v>
      </c>
      <c r="I152" s="110">
        <v>25100</v>
      </c>
      <c r="J152" s="110">
        <v>1088</v>
      </c>
      <c r="K152" s="110">
        <v>0</v>
      </c>
      <c r="L152" s="110">
        <v>273.08999999999997</v>
      </c>
      <c r="M152" s="110">
        <v>0.2</v>
      </c>
      <c r="N152" s="110">
        <v>0.09</v>
      </c>
      <c r="O152" s="110">
        <v>0.02</v>
      </c>
    </row>
    <row r="153" spans="2:15">
      <c r="B153" s="95" t="s">
        <v>844</v>
      </c>
      <c r="C153" s="75">
        <v>175018</v>
      </c>
      <c r="D153" s="75" t="s">
        <v>150</v>
      </c>
      <c r="E153" s="75"/>
      <c r="F153" s="75">
        <v>175</v>
      </c>
      <c r="G153" s="75" t="s">
        <v>623</v>
      </c>
      <c r="H153" s="75" t="s">
        <v>177</v>
      </c>
      <c r="I153" s="110">
        <v>11655</v>
      </c>
      <c r="J153" s="110">
        <v>3803</v>
      </c>
      <c r="K153" s="110">
        <v>0</v>
      </c>
      <c r="L153" s="110">
        <v>443.24</v>
      </c>
      <c r="M153" s="110">
        <v>0.09</v>
      </c>
      <c r="N153" s="110">
        <v>0.14000000000000001</v>
      </c>
      <c r="O153" s="110">
        <v>0.04</v>
      </c>
    </row>
    <row r="154" spans="2:15">
      <c r="B154" s="95" t="s">
        <v>845</v>
      </c>
      <c r="C154" s="75">
        <v>1080613</v>
      </c>
      <c r="D154" s="75" t="s">
        <v>150</v>
      </c>
      <c r="E154" s="75"/>
      <c r="F154" s="75">
        <v>1008</v>
      </c>
      <c r="G154" s="75" t="s">
        <v>623</v>
      </c>
      <c r="H154" s="75" t="s">
        <v>177</v>
      </c>
      <c r="I154" s="110">
        <v>13160</v>
      </c>
      <c r="J154" s="110">
        <v>1967</v>
      </c>
      <c r="K154" s="110">
        <v>0</v>
      </c>
      <c r="L154" s="110">
        <v>258.86</v>
      </c>
      <c r="M154" s="110">
        <v>0.12</v>
      </c>
      <c r="N154" s="110">
        <v>0.08</v>
      </c>
      <c r="O154" s="110">
        <v>0.02</v>
      </c>
    </row>
    <row r="155" spans="2:15">
      <c r="B155" s="95" t="s">
        <v>846</v>
      </c>
      <c r="C155" s="75">
        <v>1084003</v>
      </c>
      <c r="D155" s="75" t="s">
        <v>150</v>
      </c>
      <c r="E155" s="75"/>
      <c r="F155" s="75">
        <v>1094</v>
      </c>
      <c r="G155" s="75" t="s">
        <v>566</v>
      </c>
      <c r="H155" s="75" t="s">
        <v>177</v>
      </c>
      <c r="I155" s="110">
        <v>1770.02</v>
      </c>
      <c r="J155" s="110">
        <v>354.2</v>
      </c>
      <c r="K155" s="110">
        <v>0</v>
      </c>
      <c r="L155" s="110">
        <v>6.27</v>
      </c>
      <c r="M155" s="110">
        <v>0.03</v>
      </c>
      <c r="N155" s="110">
        <v>0</v>
      </c>
      <c r="O155" s="110">
        <v>0</v>
      </c>
    </row>
    <row r="156" spans="2:15">
      <c r="B156" s="95" t="s">
        <v>847</v>
      </c>
      <c r="C156" s="75">
        <v>1103506</v>
      </c>
      <c r="D156" s="75" t="s">
        <v>150</v>
      </c>
      <c r="E156" s="75"/>
      <c r="F156" s="75">
        <v>1425</v>
      </c>
      <c r="G156" s="75" t="s">
        <v>461</v>
      </c>
      <c r="H156" s="75" t="s">
        <v>177</v>
      </c>
      <c r="I156" s="110">
        <v>12767</v>
      </c>
      <c r="J156" s="110">
        <v>1977</v>
      </c>
      <c r="K156" s="110">
        <v>0</v>
      </c>
      <c r="L156" s="110">
        <v>252.4</v>
      </c>
      <c r="M156" s="110">
        <v>0.1</v>
      </c>
      <c r="N156" s="110">
        <v>0.08</v>
      </c>
      <c r="O156" s="110">
        <v>0.02</v>
      </c>
    </row>
    <row r="157" spans="2:15">
      <c r="B157" s="95" t="s">
        <v>848</v>
      </c>
      <c r="C157" s="75">
        <v>238014</v>
      </c>
      <c r="D157" s="75" t="s">
        <v>150</v>
      </c>
      <c r="E157" s="75"/>
      <c r="F157" s="75">
        <v>238</v>
      </c>
      <c r="G157" s="75" t="s">
        <v>461</v>
      </c>
      <c r="H157" s="75" t="s">
        <v>177</v>
      </c>
      <c r="I157" s="110">
        <v>60296</v>
      </c>
      <c r="J157" s="110">
        <v>712.5</v>
      </c>
      <c r="K157" s="110">
        <v>0</v>
      </c>
      <c r="L157" s="110">
        <v>429.61</v>
      </c>
      <c r="M157" s="110">
        <v>0.15</v>
      </c>
      <c r="N157" s="110">
        <v>0.14000000000000001</v>
      </c>
      <c r="O157" s="110">
        <v>0.03</v>
      </c>
    </row>
    <row r="158" spans="2:15">
      <c r="B158" s="95" t="s">
        <v>849</v>
      </c>
      <c r="C158" s="75">
        <v>319012</v>
      </c>
      <c r="D158" s="75" t="s">
        <v>150</v>
      </c>
      <c r="E158" s="75"/>
      <c r="F158" s="75">
        <v>319</v>
      </c>
      <c r="G158" s="75" t="s">
        <v>461</v>
      </c>
      <c r="H158" s="75" t="s">
        <v>177</v>
      </c>
      <c r="I158" s="110">
        <v>18880</v>
      </c>
      <c r="J158" s="110">
        <v>0</v>
      </c>
      <c r="K158" s="110">
        <v>0</v>
      </c>
      <c r="L158" s="110">
        <v>0</v>
      </c>
      <c r="M158" s="110">
        <v>0.12</v>
      </c>
      <c r="N158" s="110">
        <v>0</v>
      </c>
      <c r="O158" s="110">
        <v>0</v>
      </c>
    </row>
    <row r="159" spans="2:15">
      <c r="B159" s="95" t="s">
        <v>850</v>
      </c>
      <c r="C159" s="75">
        <v>1102219</v>
      </c>
      <c r="D159" s="75" t="s">
        <v>150</v>
      </c>
      <c r="E159" s="75"/>
      <c r="F159" s="75">
        <v>1403</v>
      </c>
      <c r="G159" s="75" t="s">
        <v>461</v>
      </c>
      <c r="H159" s="75" t="s">
        <v>177</v>
      </c>
      <c r="I159" s="110">
        <v>3525</v>
      </c>
      <c r="J159" s="110">
        <v>9113</v>
      </c>
      <c r="K159" s="110">
        <v>0</v>
      </c>
      <c r="L159" s="110">
        <v>321.23</v>
      </c>
      <c r="M159" s="110">
        <v>0.26</v>
      </c>
      <c r="N159" s="110">
        <v>0.1</v>
      </c>
      <c r="O159" s="110">
        <v>0.03</v>
      </c>
    </row>
    <row r="160" spans="2:15">
      <c r="B160" s="95" t="s">
        <v>851</v>
      </c>
      <c r="C160" s="75">
        <v>1138379</v>
      </c>
      <c r="D160" s="75" t="s">
        <v>150</v>
      </c>
      <c r="E160" s="75"/>
      <c r="F160" s="75">
        <v>1664</v>
      </c>
      <c r="G160" s="75" t="s">
        <v>461</v>
      </c>
      <c r="H160" s="75" t="s">
        <v>177</v>
      </c>
      <c r="I160" s="110">
        <v>20</v>
      </c>
      <c r="J160" s="110">
        <v>1647</v>
      </c>
      <c r="K160" s="110">
        <v>0</v>
      </c>
      <c r="L160" s="110">
        <v>0.33</v>
      </c>
      <c r="M160" s="110">
        <v>0</v>
      </c>
      <c r="N160" s="110">
        <v>0</v>
      </c>
      <c r="O160" s="110">
        <v>0</v>
      </c>
    </row>
    <row r="161" spans="2:15">
      <c r="B161" s="95" t="s">
        <v>852</v>
      </c>
      <c r="C161" s="75">
        <v>1105022</v>
      </c>
      <c r="D161" s="75" t="s">
        <v>150</v>
      </c>
      <c r="E161" s="75"/>
      <c r="F161" s="75">
        <v>1460</v>
      </c>
      <c r="G161" s="75" t="s">
        <v>461</v>
      </c>
      <c r="H161" s="75" t="s">
        <v>177</v>
      </c>
      <c r="I161" s="110">
        <v>14542</v>
      </c>
      <c r="J161" s="110">
        <v>1120</v>
      </c>
      <c r="K161" s="110">
        <v>2.4780000000000002</v>
      </c>
      <c r="L161" s="110">
        <v>165.35</v>
      </c>
      <c r="M161" s="110">
        <v>0.15</v>
      </c>
      <c r="N161" s="110">
        <v>0.05</v>
      </c>
      <c r="O161" s="110">
        <v>0.01</v>
      </c>
    </row>
    <row r="162" spans="2:15">
      <c r="B162" s="95" t="s">
        <v>853</v>
      </c>
      <c r="C162" s="75">
        <v>1099654</v>
      </c>
      <c r="D162" s="75" t="s">
        <v>150</v>
      </c>
      <c r="E162" s="75"/>
      <c r="F162" s="75">
        <v>2252</v>
      </c>
      <c r="G162" s="75" t="s">
        <v>197</v>
      </c>
      <c r="H162" s="75" t="s">
        <v>177</v>
      </c>
      <c r="I162" s="110">
        <v>1368</v>
      </c>
      <c r="J162" s="110">
        <v>2283</v>
      </c>
      <c r="K162" s="110">
        <v>0</v>
      </c>
      <c r="L162" s="110">
        <v>31.23</v>
      </c>
      <c r="M162" s="110">
        <v>0</v>
      </c>
      <c r="N162" s="110">
        <v>0.01</v>
      </c>
      <c r="O162" s="110">
        <v>0</v>
      </c>
    </row>
    <row r="163" spans="2:15">
      <c r="B163" s="95" t="s">
        <v>854</v>
      </c>
      <c r="C163" s="75">
        <v>1101666</v>
      </c>
      <c r="D163" s="75" t="s">
        <v>150</v>
      </c>
      <c r="E163" s="75"/>
      <c r="F163" s="75">
        <v>1397</v>
      </c>
      <c r="G163" s="75" t="s">
        <v>197</v>
      </c>
      <c r="H163" s="75" t="s">
        <v>177</v>
      </c>
      <c r="I163" s="110">
        <v>8242</v>
      </c>
      <c r="J163" s="110">
        <v>143.1</v>
      </c>
      <c r="K163" s="110">
        <v>0</v>
      </c>
      <c r="L163" s="110">
        <v>11.79</v>
      </c>
      <c r="M163" s="110">
        <v>0.02</v>
      </c>
      <c r="N163" s="110">
        <v>0</v>
      </c>
      <c r="O163" s="110">
        <v>0</v>
      </c>
    </row>
    <row r="164" spans="2:15">
      <c r="B164" s="95" t="s">
        <v>855</v>
      </c>
      <c r="C164" s="75">
        <v>1131697</v>
      </c>
      <c r="D164" s="75" t="s">
        <v>150</v>
      </c>
      <c r="E164" s="75"/>
      <c r="F164" s="75">
        <v>2280</v>
      </c>
      <c r="G164" s="75" t="s">
        <v>197</v>
      </c>
      <c r="H164" s="75" t="s">
        <v>177</v>
      </c>
      <c r="I164" s="110">
        <v>72849</v>
      </c>
      <c r="J164" s="110">
        <v>146.80000000000001</v>
      </c>
      <c r="K164" s="110">
        <v>0</v>
      </c>
      <c r="L164" s="110">
        <v>106.94</v>
      </c>
      <c r="M164" s="110">
        <v>0.08</v>
      </c>
      <c r="N164" s="110">
        <v>0.03</v>
      </c>
      <c r="O164" s="110">
        <v>0.01</v>
      </c>
    </row>
    <row r="165" spans="2:15">
      <c r="B165" s="95" t="s">
        <v>856</v>
      </c>
      <c r="C165" s="75">
        <v>1097344</v>
      </c>
      <c r="D165" s="75" t="s">
        <v>150</v>
      </c>
      <c r="E165" s="75"/>
      <c r="F165" s="75">
        <v>1329</v>
      </c>
      <c r="G165" s="75" t="s">
        <v>197</v>
      </c>
      <c r="H165" s="75" t="s">
        <v>177</v>
      </c>
      <c r="I165" s="110">
        <v>3008</v>
      </c>
      <c r="J165" s="110">
        <v>820.5</v>
      </c>
      <c r="K165" s="110">
        <v>0</v>
      </c>
      <c r="L165" s="110">
        <v>24.68</v>
      </c>
      <c r="M165" s="110">
        <v>0.04</v>
      </c>
      <c r="N165" s="110">
        <v>0.01</v>
      </c>
      <c r="O165" s="110">
        <v>0</v>
      </c>
    </row>
    <row r="166" spans="2:15">
      <c r="B166" s="95" t="s">
        <v>857</v>
      </c>
      <c r="C166" s="75">
        <v>1990183</v>
      </c>
      <c r="D166" s="75" t="s">
        <v>150</v>
      </c>
      <c r="E166" s="75"/>
      <c r="F166" s="75">
        <v>199</v>
      </c>
      <c r="G166" s="75" t="s">
        <v>197</v>
      </c>
      <c r="H166" s="75" t="s">
        <v>177</v>
      </c>
      <c r="I166" s="110">
        <v>166717</v>
      </c>
      <c r="J166" s="110">
        <v>186.04660000000001</v>
      </c>
      <c r="K166" s="110">
        <v>0</v>
      </c>
      <c r="L166" s="110">
        <v>310.17</v>
      </c>
      <c r="M166" s="110">
        <v>0</v>
      </c>
      <c r="N166" s="110">
        <v>0.1</v>
      </c>
      <c r="O166" s="110">
        <v>0.03</v>
      </c>
    </row>
    <row r="167" spans="2:15">
      <c r="B167" s="95" t="s">
        <v>858</v>
      </c>
      <c r="C167" s="75">
        <v>1095819</v>
      </c>
      <c r="D167" s="75" t="s">
        <v>150</v>
      </c>
      <c r="E167" s="75"/>
      <c r="F167" s="75">
        <v>2240</v>
      </c>
      <c r="G167" s="75" t="s">
        <v>197</v>
      </c>
      <c r="H167" s="75" t="s">
        <v>177</v>
      </c>
      <c r="I167" s="110">
        <v>597</v>
      </c>
      <c r="J167" s="110">
        <v>1101</v>
      </c>
      <c r="K167" s="110">
        <v>0</v>
      </c>
      <c r="L167" s="110">
        <v>6.57</v>
      </c>
      <c r="M167" s="110">
        <v>0</v>
      </c>
      <c r="N167" s="110">
        <v>0</v>
      </c>
      <c r="O167" s="110">
        <v>0</v>
      </c>
    </row>
    <row r="168" spans="2:15">
      <c r="B168" s="95" t="s">
        <v>859</v>
      </c>
      <c r="C168" s="75">
        <v>1080597</v>
      </c>
      <c r="D168" s="75" t="s">
        <v>150</v>
      </c>
      <c r="E168" s="75"/>
      <c r="F168" s="75">
        <v>1006</v>
      </c>
      <c r="G168" s="75" t="s">
        <v>196</v>
      </c>
      <c r="H168" s="75" t="s">
        <v>177</v>
      </c>
      <c r="I168" s="110">
        <v>20589</v>
      </c>
      <c r="J168" s="110">
        <v>115.3</v>
      </c>
      <c r="K168" s="110">
        <v>0</v>
      </c>
      <c r="L168" s="110">
        <v>23.74</v>
      </c>
      <c r="M168" s="110">
        <v>0.05</v>
      </c>
      <c r="N168" s="110">
        <v>0.01</v>
      </c>
      <c r="O168" s="110">
        <v>0</v>
      </c>
    </row>
    <row r="169" spans="2:15">
      <c r="B169" s="93" t="s">
        <v>70</v>
      </c>
      <c r="C169" s="69"/>
      <c r="D169" s="69"/>
      <c r="E169" s="69"/>
      <c r="F169" s="69"/>
      <c r="G169" s="69"/>
      <c r="H169" s="69"/>
      <c r="I169" s="70"/>
      <c r="J169" s="70"/>
      <c r="K169" s="70"/>
      <c r="L169" s="70"/>
      <c r="M169" s="70"/>
      <c r="N169" s="70"/>
      <c r="O169" s="70"/>
    </row>
    <row r="170" spans="2:15">
      <c r="B170" s="95" t="s">
        <v>294</v>
      </c>
      <c r="C170" s="75"/>
      <c r="D170" s="75"/>
      <c r="E170" s="75"/>
      <c r="F170" s="75"/>
      <c r="G170" s="75"/>
      <c r="H170" s="75"/>
      <c r="I170" s="110"/>
      <c r="J170" s="110"/>
      <c r="K170" s="110"/>
      <c r="L170" s="110"/>
      <c r="M170" s="110"/>
      <c r="N170" s="110">
        <v>0</v>
      </c>
      <c r="O170" s="110"/>
    </row>
    <row r="171" spans="2:15">
      <c r="B171" s="95" t="s">
        <v>294</v>
      </c>
      <c r="C171" s="75"/>
      <c r="D171" s="75"/>
      <c r="E171" s="75"/>
      <c r="F171" s="75"/>
      <c r="G171" s="75"/>
      <c r="H171" s="75"/>
      <c r="I171" s="110"/>
      <c r="J171" s="110"/>
      <c r="K171" s="110"/>
      <c r="L171" s="110"/>
      <c r="M171" s="110"/>
      <c r="N171" s="110">
        <v>0</v>
      </c>
      <c r="O171" s="110"/>
    </row>
    <row r="172" spans="2:15">
      <c r="B172" s="95" t="s">
        <v>294</v>
      </c>
      <c r="C172" s="75"/>
      <c r="D172" s="75"/>
      <c r="E172" s="75"/>
      <c r="F172" s="75"/>
      <c r="G172" s="75"/>
      <c r="H172" s="75"/>
      <c r="I172" s="110"/>
      <c r="J172" s="110"/>
      <c r="K172" s="110"/>
      <c r="L172" s="110"/>
      <c r="M172" s="110"/>
      <c r="N172" s="110">
        <v>0</v>
      </c>
      <c r="O172" s="110"/>
    </row>
    <row r="173" spans="2:15">
      <c r="B173" s="93" t="s">
        <v>249</v>
      </c>
      <c r="C173" s="69"/>
      <c r="D173" s="69"/>
      <c r="E173" s="69"/>
      <c r="F173" s="69"/>
      <c r="G173" s="69"/>
      <c r="H173" s="69"/>
      <c r="I173" s="70">
        <v>2574180.23</v>
      </c>
      <c r="J173" s="70"/>
      <c r="K173" s="70">
        <v>11.071999999999999</v>
      </c>
      <c r="L173" s="70">
        <v>118503.64</v>
      </c>
      <c r="M173" s="70"/>
      <c r="N173" s="70"/>
      <c r="O173" s="70">
        <v>9.6</v>
      </c>
    </row>
    <row r="174" spans="2:15">
      <c r="B174" s="93" t="s">
        <v>80</v>
      </c>
      <c r="C174" s="69"/>
      <c r="D174" s="69"/>
      <c r="E174" s="69"/>
      <c r="F174" s="69"/>
      <c r="G174" s="69"/>
      <c r="H174" s="69"/>
      <c r="I174" s="70">
        <v>1570574.93</v>
      </c>
      <c r="J174" s="70"/>
      <c r="K174" s="70">
        <v>1.2589999999999999</v>
      </c>
      <c r="L174" s="70">
        <v>48088.62</v>
      </c>
      <c r="M174" s="70"/>
      <c r="N174" s="70"/>
      <c r="O174" s="70">
        <v>3.89</v>
      </c>
    </row>
    <row r="175" spans="2:15">
      <c r="B175" s="95" t="s">
        <v>860</v>
      </c>
      <c r="C175" s="75" t="s">
        <v>861</v>
      </c>
      <c r="D175" s="75" t="s">
        <v>862</v>
      </c>
      <c r="E175" s="75" t="s">
        <v>632</v>
      </c>
      <c r="F175" s="75"/>
      <c r="G175" s="75" t="s">
        <v>863</v>
      </c>
      <c r="H175" s="75" t="s">
        <v>176</v>
      </c>
      <c r="I175" s="110">
        <v>2592</v>
      </c>
      <c r="J175" s="110">
        <v>3455</v>
      </c>
      <c r="K175" s="110">
        <v>1.2589999999999999</v>
      </c>
      <c r="L175" s="110">
        <v>323.56</v>
      </c>
      <c r="M175" s="110">
        <v>0.01</v>
      </c>
      <c r="N175" s="110">
        <v>0.11</v>
      </c>
      <c r="O175" s="110">
        <v>0.03</v>
      </c>
    </row>
    <row r="176" spans="2:15">
      <c r="B176" s="95" t="s">
        <v>864</v>
      </c>
      <c r="C176" s="75" t="s">
        <v>865</v>
      </c>
      <c r="D176" s="75" t="s">
        <v>862</v>
      </c>
      <c r="E176" s="75" t="s">
        <v>632</v>
      </c>
      <c r="F176" s="75"/>
      <c r="G176" s="75" t="s">
        <v>644</v>
      </c>
      <c r="H176" s="75" t="s">
        <v>176</v>
      </c>
      <c r="I176" s="110">
        <v>20720</v>
      </c>
      <c r="J176" s="110">
        <v>1885</v>
      </c>
      <c r="K176" s="110">
        <v>0</v>
      </c>
      <c r="L176" s="110">
        <v>1405.67</v>
      </c>
      <c r="M176" s="110">
        <v>0</v>
      </c>
      <c r="N176" s="110">
        <v>0.46</v>
      </c>
      <c r="O176" s="110">
        <v>0.11</v>
      </c>
    </row>
    <row r="177" spans="2:15">
      <c r="B177" s="95" t="s">
        <v>866</v>
      </c>
      <c r="C177" s="75" t="s">
        <v>867</v>
      </c>
      <c r="D177" s="75" t="s">
        <v>686</v>
      </c>
      <c r="E177" s="75" t="s">
        <v>632</v>
      </c>
      <c r="F177" s="75">
        <v>25658692</v>
      </c>
      <c r="G177" s="75" t="s">
        <v>675</v>
      </c>
      <c r="H177" s="75" t="s">
        <v>176</v>
      </c>
      <c r="I177" s="110">
        <v>17852</v>
      </c>
      <c r="J177" s="110">
        <v>4236</v>
      </c>
      <c r="K177" s="110">
        <v>0</v>
      </c>
      <c r="L177" s="110">
        <v>2721.6</v>
      </c>
      <c r="M177" s="110">
        <v>0.02</v>
      </c>
      <c r="N177" s="110">
        <v>0.89</v>
      </c>
      <c r="O177" s="110">
        <v>0.22</v>
      </c>
    </row>
    <row r="178" spans="2:15">
      <c r="B178" s="95" t="s">
        <v>868</v>
      </c>
      <c r="C178" s="75" t="s">
        <v>869</v>
      </c>
      <c r="D178" s="75" t="s">
        <v>686</v>
      </c>
      <c r="E178" s="75" t="s">
        <v>632</v>
      </c>
      <c r="F178" s="75"/>
      <c r="G178" s="75" t="s">
        <v>870</v>
      </c>
      <c r="H178" s="75" t="s">
        <v>176</v>
      </c>
      <c r="I178" s="110">
        <v>12187</v>
      </c>
      <c r="J178" s="110">
        <v>0</v>
      </c>
      <c r="K178" s="110">
        <v>0</v>
      </c>
      <c r="L178" s="110">
        <v>0</v>
      </c>
      <c r="M178" s="110">
        <v>0.01</v>
      </c>
      <c r="N178" s="110">
        <v>0</v>
      </c>
      <c r="O178" s="110">
        <v>0</v>
      </c>
    </row>
    <row r="179" spans="2:15">
      <c r="B179" s="95" t="s">
        <v>871</v>
      </c>
      <c r="C179" s="75" t="s">
        <v>872</v>
      </c>
      <c r="D179" s="75" t="s">
        <v>150</v>
      </c>
      <c r="E179" s="75" t="s">
        <v>632</v>
      </c>
      <c r="F179" s="75">
        <v>281</v>
      </c>
      <c r="G179" s="75" t="s">
        <v>633</v>
      </c>
      <c r="H179" s="75" t="s">
        <v>176</v>
      </c>
      <c r="I179" s="110">
        <v>44339</v>
      </c>
      <c r="J179" s="110">
        <v>613</v>
      </c>
      <c r="K179" s="110">
        <v>0</v>
      </c>
      <c r="L179" s="110">
        <v>978.2</v>
      </c>
      <c r="M179" s="110">
        <v>0</v>
      </c>
      <c r="N179" s="110">
        <v>0.32</v>
      </c>
      <c r="O179" s="110">
        <v>0.08</v>
      </c>
    </row>
    <row r="180" spans="2:15">
      <c r="B180" s="95" t="s">
        <v>873</v>
      </c>
      <c r="C180" s="75" t="s">
        <v>874</v>
      </c>
      <c r="D180" s="75" t="s">
        <v>150</v>
      </c>
      <c r="E180" s="75" t="s">
        <v>632</v>
      </c>
      <c r="F180" s="75">
        <v>1461</v>
      </c>
      <c r="G180" s="75" t="s">
        <v>641</v>
      </c>
      <c r="H180" s="75" t="s">
        <v>176</v>
      </c>
      <c r="I180" s="110">
        <v>215</v>
      </c>
      <c r="J180" s="110">
        <v>313</v>
      </c>
      <c r="K180" s="110">
        <v>0</v>
      </c>
      <c r="L180" s="110">
        <v>2.42</v>
      </c>
      <c r="M180" s="110">
        <v>0</v>
      </c>
      <c r="N180" s="110">
        <v>0</v>
      </c>
      <c r="O180" s="110">
        <v>0</v>
      </c>
    </row>
    <row r="181" spans="2:15">
      <c r="B181" s="95" t="s">
        <v>875</v>
      </c>
      <c r="C181" s="75" t="s">
        <v>876</v>
      </c>
      <c r="D181" s="75" t="s">
        <v>862</v>
      </c>
      <c r="E181" s="75" t="s">
        <v>632</v>
      </c>
      <c r="F181" s="75"/>
      <c r="G181" s="75" t="s">
        <v>641</v>
      </c>
      <c r="H181" s="75" t="s">
        <v>176</v>
      </c>
      <c r="I181" s="110">
        <v>25185</v>
      </c>
      <c r="J181" s="110">
        <v>1368</v>
      </c>
      <c r="K181" s="110">
        <v>0</v>
      </c>
      <c r="L181" s="110">
        <v>1239.97</v>
      </c>
      <c r="M181" s="110">
        <v>0.21</v>
      </c>
      <c r="N181" s="110">
        <v>0.4</v>
      </c>
      <c r="O181" s="110">
        <v>0.1</v>
      </c>
    </row>
    <row r="182" spans="2:15">
      <c r="B182" s="95" t="s">
        <v>877</v>
      </c>
      <c r="C182" s="75" t="s">
        <v>878</v>
      </c>
      <c r="D182" s="75" t="s">
        <v>862</v>
      </c>
      <c r="E182" s="75" t="s">
        <v>632</v>
      </c>
      <c r="F182" s="75">
        <v>1530</v>
      </c>
      <c r="G182" s="75" t="s">
        <v>641</v>
      </c>
      <c r="H182" s="75" t="s">
        <v>176</v>
      </c>
      <c r="I182" s="110">
        <v>79350.179999999993</v>
      </c>
      <c r="J182" s="110">
        <v>525</v>
      </c>
      <c r="K182" s="110">
        <v>0</v>
      </c>
      <c r="L182" s="110">
        <v>1499.3</v>
      </c>
      <c r="M182" s="110">
        <v>0.75</v>
      </c>
      <c r="N182" s="110">
        <v>0.49</v>
      </c>
      <c r="O182" s="110">
        <v>0.12</v>
      </c>
    </row>
    <row r="183" spans="2:15">
      <c r="B183" s="95" t="s">
        <v>879</v>
      </c>
      <c r="C183" s="75" t="s">
        <v>880</v>
      </c>
      <c r="D183" s="75" t="s">
        <v>150</v>
      </c>
      <c r="E183" s="75" t="s">
        <v>632</v>
      </c>
      <c r="F183" s="75">
        <v>1267</v>
      </c>
      <c r="G183" s="75" t="s">
        <v>641</v>
      </c>
      <c r="H183" s="75" t="s">
        <v>176</v>
      </c>
      <c r="I183" s="110">
        <v>18764</v>
      </c>
      <c r="J183" s="110">
        <v>630</v>
      </c>
      <c r="K183" s="110">
        <v>0</v>
      </c>
      <c r="L183" s="110">
        <v>425.45</v>
      </c>
      <c r="M183" s="110">
        <v>0</v>
      </c>
      <c r="N183" s="110">
        <v>0.14000000000000001</v>
      </c>
      <c r="O183" s="110">
        <v>0.03</v>
      </c>
    </row>
    <row r="184" spans="2:15">
      <c r="B184" s="95" t="s">
        <v>881</v>
      </c>
      <c r="C184" s="75" t="s">
        <v>882</v>
      </c>
      <c r="D184" s="75" t="s">
        <v>686</v>
      </c>
      <c r="E184" s="75" t="s">
        <v>632</v>
      </c>
      <c r="F184" s="75">
        <v>1233</v>
      </c>
      <c r="G184" s="75" t="s">
        <v>641</v>
      </c>
      <c r="H184" s="75" t="s">
        <v>176</v>
      </c>
      <c r="I184" s="110">
        <v>9313</v>
      </c>
      <c r="J184" s="110">
        <v>7187</v>
      </c>
      <c r="K184" s="110">
        <v>0</v>
      </c>
      <c r="L184" s="110">
        <v>2408.9</v>
      </c>
      <c r="M184" s="110">
        <v>0</v>
      </c>
      <c r="N184" s="110">
        <v>0.79</v>
      </c>
      <c r="O184" s="110">
        <v>0.2</v>
      </c>
    </row>
    <row r="185" spans="2:15">
      <c r="B185" s="95" t="s">
        <v>883</v>
      </c>
      <c r="C185" s="75" t="s">
        <v>884</v>
      </c>
      <c r="D185" s="75" t="s">
        <v>686</v>
      </c>
      <c r="E185" s="75" t="s">
        <v>632</v>
      </c>
      <c r="F185" s="75">
        <v>1554</v>
      </c>
      <c r="G185" s="75" t="s">
        <v>641</v>
      </c>
      <c r="H185" s="75" t="s">
        <v>176</v>
      </c>
      <c r="I185" s="110">
        <v>5856</v>
      </c>
      <c r="J185" s="110">
        <v>71.5</v>
      </c>
      <c r="K185" s="110">
        <v>0</v>
      </c>
      <c r="L185" s="110">
        <v>15.07</v>
      </c>
      <c r="M185" s="110">
        <v>0</v>
      </c>
      <c r="N185" s="110">
        <v>0</v>
      </c>
      <c r="O185" s="110">
        <v>0</v>
      </c>
    </row>
    <row r="186" spans="2:15">
      <c r="B186" s="95" t="s">
        <v>885</v>
      </c>
      <c r="C186" s="75" t="s">
        <v>886</v>
      </c>
      <c r="D186" s="75" t="s">
        <v>862</v>
      </c>
      <c r="E186" s="75" t="s">
        <v>632</v>
      </c>
      <c r="F186" s="75"/>
      <c r="G186" s="75" t="s">
        <v>641</v>
      </c>
      <c r="H186" s="75" t="s">
        <v>176</v>
      </c>
      <c r="I186" s="110">
        <v>12296</v>
      </c>
      <c r="J186" s="110">
        <v>716</v>
      </c>
      <c r="K186" s="110">
        <v>0</v>
      </c>
      <c r="L186" s="110">
        <v>316.85000000000002</v>
      </c>
      <c r="M186" s="110">
        <v>7.0000000000000007E-2</v>
      </c>
      <c r="N186" s="110">
        <v>0.1</v>
      </c>
      <c r="O186" s="110">
        <v>0.03</v>
      </c>
    </row>
    <row r="187" spans="2:15">
      <c r="B187" s="95" t="s">
        <v>887</v>
      </c>
      <c r="C187" s="75" t="s">
        <v>888</v>
      </c>
      <c r="D187" s="75" t="s">
        <v>686</v>
      </c>
      <c r="E187" s="75" t="s">
        <v>632</v>
      </c>
      <c r="F187" s="75">
        <v>629</v>
      </c>
      <c r="G187" s="75" t="s">
        <v>641</v>
      </c>
      <c r="H187" s="75" t="s">
        <v>176</v>
      </c>
      <c r="I187" s="110">
        <v>1734</v>
      </c>
      <c r="J187" s="110">
        <v>2124</v>
      </c>
      <c r="K187" s="110">
        <v>0</v>
      </c>
      <c r="L187" s="110">
        <v>132.55000000000001</v>
      </c>
      <c r="M187" s="110">
        <v>0</v>
      </c>
      <c r="N187" s="110">
        <v>0.04</v>
      </c>
      <c r="O187" s="110">
        <v>0.01</v>
      </c>
    </row>
    <row r="188" spans="2:15">
      <c r="B188" s="95" t="s">
        <v>889</v>
      </c>
      <c r="C188" s="75" t="s">
        <v>890</v>
      </c>
      <c r="D188" s="75" t="s">
        <v>862</v>
      </c>
      <c r="E188" s="75" t="s">
        <v>632</v>
      </c>
      <c r="F188" s="75"/>
      <c r="G188" s="75" t="s">
        <v>641</v>
      </c>
      <c r="H188" s="75" t="s">
        <v>176</v>
      </c>
      <c r="I188" s="110">
        <v>16580</v>
      </c>
      <c r="J188" s="110">
        <v>4759</v>
      </c>
      <c r="K188" s="110">
        <v>0</v>
      </c>
      <c r="L188" s="110">
        <v>2839.76</v>
      </c>
      <c r="M188" s="110">
        <v>0</v>
      </c>
      <c r="N188" s="110">
        <v>0.93</v>
      </c>
      <c r="O188" s="110">
        <v>0.23</v>
      </c>
    </row>
    <row r="189" spans="2:15">
      <c r="B189" s="95" t="s">
        <v>891</v>
      </c>
      <c r="C189" s="75" t="s">
        <v>892</v>
      </c>
      <c r="D189" s="75" t="s">
        <v>152</v>
      </c>
      <c r="E189" s="75" t="s">
        <v>632</v>
      </c>
      <c r="F189" s="75"/>
      <c r="G189" s="75" t="s">
        <v>893</v>
      </c>
      <c r="H189" s="75" t="s">
        <v>176</v>
      </c>
      <c r="I189" s="110">
        <v>364323.41</v>
      </c>
      <c r="J189" s="110">
        <v>21.3</v>
      </c>
      <c r="K189" s="110">
        <v>0</v>
      </c>
      <c r="L189" s="110">
        <v>279.29000000000002</v>
      </c>
      <c r="M189" s="110">
        <v>7.0000000000000007E-2</v>
      </c>
      <c r="N189" s="110">
        <v>0.09</v>
      </c>
      <c r="O189" s="110">
        <v>0.02</v>
      </c>
    </row>
    <row r="190" spans="2:15">
      <c r="B190" s="95" t="s">
        <v>894</v>
      </c>
      <c r="C190" s="75" t="s">
        <v>895</v>
      </c>
      <c r="D190" s="75" t="s">
        <v>152</v>
      </c>
      <c r="E190" s="75" t="s">
        <v>632</v>
      </c>
      <c r="F190" s="75"/>
      <c r="G190" s="75" t="s">
        <v>893</v>
      </c>
      <c r="H190" s="75" t="s">
        <v>176</v>
      </c>
      <c r="I190" s="110">
        <v>182269</v>
      </c>
      <c r="J190" s="110">
        <v>21</v>
      </c>
      <c r="K190" s="110">
        <v>0</v>
      </c>
      <c r="L190" s="110">
        <v>137.76</v>
      </c>
      <c r="M190" s="110">
        <v>0.03</v>
      </c>
      <c r="N190" s="110">
        <v>0.04</v>
      </c>
      <c r="O190" s="110">
        <v>0.01</v>
      </c>
    </row>
    <row r="191" spans="2:15">
      <c r="B191" s="95" t="s">
        <v>896</v>
      </c>
      <c r="C191" s="75" t="s">
        <v>897</v>
      </c>
      <c r="D191" s="75" t="s">
        <v>26</v>
      </c>
      <c r="E191" s="75" t="s">
        <v>632</v>
      </c>
      <c r="F191" s="75"/>
      <c r="G191" s="75" t="s">
        <v>893</v>
      </c>
      <c r="H191" s="75" t="s">
        <v>178</v>
      </c>
      <c r="I191" s="110">
        <v>170353.58</v>
      </c>
      <c r="J191" s="110">
        <v>771.5</v>
      </c>
      <c r="K191" s="110">
        <v>0</v>
      </c>
      <c r="L191" s="110">
        <v>5540.21</v>
      </c>
      <c r="M191" s="110">
        <v>0</v>
      </c>
      <c r="N191" s="110">
        <v>1.81</v>
      </c>
      <c r="O191" s="110">
        <v>0.45</v>
      </c>
    </row>
    <row r="192" spans="2:15">
      <c r="B192" s="95" t="s">
        <v>898</v>
      </c>
      <c r="C192" s="75" t="s">
        <v>899</v>
      </c>
      <c r="D192" s="75" t="s">
        <v>26</v>
      </c>
      <c r="E192" s="75" t="s">
        <v>632</v>
      </c>
      <c r="F192" s="75"/>
      <c r="G192" s="75" t="s">
        <v>893</v>
      </c>
      <c r="H192" s="75" t="s">
        <v>178</v>
      </c>
      <c r="I192" s="110">
        <v>102685</v>
      </c>
      <c r="J192" s="110">
        <v>388</v>
      </c>
      <c r="K192" s="110">
        <v>0</v>
      </c>
      <c r="L192" s="110">
        <v>1679.49</v>
      </c>
      <c r="M192" s="110">
        <v>0.03</v>
      </c>
      <c r="N192" s="110">
        <v>0.55000000000000004</v>
      </c>
      <c r="O192" s="110">
        <v>0.14000000000000001</v>
      </c>
    </row>
    <row r="193" spans="2:15">
      <c r="B193" s="95" t="s">
        <v>900</v>
      </c>
      <c r="C193" s="75" t="s">
        <v>901</v>
      </c>
      <c r="D193" s="75" t="s">
        <v>862</v>
      </c>
      <c r="E193" s="75" t="s">
        <v>632</v>
      </c>
      <c r="F193" s="75">
        <v>2174</v>
      </c>
      <c r="G193" s="75" t="s">
        <v>902</v>
      </c>
      <c r="H193" s="75" t="s">
        <v>176</v>
      </c>
      <c r="I193" s="110">
        <v>4412</v>
      </c>
      <c r="J193" s="110">
        <v>880</v>
      </c>
      <c r="K193" s="110">
        <v>0</v>
      </c>
      <c r="L193" s="110">
        <v>139.72999999999999</v>
      </c>
      <c r="M193" s="110">
        <v>0.01</v>
      </c>
      <c r="N193" s="110">
        <v>0.05</v>
      </c>
      <c r="O193" s="110">
        <v>0.01</v>
      </c>
    </row>
    <row r="194" spans="2:15">
      <c r="B194" s="95" t="s">
        <v>903</v>
      </c>
      <c r="C194" s="75" t="s">
        <v>904</v>
      </c>
      <c r="D194" s="75" t="s">
        <v>686</v>
      </c>
      <c r="E194" s="75" t="s">
        <v>632</v>
      </c>
      <c r="F194" s="75">
        <v>2207</v>
      </c>
      <c r="G194" s="75" t="s">
        <v>902</v>
      </c>
      <c r="H194" s="75" t="s">
        <v>176</v>
      </c>
      <c r="I194" s="110">
        <v>12972</v>
      </c>
      <c r="J194" s="110">
        <v>1185</v>
      </c>
      <c r="K194" s="110">
        <v>0</v>
      </c>
      <c r="L194" s="110">
        <v>553.23</v>
      </c>
      <c r="M194" s="110">
        <v>0.06</v>
      </c>
      <c r="N194" s="110">
        <v>0.18</v>
      </c>
      <c r="O194" s="110">
        <v>0.04</v>
      </c>
    </row>
    <row r="195" spans="2:15">
      <c r="B195" s="95" t="s">
        <v>905</v>
      </c>
      <c r="C195" s="75" t="s">
        <v>906</v>
      </c>
      <c r="D195" s="75" t="s">
        <v>862</v>
      </c>
      <c r="E195" s="75" t="s">
        <v>632</v>
      </c>
      <c r="F195" s="75"/>
      <c r="G195" s="75" t="s">
        <v>902</v>
      </c>
      <c r="H195" s="75" t="s">
        <v>176</v>
      </c>
      <c r="I195" s="110">
        <v>18253</v>
      </c>
      <c r="J195" s="110">
        <v>2209</v>
      </c>
      <c r="K195" s="110">
        <v>0</v>
      </c>
      <c r="L195" s="110">
        <v>1451.15</v>
      </c>
      <c r="M195" s="110">
        <v>0</v>
      </c>
      <c r="N195" s="110">
        <v>0.47</v>
      </c>
      <c r="O195" s="110">
        <v>0.12</v>
      </c>
    </row>
    <row r="196" spans="2:15">
      <c r="B196" s="95" t="s">
        <v>907</v>
      </c>
      <c r="C196" s="75" t="s">
        <v>908</v>
      </c>
      <c r="D196" s="75" t="s">
        <v>862</v>
      </c>
      <c r="E196" s="75" t="s">
        <v>632</v>
      </c>
      <c r="F196" s="75"/>
      <c r="G196" s="75" t="s">
        <v>902</v>
      </c>
      <c r="H196" s="75" t="s">
        <v>176</v>
      </c>
      <c r="I196" s="110">
        <v>44792</v>
      </c>
      <c r="J196" s="110">
        <v>3800</v>
      </c>
      <c r="K196" s="110">
        <v>0</v>
      </c>
      <c r="L196" s="110">
        <v>6125.84</v>
      </c>
      <c r="M196" s="110">
        <v>0</v>
      </c>
      <c r="N196" s="110">
        <v>2</v>
      </c>
      <c r="O196" s="110">
        <v>0.5</v>
      </c>
    </row>
    <row r="197" spans="2:15">
      <c r="B197" s="95" t="s">
        <v>909</v>
      </c>
      <c r="C197" s="75" t="s">
        <v>910</v>
      </c>
      <c r="D197" s="75" t="s">
        <v>686</v>
      </c>
      <c r="E197" s="75" t="s">
        <v>632</v>
      </c>
      <c r="F197" s="75"/>
      <c r="G197" s="75" t="s">
        <v>902</v>
      </c>
      <c r="H197" s="75" t="s">
        <v>176</v>
      </c>
      <c r="I197" s="110">
        <v>15625</v>
      </c>
      <c r="J197" s="110">
        <v>0</v>
      </c>
      <c r="K197" s="110">
        <v>0</v>
      </c>
      <c r="L197" s="110">
        <v>0</v>
      </c>
      <c r="M197" s="110">
        <v>0.13</v>
      </c>
      <c r="N197" s="110">
        <v>0</v>
      </c>
      <c r="O197" s="110">
        <v>0</v>
      </c>
    </row>
    <row r="198" spans="2:15">
      <c r="B198" s="95" t="s">
        <v>911</v>
      </c>
      <c r="C198" s="75" t="s">
        <v>912</v>
      </c>
      <c r="D198" s="75" t="s">
        <v>862</v>
      </c>
      <c r="E198" s="75" t="s">
        <v>632</v>
      </c>
      <c r="F198" s="75">
        <v>2206</v>
      </c>
      <c r="G198" s="75" t="s">
        <v>913</v>
      </c>
      <c r="H198" s="75" t="s">
        <v>176</v>
      </c>
      <c r="I198" s="110">
        <v>29933</v>
      </c>
      <c r="J198" s="110">
        <v>320</v>
      </c>
      <c r="K198" s="110">
        <v>0</v>
      </c>
      <c r="L198" s="110">
        <v>344.73</v>
      </c>
      <c r="M198" s="110">
        <v>0</v>
      </c>
      <c r="N198" s="110">
        <v>0.11</v>
      </c>
      <c r="O198" s="110">
        <v>0.03</v>
      </c>
    </row>
    <row r="199" spans="2:15">
      <c r="B199" s="95" t="s">
        <v>914</v>
      </c>
      <c r="C199" s="75" t="s">
        <v>915</v>
      </c>
      <c r="D199" s="75" t="s">
        <v>862</v>
      </c>
      <c r="E199" s="75" t="s">
        <v>632</v>
      </c>
      <c r="F199" s="75">
        <v>273</v>
      </c>
      <c r="G199" s="75" t="s">
        <v>913</v>
      </c>
      <c r="H199" s="75" t="s">
        <v>176</v>
      </c>
      <c r="I199" s="110">
        <v>997</v>
      </c>
      <c r="J199" s="110">
        <v>11402</v>
      </c>
      <c r="K199" s="110">
        <v>0</v>
      </c>
      <c r="L199" s="110">
        <v>409.13</v>
      </c>
      <c r="M199" s="110">
        <v>0</v>
      </c>
      <c r="N199" s="110">
        <v>0.13</v>
      </c>
      <c r="O199" s="110">
        <v>0.03</v>
      </c>
    </row>
    <row r="200" spans="2:15">
      <c r="B200" s="95" t="s">
        <v>916</v>
      </c>
      <c r="C200" s="75" t="s">
        <v>917</v>
      </c>
      <c r="D200" s="75" t="s">
        <v>686</v>
      </c>
      <c r="E200" s="75" t="s">
        <v>632</v>
      </c>
      <c r="F200" s="75"/>
      <c r="G200" s="75" t="s">
        <v>913</v>
      </c>
      <c r="H200" s="75" t="s">
        <v>176</v>
      </c>
      <c r="I200" s="110">
        <v>1562</v>
      </c>
      <c r="J200" s="110">
        <v>0</v>
      </c>
      <c r="K200" s="110">
        <v>0</v>
      </c>
      <c r="L200" s="110">
        <v>0</v>
      </c>
      <c r="M200" s="110">
        <v>0</v>
      </c>
      <c r="N200" s="110">
        <v>0</v>
      </c>
      <c r="O200" s="110">
        <v>0</v>
      </c>
    </row>
    <row r="201" spans="2:15">
      <c r="B201" s="95" t="s">
        <v>918</v>
      </c>
      <c r="C201" s="75" t="s">
        <v>919</v>
      </c>
      <c r="D201" s="75" t="s">
        <v>862</v>
      </c>
      <c r="E201" s="75" t="s">
        <v>632</v>
      </c>
      <c r="F201" s="75">
        <v>2203</v>
      </c>
      <c r="G201" s="75" t="s">
        <v>913</v>
      </c>
      <c r="H201" s="75" t="s">
        <v>176</v>
      </c>
      <c r="I201" s="110">
        <v>5256</v>
      </c>
      <c r="J201" s="110">
        <v>11811</v>
      </c>
      <c r="K201" s="110">
        <v>0</v>
      </c>
      <c r="L201" s="110">
        <v>2234.21</v>
      </c>
      <c r="M201" s="110">
        <v>0</v>
      </c>
      <c r="N201" s="110">
        <v>0.73</v>
      </c>
      <c r="O201" s="110">
        <v>0.18</v>
      </c>
    </row>
    <row r="202" spans="2:15">
      <c r="B202" s="95" t="s">
        <v>920</v>
      </c>
      <c r="C202" s="75" t="s">
        <v>921</v>
      </c>
      <c r="D202" s="75" t="s">
        <v>862</v>
      </c>
      <c r="E202" s="75" t="s">
        <v>632</v>
      </c>
      <c r="F202" s="75"/>
      <c r="G202" s="75" t="s">
        <v>913</v>
      </c>
      <c r="H202" s="75" t="s">
        <v>178</v>
      </c>
      <c r="I202" s="110">
        <v>95.76</v>
      </c>
      <c r="J202" s="110">
        <v>70.384</v>
      </c>
      <c r="K202" s="110">
        <v>0</v>
      </c>
      <c r="L202" s="110">
        <v>0.28000000000000003</v>
      </c>
      <c r="M202" s="110">
        <v>0</v>
      </c>
      <c r="N202" s="110">
        <v>0</v>
      </c>
      <c r="O202" s="110">
        <v>0</v>
      </c>
    </row>
    <row r="203" spans="2:15">
      <c r="B203" s="95" t="s">
        <v>922</v>
      </c>
      <c r="C203" s="75" t="s">
        <v>923</v>
      </c>
      <c r="D203" s="75" t="s">
        <v>862</v>
      </c>
      <c r="E203" s="75" t="s">
        <v>632</v>
      </c>
      <c r="F203" s="75"/>
      <c r="G203" s="75" t="s">
        <v>913</v>
      </c>
      <c r="H203" s="75" t="s">
        <v>176</v>
      </c>
      <c r="I203" s="110">
        <v>2419</v>
      </c>
      <c r="J203" s="110">
        <v>11900</v>
      </c>
      <c r="K203" s="110">
        <v>0</v>
      </c>
      <c r="L203" s="110">
        <v>1036.01</v>
      </c>
      <c r="M203" s="110">
        <v>0.01</v>
      </c>
      <c r="N203" s="110">
        <v>0.34</v>
      </c>
      <c r="O203" s="110">
        <v>0.08</v>
      </c>
    </row>
    <row r="204" spans="2:15">
      <c r="B204" s="95" t="s">
        <v>924</v>
      </c>
      <c r="C204" s="75" t="s">
        <v>925</v>
      </c>
      <c r="D204" s="75" t="s">
        <v>862</v>
      </c>
      <c r="E204" s="75" t="s">
        <v>632</v>
      </c>
      <c r="F204" s="75">
        <v>2026</v>
      </c>
      <c r="G204" s="75" t="s">
        <v>926</v>
      </c>
      <c r="H204" s="75" t="s">
        <v>176</v>
      </c>
      <c r="I204" s="110">
        <v>21258</v>
      </c>
      <c r="J204" s="110">
        <v>880</v>
      </c>
      <c r="K204" s="110">
        <v>0</v>
      </c>
      <c r="L204" s="110">
        <v>673.27</v>
      </c>
      <c r="M204" s="110">
        <v>0</v>
      </c>
      <c r="N204" s="110">
        <v>0.22</v>
      </c>
      <c r="O204" s="110">
        <v>0.05</v>
      </c>
    </row>
    <row r="205" spans="2:15">
      <c r="B205" s="95" t="s">
        <v>927</v>
      </c>
      <c r="C205" s="75" t="s">
        <v>928</v>
      </c>
      <c r="D205" s="75" t="s">
        <v>152</v>
      </c>
      <c r="E205" s="75" t="s">
        <v>632</v>
      </c>
      <c r="F205" s="75">
        <v>513795427</v>
      </c>
      <c r="G205" s="75" t="s">
        <v>926</v>
      </c>
      <c r="H205" s="75" t="s">
        <v>179</v>
      </c>
      <c r="I205" s="110">
        <v>229936</v>
      </c>
      <c r="J205" s="110">
        <v>30.9</v>
      </c>
      <c r="K205" s="110">
        <v>0</v>
      </c>
      <c r="L205" s="110">
        <v>335.64</v>
      </c>
      <c r="M205" s="110">
        <v>0</v>
      </c>
      <c r="N205" s="110">
        <v>0.11</v>
      </c>
      <c r="O205" s="110">
        <v>0.03</v>
      </c>
    </row>
    <row r="206" spans="2:15">
      <c r="B206" s="95" t="s">
        <v>929</v>
      </c>
      <c r="C206" s="75" t="s">
        <v>930</v>
      </c>
      <c r="D206" s="75" t="s">
        <v>862</v>
      </c>
      <c r="E206" s="75" t="s">
        <v>632</v>
      </c>
      <c r="F206" s="75">
        <v>2177</v>
      </c>
      <c r="G206" s="75" t="s">
        <v>926</v>
      </c>
      <c r="H206" s="75" t="s">
        <v>176</v>
      </c>
      <c r="I206" s="110">
        <v>4854</v>
      </c>
      <c r="J206" s="110">
        <v>2626</v>
      </c>
      <c r="K206" s="110">
        <v>0</v>
      </c>
      <c r="L206" s="110">
        <v>458.75</v>
      </c>
      <c r="M206" s="110">
        <v>0</v>
      </c>
      <c r="N206" s="110">
        <v>0.15</v>
      </c>
      <c r="O206" s="110">
        <v>0.04</v>
      </c>
    </row>
    <row r="207" spans="2:15">
      <c r="B207" s="95" t="s">
        <v>931</v>
      </c>
      <c r="C207" s="75" t="s">
        <v>932</v>
      </c>
      <c r="D207" s="75" t="s">
        <v>862</v>
      </c>
      <c r="E207" s="75" t="s">
        <v>632</v>
      </c>
      <c r="F207" s="75">
        <v>2229</v>
      </c>
      <c r="G207" s="75" t="s">
        <v>926</v>
      </c>
      <c r="H207" s="75" t="s">
        <v>176</v>
      </c>
      <c r="I207" s="110">
        <v>14221</v>
      </c>
      <c r="J207" s="110">
        <v>5937</v>
      </c>
      <c r="K207" s="110">
        <v>0</v>
      </c>
      <c r="L207" s="110">
        <v>3038.64</v>
      </c>
      <c r="M207" s="110">
        <v>0</v>
      </c>
      <c r="N207" s="110">
        <v>0.99</v>
      </c>
      <c r="O207" s="110">
        <v>0.25</v>
      </c>
    </row>
    <row r="208" spans="2:15">
      <c r="B208" s="95" t="s">
        <v>933</v>
      </c>
      <c r="C208" s="75" t="s">
        <v>934</v>
      </c>
      <c r="D208" s="75" t="s">
        <v>862</v>
      </c>
      <c r="E208" s="75" t="s">
        <v>632</v>
      </c>
      <c r="F208" s="75"/>
      <c r="G208" s="75" t="s">
        <v>926</v>
      </c>
      <c r="H208" s="75" t="s">
        <v>176</v>
      </c>
      <c r="I208" s="110">
        <v>31</v>
      </c>
      <c r="J208" s="110">
        <v>4073</v>
      </c>
      <c r="K208" s="110">
        <v>0</v>
      </c>
      <c r="L208" s="110">
        <v>4.54</v>
      </c>
      <c r="M208" s="110">
        <v>0</v>
      </c>
      <c r="N208" s="110">
        <v>0</v>
      </c>
      <c r="O208" s="110">
        <v>0</v>
      </c>
    </row>
    <row r="209" spans="2:15">
      <c r="B209" s="95" t="s">
        <v>935</v>
      </c>
      <c r="C209" s="75" t="s">
        <v>936</v>
      </c>
      <c r="D209" s="75" t="s">
        <v>150</v>
      </c>
      <c r="E209" s="75" t="s">
        <v>632</v>
      </c>
      <c r="F209" s="75">
        <v>1422</v>
      </c>
      <c r="G209" s="75" t="s">
        <v>937</v>
      </c>
      <c r="H209" s="75" t="s">
        <v>176</v>
      </c>
      <c r="I209" s="110">
        <v>1748</v>
      </c>
      <c r="J209" s="110">
        <v>961</v>
      </c>
      <c r="K209" s="110">
        <v>0</v>
      </c>
      <c r="L209" s="110">
        <v>60.46</v>
      </c>
      <c r="M209" s="110">
        <v>0</v>
      </c>
      <c r="N209" s="110">
        <v>0.02</v>
      </c>
      <c r="O209" s="110">
        <v>0</v>
      </c>
    </row>
    <row r="210" spans="2:15">
      <c r="B210" s="95" t="s">
        <v>938</v>
      </c>
      <c r="C210" s="75" t="s">
        <v>939</v>
      </c>
      <c r="D210" s="75" t="s">
        <v>150</v>
      </c>
      <c r="E210" s="75" t="s">
        <v>632</v>
      </c>
      <c r="F210" s="75">
        <v>2030</v>
      </c>
      <c r="G210" s="75" t="s">
        <v>937</v>
      </c>
      <c r="H210" s="75" t="s">
        <v>176</v>
      </c>
      <c r="I210" s="110">
        <v>21638</v>
      </c>
      <c r="J210" s="110">
        <v>875</v>
      </c>
      <c r="K210" s="110">
        <v>0</v>
      </c>
      <c r="L210" s="110">
        <v>681.41</v>
      </c>
      <c r="M210" s="110">
        <v>0</v>
      </c>
      <c r="N210" s="110">
        <v>0.22</v>
      </c>
      <c r="O210" s="110">
        <v>0.06</v>
      </c>
    </row>
    <row r="211" spans="2:15">
      <c r="B211" s="95" t="s">
        <v>940</v>
      </c>
      <c r="C211" s="75" t="s">
        <v>941</v>
      </c>
      <c r="D211" s="75" t="s">
        <v>862</v>
      </c>
      <c r="E211" s="75" t="s">
        <v>632</v>
      </c>
      <c r="F211" s="75">
        <v>2254</v>
      </c>
      <c r="G211" s="75" t="s">
        <v>937</v>
      </c>
      <c r="H211" s="75" t="s">
        <v>176</v>
      </c>
      <c r="I211" s="110">
        <v>23292</v>
      </c>
      <c r="J211" s="110">
        <v>7280</v>
      </c>
      <c r="K211" s="110">
        <v>0</v>
      </c>
      <c r="L211" s="110">
        <v>6102.67</v>
      </c>
      <c r="M211" s="110">
        <v>0</v>
      </c>
      <c r="N211" s="110">
        <v>1.99</v>
      </c>
      <c r="O211" s="110">
        <v>0.49</v>
      </c>
    </row>
    <row r="212" spans="2:15">
      <c r="B212" s="95" t="s">
        <v>942</v>
      </c>
      <c r="C212" s="75" t="s">
        <v>943</v>
      </c>
      <c r="D212" s="75" t="s">
        <v>862</v>
      </c>
      <c r="E212" s="75" t="s">
        <v>632</v>
      </c>
      <c r="F212" s="75">
        <v>2095</v>
      </c>
      <c r="G212" s="75" t="s">
        <v>937</v>
      </c>
      <c r="H212" s="75" t="s">
        <v>176</v>
      </c>
      <c r="I212" s="110">
        <v>19520</v>
      </c>
      <c r="J212" s="110">
        <v>493</v>
      </c>
      <c r="K212" s="110">
        <v>0</v>
      </c>
      <c r="L212" s="110">
        <v>346.35</v>
      </c>
      <c r="M212" s="110">
        <v>0</v>
      </c>
      <c r="N212" s="110">
        <v>0.11</v>
      </c>
      <c r="O212" s="110">
        <v>0.03</v>
      </c>
    </row>
    <row r="213" spans="2:15">
      <c r="B213" s="95" t="s">
        <v>944</v>
      </c>
      <c r="C213" s="75" t="s">
        <v>945</v>
      </c>
      <c r="D213" s="75" t="s">
        <v>686</v>
      </c>
      <c r="E213" s="75" t="s">
        <v>632</v>
      </c>
      <c r="F213" s="75">
        <v>260</v>
      </c>
      <c r="G213" s="75" t="s">
        <v>637</v>
      </c>
      <c r="H213" s="75" t="s">
        <v>176</v>
      </c>
      <c r="I213" s="110">
        <v>11146</v>
      </c>
      <c r="J213" s="110">
        <v>5351</v>
      </c>
      <c r="K213" s="110">
        <v>0</v>
      </c>
      <c r="L213" s="110">
        <v>2146.52</v>
      </c>
      <c r="M213" s="110">
        <v>0</v>
      </c>
      <c r="N213" s="110">
        <v>0.7</v>
      </c>
      <c r="O213" s="110">
        <v>0.17</v>
      </c>
    </row>
    <row r="214" spans="2:15">
      <c r="B214" s="93" t="s">
        <v>79</v>
      </c>
      <c r="C214" s="69"/>
      <c r="D214" s="69"/>
      <c r="E214" s="69"/>
      <c r="F214" s="69"/>
      <c r="G214" s="69"/>
      <c r="H214" s="69"/>
      <c r="I214" s="70">
        <v>1003605.3</v>
      </c>
      <c r="J214" s="70"/>
      <c r="K214" s="70">
        <v>9.8130000000000006</v>
      </c>
      <c r="L214" s="70">
        <v>70415.02</v>
      </c>
      <c r="M214" s="70"/>
      <c r="N214" s="70"/>
      <c r="O214" s="70">
        <v>5.7</v>
      </c>
    </row>
    <row r="215" spans="2:15">
      <c r="B215" s="95" t="s">
        <v>946</v>
      </c>
      <c r="C215" s="75" t="s">
        <v>947</v>
      </c>
      <c r="D215" s="75" t="s">
        <v>862</v>
      </c>
      <c r="E215" s="75" t="s">
        <v>632</v>
      </c>
      <c r="F215" s="75"/>
      <c r="G215" s="75" t="s">
        <v>650</v>
      </c>
      <c r="H215" s="75" t="s">
        <v>176</v>
      </c>
      <c r="I215" s="110">
        <v>1675</v>
      </c>
      <c r="J215" s="110">
        <v>17817</v>
      </c>
      <c r="K215" s="110">
        <v>0</v>
      </c>
      <c r="L215" s="110">
        <v>1074.07</v>
      </c>
      <c r="M215" s="110">
        <v>0</v>
      </c>
      <c r="N215" s="110">
        <v>0.35</v>
      </c>
      <c r="O215" s="110">
        <v>0.09</v>
      </c>
    </row>
    <row r="216" spans="2:15">
      <c r="B216" s="95" t="s">
        <v>948</v>
      </c>
      <c r="C216" s="75" t="s">
        <v>949</v>
      </c>
      <c r="D216" s="75" t="s">
        <v>152</v>
      </c>
      <c r="E216" s="75" t="s">
        <v>632</v>
      </c>
      <c r="F216" s="75"/>
      <c r="G216" s="75" t="s">
        <v>950</v>
      </c>
      <c r="H216" s="75" t="s">
        <v>179</v>
      </c>
      <c r="I216" s="110">
        <v>143327</v>
      </c>
      <c r="J216" s="110">
        <v>313.8</v>
      </c>
      <c r="K216" s="110">
        <v>0</v>
      </c>
      <c r="L216" s="110">
        <v>2124.67</v>
      </c>
      <c r="M216" s="110">
        <v>0</v>
      </c>
      <c r="N216" s="110">
        <v>0.69</v>
      </c>
      <c r="O216" s="110">
        <v>0.17</v>
      </c>
    </row>
    <row r="217" spans="2:15">
      <c r="B217" s="95" t="s">
        <v>951</v>
      </c>
      <c r="C217" s="75" t="s">
        <v>952</v>
      </c>
      <c r="D217" s="75" t="s">
        <v>686</v>
      </c>
      <c r="E217" s="75" t="s">
        <v>632</v>
      </c>
      <c r="F217" s="75"/>
      <c r="G217" s="75" t="s">
        <v>644</v>
      </c>
      <c r="H217" s="75" t="s">
        <v>176</v>
      </c>
      <c r="I217" s="110">
        <v>25700</v>
      </c>
      <c r="J217" s="110">
        <v>2750</v>
      </c>
      <c r="K217" s="110">
        <v>0</v>
      </c>
      <c r="L217" s="110">
        <v>2543.59</v>
      </c>
      <c r="M217" s="110">
        <v>0</v>
      </c>
      <c r="N217" s="110">
        <v>0.83</v>
      </c>
      <c r="O217" s="110">
        <v>0.21</v>
      </c>
    </row>
    <row r="218" spans="2:15">
      <c r="B218" s="95" t="s">
        <v>953</v>
      </c>
      <c r="C218" s="75" t="s">
        <v>954</v>
      </c>
      <c r="D218" s="75" t="s">
        <v>686</v>
      </c>
      <c r="E218" s="75" t="s">
        <v>632</v>
      </c>
      <c r="F218" s="75"/>
      <c r="G218" s="75" t="s">
        <v>675</v>
      </c>
      <c r="H218" s="75" t="s">
        <v>176</v>
      </c>
      <c r="I218" s="110">
        <v>9306</v>
      </c>
      <c r="J218" s="110">
        <v>4687</v>
      </c>
      <c r="K218" s="110">
        <v>0</v>
      </c>
      <c r="L218" s="110">
        <v>1569.78</v>
      </c>
      <c r="M218" s="110">
        <v>0</v>
      </c>
      <c r="N218" s="110">
        <v>0.51</v>
      </c>
      <c r="O218" s="110">
        <v>0.13</v>
      </c>
    </row>
    <row r="219" spans="2:15">
      <c r="B219" s="95" t="s">
        <v>955</v>
      </c>
      <c r="C219" s="75" t="s">
        <v>956</v>
      </c>
      <c r="D219" s="75" t="s">
        <v>26</v>
      </c>
      <c r="E219" s="75" t="s">
        <v>632</v>
      </c>
      <c r="F219" s="75"/>
      <c r="G219" s="75" t="s">
        <v>675</v>
      </c>
      <c r="H219" s="75" t="s">
        <v>178</v>
      </c>
      <c r="I219" s="110">
        <v>5200</v>
      </c>
      <c r="J219" s="110">
        <v>5602</v>
      </c>
      <c r="K219" s="110">
        <v>9.8130000000000006</v>
      </c>
      <c r="L219" s="110">
        <v>1237.78</v>
      </c>
      <c r="M219" s="110">
        <v>0</v>
      </c>
      <c r="N219" s="110">
        <v>0.4</v>
      </c>
      <c r="O219" s="110">
        <v>0.1</v>
      </c>
    </row>
    <row r="220" spans="2:15">
      <c r="B220" s="95" t="s">
        <v>957</v>
      </c>
      <c r="C220" s="75" t="s">
        <v>958</v>
      </c>
      <c r="D220" s="75" t="s">
        <v>862</v>
      </c>
      <c r="E220" s="75" t="s">
        <v>632</v>
      </c>
      <c r="F220" s="75"/>
      <c r="G220" s="75" t="s">
        <v>870</v>
      </c>
      <c r="H220" s="75" t="s">
        <v>176</v>
      </c>
      <c r="I220" s="110">
        <v>3220</v>
      </c>
      <c r="J220" s="110">
        <v>9009</v>
      </c>
      <c r="K220" s="110">
        <v>0</v>
      </c>
      <c r="L220" s="110">
        <v>1044.03</v>
      </c>
      <c r="M220" s="110">
        <v>0</v>
      </c>
      <c r="N220" s="110">
        <v>0.34</v>
      </c>
      <c r="O220" s="110">
        <v>0.08</v>
      </c>
    </row>
    <row r="221" spans="2:15">
      <c r="B221" s="95" t="s">
        <v>959</v>
      </c>
      <c r="C221" s="75" t="s">
        <v>960</v>
      </c>
      <c r="D221" s="75" t="s">
        <v>862</v>
      </c>
      <c r="E221" s="75" t="s">
        <v>632</v>
      </c>
      <c r="F221" s="75"/>
      <c r="G221" s="75" t="s">
        <v>870</v>
      </c>
      <c r="H221" s="75" t="s">
        <v>176</v>
      </c>
      <c r="I221" s="110">
        <v>62949</v>
      </c>
      <c r="J221" s="110">
        <v>90</v>
      </c>
      <c r="K221" s="110">
        <v>0</v>
      </c>
      <c r="L221" s="110">
        <v>203.9</v>
      </c>
      <c r="M221" s="110">
        <v>0</v>
      </c>
      <c r="N221" s="110">
        <v>7.0000000000000007E-2</v>
      </c>
      <c r="O221" s="110">
        <v>0.02</v>
      </c>
    </row>
    <row r="222" spans="2:15">
      <c r="B222" s="95" t="s">
        <v>961</v>
      </c>
      <c r="C222" s="75" t="s">
        <v>962</v>
      </c>
      <c r="D222" s="75" t="s">
        <v>862</v>
      </c>
      <c r="E222" s="75" t="s">
        <v>632</v>
      </c>
      <c r="F222" s="75"/>
      <c r="G222" s="75" t="s">
        <v>870</v>
      </c>
      <c r="H222" s="75" t="s">
        <v>176</v>
      </c>
      <c r="I222" s="110">
        <v>54968</v>
      </c>
      <c r="J222" s="110">
        <v>3707</v>
      </c>
      <c r="K222" s="110">
        <v>0</v>
      </c>
      <c r="L222" s="110">
        <v>7333.55</v>
      </c>
      <c r="M222" s="110">
        <v>0</v>
      </c>
      <c r="N222" s="110">
        <v>2.39</v>
      </c>
      <c r="O222" s="110">
        <v>0.59</v>
      </c>
    </row>
    <row r="223" spans="2:15">
      <c r="B223" s="95" t="s">
        <v>963</v>
      </c>
      <c r="C223" s="75" t="s">
        <v>964</v>
      </c>
      <c r="D223" s="75" t="s">
        <v>686</v>
      </c>
      <c r="E223" s="75" t="s">
        <v>632</v>
      </c>
      <c r="F223" s="75"/>
      <c r="G223" s="75" t="s">
        <v>870</v>
      </c>
      <c r="H223" s="75" t="s">
        <v>178</v>
      </c>
      <c r="I223" s="110">
        <v>27000</v>
      </c>
      <c r="J223" s="110">
        <v>0</v>
      </c>
      <c r="K223" s="110">
        <v>0</v>
      </c>
      <c r="L223" s="110">
        <v>0</v>
      </c>
      <c r="M223" s="110">
        <v>0.49</v>
      </c>
      <c r="N223" s="110">
        <v>0</v>
      </c>
      <c r="O223" s="110">
        <v>0</v>
      </c>
    </row>
    <row r="224" spans="2:15">
      <c r="B224" s="95" t="s">
        <v>965</v>
      </c>
      <c r="C224" s="75" t="s">
        <v>966</v>
      </c>
      <c r="D224" s="75" t="s">
        <v>26</v>
      </c>
      <c r="E224" s="75" t="s">
        <v>632</v>
      </c>
      <c r="F224" s="75"/>
      <c r="G224" s="75" t="s">
        <v>870</v>
      </c>
      <c r="H224" s="75" t="s">
        <v>178</v>
      </c>
      <c r="I224" s="110">
        <v>26000</v>
      </c>
      <c r="J224" s="110">
        <v>1</v>
      </c>
      <c r="K224" s="110">
        <v>0</v>
      </c>
      <c r="L224" s="110">
        <v>1.1000000000000001</v>
      </c>
      <c r="M224" s="110">
        <v>0</v>
      </c>
      <c r="N224" s="110">
        <v>0</v>
      </c>
      <c r="O224" s="110">
        <v>0</v>
      </c>
    </row>
    <row r="225" spans="2:15">
      <c r="B225" s="95" t="s">
        <v>967</v>
      </c>
      <c r="C225" s="75" t="s">
        <v>968</v>
      </c>
      <c r="D225" s="75" t="s">
        <v>26</v>
      </c>
      <c r="E225" s="75" t="s">
        <v>632</v>
      </c>
      <c r="F225" s="75"/>
      <c r="G225" s="75" t="s">
        <v>664</v>
      </c>
      <c r="H225" s="75" t="s">
        <v>178</v>
      </c>
      <c r="I225" s="110">
        <v>12220</v>
      </c>
      <c r="J225" s="110">
        <v>2358.5</v>
      </c>
      <c r="K225" s="110">
        <v>0</v>
      </c>
      <c r="L225" s="110">
        <v>1214.92</v>
      </c>
      <c r="M225" s="110">
        <v>0</v>
      </c>
      <c r="N225" s="110">
        <v>0.4</v>
      </c>
      <c r="O225" s="110">
        <v>0.1</v>
      </c>
    </row>
    <row r="226" spans="2:15">
      <c r="B226" s="95" t="s">
        <v>969</v>
      </c>
      <c r="C226" s="75" t="s">
        <v>970</v>
      </c>
      <c r="D226" s="75" t="s">
        <v>26</v>
      </c>
      <c r="E226" s="75" t="s">
        <v>632</v>
      </c>
      <c r="F226" s="75"/>
      <c r="G226" s="75" t="s">
        <v>664</v>
      </c>
      <c r="H226" s="75" t="s">
        <v>183</v>
      </c>
      <c r="I226" s="110">
        <v>475</v>
      </c>
      <c r="J226" s="110">
        <v>70220</v>
      </c>
      <c r="K226" s="110">
        <v>0</v>
      </c>
      <c r="L226" s="110">
        <v>920.19</v>
      </c>
      <c r="M226" s="110">
        <v>0</v>
      </c>
      <c r="N226" s="110">
        <v>0.3</v>
      </c>
      <c r="O226" s="110">
        <v>7.0000000000000007E-2</v>
      </c>
    </row>
    <row r="227" spans="2:15">
      <c r="B227" s="95" t="s">
        <v>971</v>
      </c>
      <c r="C227" s="75" t="s">
        <v>972</v>
      </c>
      <c r="D227" s="75" t="s">
        <v>686</v>
      </c>
      <c r="E227" s="75" t="s">
        <v>632</v>
      </c>
      <c r="F227" s="75"/>
      <c r="G227" s="75" t="s">
        <v>633</v>
      </c>
      <c r="H227" s="75" t="s">
        <v>178</v>
      </c>
      <c r="I227" s="110">
        <v>9000</v>
      </c>
      <c r="J227" s="110">
        <v>2840</v>
      </c>
      <c r="K227" s="110">
        <v>0</v>
      </c>
      <c r="L227" s="110">
        <v>1077.46</v>
      </c>
      <c r="M227" s="110">
        <v>0</v>
      </c>
      <c r="N227" s="110">
        <v>0.35</v>
      </c>
      <c r="O227" s="110">
        <v>0.09</v>
      </c>
    </row>
    <row r="228" spans="2:15">
      <c r="B228" s="95" t="s">
        <v>973</v>
      </c>
      <c r="C228" s="75" t="s">
        <v>974</v>
      </c>
      <c r="D228" s="75" t="s">
        <v>686</v>
      </c>
      <c r="E228" s="75" t="s">
        <v>632</v>
      </c>
      <c r="F228" s="75"/>
      <c r="G228" s="75" t="s">
        <v>633</v>
      </c>
      <c r="H228" s="75" t="s">
        <v>176</v>
      </c>
      <c r="I228" s="110">
        <v>16373</v>
      </c>
      <c r="J228" s="110">
        <v>3227</v>
      </c>
      <c r="K228" s="110">
        <v>0</v>
      </c>
      <c r="L228" s="110">
        <v>1901.56</v>
      </c>
      <c r="M228" s="110">
        <v>0</v>
      </c>
      <c r="N228" s="110">
        <v>0.62</v>
      </c>
      <c r="O228" s="110">
        <v>0.15</v>
      </c>
    </row>
    <row r="229" spans="2:15">
      <c r="B229" s="95" t="s">
        <v>975</v>
      </c>
      <c r="C229" s="75" t="s">
        <v>976</v>
      </c>
      <c r="D229" s="75" t="s">
        <v>686</v>
      </c>
      <c r="E229" s="75" t="s">
        <v>632</v>
      </c>
      <c r="F229" s="75"/>
      <c r="G229" s="75" t="s">
        <v>633</v>
      </c>
      <c r="H229" s="75" t="s">
        <v>176</v>
      </c>
      <c r="I229" s="110">
        <v>9850</v>
      </c>
      <c r="J229" s="110">
        <v>5725</v>
      </c>
      <c r="K229" s="110">
        <v>0</v>
      </c>
      <c r="L229" s="110">
        <v>2029.52</v>
      </c>
      <c r="M229" s="110">
        <v>0</v>
      </c>
      <c r="N229" s="110">
        <v>0.66</v>
      </c>
      <c r="O229" s="110">
        <v>0.16</v>
      </c>
    </row>
    <row r="230" spans="2:15">
      <c r="B230" s="95" t="s">
        <v>977</v>
      </c>
      <c r="C230" s="75">
        <v>3266608</v>
      </c>
      <c r="D230" s="75" t="s">
        <v>152</v>
      </c>
      <c r="E230" s="75"/>
      <c r="F230" s="75"/>
      <c r="G230" s="75" t="s">
        <v>978</v>
      </c>
      <c r="H230" s="75" t="s">
        <v>179</v>
      </c>
      <c r="I230" s="110">
        <v>52689.05</v>
      </c>
      <c r="J230" s="110">
        <v>20.5</v>
      </c>
      <c r="K230" s="110">
        <v>0</v>
      </c>
      <c r="L230" s="110">
        <v>51.03</v>
      </c>
      <c r="M230" s="110">
        <v>0</v>
      </c>
      <c r="N230" s="110">
        <v>0.02</v>
      </c>
      <c r="O230" s="110">
        <v>0</v>
      </c>
    </row>
    <row r="231" spans="2:15">
      <c r="B231" s="95" t="s">
        <v>979</v>
      </c>
      <c r="C231" s="75" t="s">
        <v>980</v>
      </c>
      <c r="D231" s="75" t="s">
        <v>26</v>
      </c>
      <c r="E231" s="75" t="s">
        <v>632</v>
      </c>
      <c r="F231" s="75"/>
      <c r="G231" s="75" t="s">
        <v>981</v>
      </c>
      <c r="H231" s="75" t="s">
        <v>179</v>
      </c>
      <c r="I231" s="110">
        <v>164260</v>
      </c>
      <c r="J231" s="110">
        <v>594</v>
      </c>
      <c r="K231" s="110">
        <v>0</v>
      </c>
      <c r="L231" s="110">
        <v>4609.2299999999996</v>
      </c>
      <c r="M231" s="110">
        <v>0</v>
      </c>
      <c r="N231" s="110">
        <v>1.5</v>
      </c>
      <c r="O231" s="110">
        <v>0.37</v>
      </c>
    </row>
    <row r="232" spans="2:15">
      <c r="B232" s="95" t="s">
        <v>982</v>
      </c>
      <c r="C232" s="75" t="s">
        <v>983</v>
      </c>
      <c r="D232" s="75" t="s">
        <v>26</v>
      </c>
      <c r="E232" s="75" t="s">
        <v>632</v>
      </c>
      <c r="F232" s="75"/>
      <c r="G232" s="75" t="s">
        <v>981</v>
      </c>
      <c r="H232" s="75" t="s">
        <v>178</v>
      </c>
      <c r="I232" s="110">
        <v>43100</v>
      </c>
      <c r="J232" s="110">
        <v>652.5</v>
      </c>
      <c r="K232" s="110">
        <v>0</v>
      </c>
      <c r="L232" s="110">
        <v>1185.49</v>
      </c>
      <c r="M232" s="110">
        <v>0</v>
      </c>
      <c r="N232" s="110">
        <v>0.39</v>
      </c>
      <c r="O232" s="110">
        <v>0.1</v>
      </c>
    </row>
    <row r="233" spans="2:15">
      <c r="B233" s="95" t="s">
        <v>984</v>
      </c>
      <c r="C233" s="75" t="s">
        <v>985</v>
      </c>
      <c r="D233" s="75" t="s">
        <v>26</v>
      </c>
      <c r="E233" s="75" t="s">
        <v>632</v>
      </c>
      <c r="F233" s="75"/>
      <c r="G233" s="75" t="s">
        <v>981</v>
      </c>
      <c r="H233" s="75" t="s">
        <v>181</v>
      </c>
      <c r="I233" s="110">
        <v>6090</v>
      </c>
      <c r="J233" s="110">
        <v>22620</v>
      </c>
      <c r="K233" s="110">
        <v>0</v>
      </c>
      <c r="L233" s="110">
        <v>635.88</v>
      </c>
      <c r="M233" s="110">
        <v>0</v>
      </c>
      <c r="N233" s="110">
        <v>0.21</v>
      </c>
      <c r="O233" s="110">
        <v>0.05</v>
      </c>
    </row>
    <row r="234" spans="2:15">
      <c r="B234" s="95" t="s">
        <v>986</v>
      </c>
      <c r="C234" s="75" t="s">
        <v>987</v>
      </c>
      <c r="D234" s="75" t="s">
        <v>686</v>
      </c>
      <c r="E234" s="75" t="s">
        <v>632</v>
      </c>
      <c r="F234" s="75"/>
      <c r="G234" s="75" t="s">
        <v>981</v>
      </c>
      <c r="H234" s="75" t="s">
        <v>176</v>
      </c>
      <c r="I234" s="110">
        <v>3646</v>
      </c>
      <c r="J234" s="110">
        <v>8429</v>
      </c>
      <c r="K234" s="110">
        <v>0</v>
      </c>
      <c r="L234" s="110">
        <v>1106.05</v>
      </c>
      <c r="M234" s="110">
        <v>0.01</v>
      </c>
      <c r="N234" s="110">
        <v>0.36</v>
      </c>
      <c r="O234" s="110">
        <v>0.09</v>
      </c>
    </row>
    <row r="235" spans="2:15">
      <c r="B235" s="95" t="s">
        <v>988</v>
      </c>
      <c r="C235" s="75" t="s">
        <v>989</v>
      </c>
      <c r="D235" s="75" t="s">
        <v>862</v>
      </c>
      <c r="E235" s="75" t="s">
        <v>632</v>
      </c>
      <c r="F235" s="75"/>
      <c r="G235" s="75" t="s">
        <v>641</v>
      </c>
      <c r="H235" s="75" t="s">
        <v>176</v>
      </c>
      <c r="I235" s="110">
        <v>860</v>
      </c>
      <c r="J235" s="110">
        <v>35560</v>
      </c>
      <c r="K235" s="110">
        <v>0</v>
      </c>
      <c r="L235" s="110">
        <v>1100.6300000000001</v>
      </c>
      <c r="M235" s="110">
        <v>0</v>
      </c>
      <c r="N235" s="110">
        <v>0.36</v>
      </c>
      <c r="O235" s="110">
        <v>0.09</v>
      </c>
    </row>
    <row r="236" spans="2:15">
      <c r="B236" s="95" t="s">
        <v>990</v>
      </c>
      <c r="C236" s="75" t="s">
        <v>991</v>
      </c>
      <c r="D236" s="75" t="s">
        <v>862</v>
      </c>
      <c r="E236" s="75" t="s">
        <v>632</v>
      </c>
      <c r="F236" s="75"/>
      <c r="G236" s="75" t="s">
        <v>641</v>
      </c>
      <c r="H236" s="75" t="s">
        <v>176</v>
      </c>
      <c r="I236" s="110">
        <v>15242</v>
      </c>
      <c r="J236" s="110">
        <v>1700</v>
      </c>
      <c r="K236" s="110">
        <v>0</v>
      </c>
      <c r="L236" s="110">
        <v>932.55</v>
      </c>
      <c r="M236" s="110">
        <v>0</v>
      </c>
      <c r="N236" s="110">
        <v>0.3</v>
      </c>
      <c r="O236" s="110">
        <v>0.08</v>
      </c>
    </row>
    <row r="237" spans="2:15">
      <c r="B237" s="95" t="s">
        <v>992</v>
      </c>
      <c r="C237" s="75" t="s">
        <v>993</v>
      </c>
      <c r="D237" s="75" t="s">
        <v>862</v>
      </c>
      <c r="E237" s="75" t="s">
        <v>632</v>
      </c>
      <c r="F237" s="75"/>
      <c r="G237" s="75" t="s">
        <v>641</v>
      </c>
      <c r="H237" s="75" t="s">
        <v>176</v>
      </c>
      <c r="I237" s="110">
        <v>63134</v>
      </c>
      <c r="J237" s="110">
        <v>840</v>
      </c>
      <c r="K237" s="110">
        <v>0</v>
      </c>
      <c r="L237" s="110">
        <v>1908.64</v>
      </c>
      <c r="M237" s="110">
        <v>0</v>
      </c>
      <c r="N237" s="110">
        <v>0.62</v>
      </c>
      <c r="O237" s="110">
        <v>0.15</v>
      </c>
    </row>
    <row r="238" spans="2:15">
      <c r="B238" s="95" t="s">
        <v>994</v>
      </c>
      <c r="C238" s="75" t="s">
        <v>995</v>
      </c>
      <c r="D238" s="75" t="s">
        <v>862</v>
      </c>
      <c r="E238" s="75" t="s">
        <v>632</v>
      </c>
      <c r="F238" s="75"/>
      <c r="G238" s="75" t="s">
        <v>641</v>
      </c>
      <c r="H238" s="75" t="s">
        <v>176</v>
      </c>
      <c r="I238" s="110">
        <v>34312</v>
      </c>
      <c r="J238" s="110">
        <v>211</v>
      </c>
      <c r="K238" s="110">
        <v>0</v>
      </c>
      <c r="L238" s="110">
        <v>260.56</v>
      </c>
      <c r="M238" s="110">
        <v>0</v>
      </c>
      <c r="N238" s="110">
        <v>0.08</v>
      </c>
      <c r="O238" s="110">
        <v>0.02</v>
      </c>
    </row>
    <row r="239" spans="2:15">
      <c r="B239" s="95" t="s">
        <v>996</v>
      </c>
      <c r="C239" s="75" t="s">
        <v>997</v>
      </c>
      <c r="D239" s="75" t="s">
        <v>862</v>
      </c>
      <c r="E239" s="75" t="s">
        <v>632</v>
      </c>
      <c r="F239" s="75"/>
      <c r="G239" s="75" t="s">
        <v>893</v>
      </c>
      <c r="H239" s="75" t="s">
        <v>178</v>
      </c>
      <c r="I239" s="110">
        <v>2589.25</v>
      </c>
      <c r="J239" s="110">
        <v>3515</v>
      </c>
      <c r="K239" s="110">
        <v>0</v>
      </c>
      <c r="L239" s="110">
        <v>383.65</v>
      </c>
      <c r="M239" s="110">
        <v>0.01</v>
      </c>
      <c r="N239" s="110">
        <v>0.13</v>
      </c>
      <c r="O239" s="110">
        <v>0.03</v>
      </c>
    </row>
    <row r="240" spans="2:15">
      <c r="B240" s="95" t="s">
        <v>998</v>
      </c>
      <c r="C240" s="75" t="s">
        <v>999</v>
      </c>
      <c r="D240" s="75" t="s">
        <v>686</v>
      </c>
      <c r="E240" s="75" t="s">
        <v>632</v>
      </c>
      <c r="F240" s="75"/>
      <c r="G240" s="75" t="s">
        <v>1000</v>
      </c>
      <c r="H240" s="75" t="s">
        <v>176</v>
      </c>
      <c r="I240" s="110">
        <v>412</v>
      </c>
      <c r="J240" s="110">
        <v>201298</v>
      </c>
      <c r="K240" s="110">
        <v>0</v>
      </c>
      <c r="L240" s="110">
        <v>2984.82</v>
      </c>
      <c r="M240" s="110">
        <v>0</v>
      </c>
      <c r="N240" s="110">
        <v>0.97</v>
      </c>
      <c r="O240" s="110">
        <v>0.24</v>
      </c>
    </row>
    <row r="241" spans="2:15">
      <c r="B241" s="95" t="s">
        <v>1001</v>
      </c>
      <c r="C241" s="75" t="s">
        <v>1002</v>
      </c>
      <c r="D241" s="75" t="s">
        <v>1003</v>
      </c>
      <c r="E241" s="75" t="s">
        <v>632</v>
      </c>
      <c r="F241" s="75"/>
      <c r="G241" s="75" t="s">
        <v>902</v>
      </c>
      <c r="H241" s="75" t="s">
        <v>178</v>
      </c>
      <c r="I241" s="110">
        <v>4859</v>
      </c>
      <c r="J241" s="110">
        <v>10890</v>
      </c>
      <c r="K241" s="110">
        <v>0</v>
      </c>
      <c r="L241" s="110">
        <v>2230.56</v>
      </c>
      <c r="M241" s="110">
        <v>0</v>
      </c>
      <c r="N241" s="110">
        <v>0.73</v>
      </c>
      <c r="O241" s="110">
        <v>0.18</v>
      </c>
    </row>
    <row r="242" spans="2:15">
      <c r="B242" s="95" t="s">
        <v>1004</v>
      </c>
      <c r="C242" s="75" t="s">
        <v>1005</v>
      </c>
      <c r="D242" s="75" t="s">
        <v>862</v>
      </c>
      <c r="E242" s="75" t="s">
        <v>632</v>
      </c>
      <c r="F242" s="75"/>
      <c r="G242" s="75" t="s">
        <v>902</v>
      </c>
      <c r="H242" s="75" t="s">
        <v>178</v>
      </c>
      <c r="I242" s="110">
        <v>3550</v>
      </c>
      <c r="J242" s="110">
        <v>16244</v>
      </c>
      <c r="K242" s="110">
        <v>0</v>
      </c>
      <c r="L242" s="110">
        <v>2430.86</v>
      </c>
      <c r="M242" s="110">
        <v>0</v>
      </c>
      <c r="N242" s="110">
        <v>0.79</v>
      </c>
      <c r="O242" s="110">
        <v>0.2</v>
      </c>
    </row>
    <row r="243" spans="2:15">
      <c r="B243" s="95" t="s">
        <v>1006</v>
      </c>
      <c r="C243" s="75" t="s">
        <v>1007</v>
      </c>
      <c r="D243" s="75" t="s">
        <v>686</v>
      </c>
      <c r="E243" s="75" t="s">
        <v>632</v>
      </c>
      <c r="F243" s="75"/>
      <c r="G243" s="75" t="s">
        <v>902</v>
      </c>
      <c r="H243" s="75" t="s">
        <v>176</v>
      </c>
      <c r="I243" s="110">
        <v>3125</v>
      </c>
      <c r="J243" s="110">
        <v>1.03</v>
      </c>
      <c r="K243" s="110">
        <v>0</v>
      </c>
      <c r="L243" s="110">
        <v>0.12</v>
      </c>
      <c r="M243" s="110">
        <v>0</v>
      </c>
      <c r="N243" s="110">
        <v>0</v>
      </c>
      <c r="O243" s="110">
        <v>0</v>
      </c>
    </row>
    <row r="244" spans="2:15">
      <c r="B244" s="95" t="s">
        <v>1008</v>
      </c>
      <c r="C244" s="75" t="s">
        <v>1009</v>
      </c>
      <c r="D244" s="75" t="s">
        <v>862</v>
      </c>
      <c r="E244" s="75" t="s">
        <v>632</v>
      </c>
      <c r="F244" s="75"/>
      <c r="G244" s="75" t="s">
        <v>902</v>
      </c>
      <c r="H244" s="75" t="s">
        <v>176</v>
      </c>
      <c r="I244" s="110">
        <v>24500</v>
      </c>
      <c r="J244" s="110">
        <v>1871</v>
      </c>
      <c r="K244" s="110">
        <v>0</v>
      </c>
      <c r="L244" s="110">
        <v>1649.76</v>
      </c>
      <c r="M244" s="110">
        <v>0</v>
      </c>
      <c r="N244" s="110">
        <v>0.54</v>
      </c>
      <c r="O244" s="110">
        <v>0.13</v>
      </c>
    </row>
    <row r="245" spans="2:15">
      <c r="B245" s="95" t="s">
        <v>1010</v>
      </c>
      <c r="C245" s="75" t="s">
        <v>1011</v>
      </c>
      <c r="D245" s="75" t="s">
        <v>862</v>
      </c>
      <c r="E245" s="75" t="s">
        <v>632</v>
      </c>
      <c r="F245" s="75"/>
      <c r="G245" s="75" t="s">
        <v>913</v>
      </c>
      <c r="H245" s="75" t="s">
        <v>176</v>
      </c>
      <c r="I245" s="110">
        <v>7817</v>
      </c>
      <c r="J245" s="110">
        <v>11441</v>
      </c>
      <c r="K245" s="110">
        <v>0</v>
      </c>
      <c r="L245" s="110">
        <v>3218.74</v>
      </c>
      <c r="M245" s="110">
        <v>0</v>
      </c>
      <c r="N245" s="110">
        <v>1.05</v>
      </c>
      <c r="O245" s="110">
        <v>0.26</v>
      </c>
    </row>
    <row r="246" spans="2:15">
      <c r="B246" s="95" t="s">
        <v>1012</v>
      </c>
      <c r="C246" s="75" t="s">
        <v>1013</v>
      </c>
      <c r="D246" s="75" t="s">
        <v>862</v>
      </c>
      <c r="E246" s="75" t="s">
        <v>632</v>
      </c>
      <c r="F246" s="75"/>
      <c r="G246" s="75" t="s">
        <v>926</v>
      </c>
      <c r="H246" s="75" t="s">
        <v>176</v>
      </c>
      <c r="I246" s="110">
        <v>1840</v>
      </c>
      <c r="J246" s="110">
        <v>26991</v>
      </c>
      <c r="K246" s="110">
        <v>0</v>
      </c>
      <c r="L246" s="110">
        <v>1787.39</v>
      </c>
      <c r="M246" s="110">
        <v>0</v>
      </c>
      <c r="N246" s="110">
        <v>0.57999999999999996</v>
      </c>
      <c r="O246" s="110">
        <v>0.14000000000000001</v>
      </c>
    </row>
    <row r="247" spans="2:15">
      <c r="B247" s="95" t="s">
        <v>1014</v>
      </c>
      <c r="C247" s="75" t="s">
        <v>1015</v>
      </c>
      <c r="D247" s="75" t="s">
        <v>862</v>
      </c>
      <c r="E247" s="75" t="s">
        <v>632</v>
      </c>
      <c r="F247" s="75"/>
      <c r="G247" s="75" t="s">
        <v>926</v>
      </c>
      <c r="H247" s="75" t="s">
        <v>176</v>
      </c>
      <c r="I247" s="110">
        <v>2046</v>
      </c>
      <c r="J247" s="110">
        <v>22495</v>
      </c>
      <c r="K247" s="110">
        <v>0</v>
      </c>
      <c r="L247" s="110">
        <v>1656.43</v>
      </c>
      <c r="M247" s="110">
        <v>0</v>
      </c>
      <c r="N247" s="110">
        <v>0.54</v>
      </c>
      <c r="O247" s="110">
        <v>0.13</v>
      </c>
    </row>
    <row r="248" spans="2:15">
      <c r="B248" s="95" t="s">
        <v>1016</v>
      </c>
      <c r="C248" s="75" t="s">
        <v>1017</v>
      </c>
      <c r="D248" s="75" t="s">
        <v>862</v>
      </c>
      <c r="E248" s="75" t="s">
        <v>632</v>
      </c>
      <c r="F248" s="75"/>
      <c r="G248" s="75" t="s">
        <v>926</v>
      </c>
      <c r="H248" s="75" t="s">
        <v>176</v>
      </c>
      <c r="I248" s="110">
        <v>15310</v>
      </c>
      <c r="J248" s="110">
        <v>4833</v>
      </c>
      <c r="K248" s="110">
        <v>0</v>
      </c>
      <c r="L248" s="110">
        <v>2663.02</v>
      </c>
      <c r="M248" s="110">
        <v>0</v>
      </c>
      <c r="N248" s="110">
        <v>0.87</v>
      </c>
      <c r="O248" s="110">
        <v>0.22</v>
      </c>
    </row>
    <row r="249" spans="2:15">
      <c r="B249" s="95" t="s">
        <v>1018</v>
      </c>
      <c r="C249" s="75" t="s">
        <v>1019</v>
      </c>
      <c r="D249" s="75" t="s">
        <v>862</v>
      </c>
      <c r="E249" s="75" t="s">
        <v>632</v>
      </c>
      <c r="F249" s="75"/>
      <c r="G249" s="75" t="s">
        <v>926</v>
      </c>
      <c r="H249" s="75" t="s">
        <v>176</v>
      </c>
      <c r="I249" s="110">
        <v>276</v>
      </c>
      <c r="J249" s="110">
        <v>120736</v>
      </c>
      <c r="K249" s="110">
        <v>0</v>
      </c>
      <c r="L249" s="110">
        <v>1199.3</v>
      </c>
      <c r="M249" s="110">
        <v>0</v>
      </c>
      <c r="N249" s="110">
        <v>0.39</v>
      </c>
      <c r="O249" s="110">
        <v>0.1</v>
      </c>
    </row>
    <row r="250" spans="2:15">
      <c r="B250" s="95" t="s">
        <v>1020</v>
      </c>
      <c r="C250" s="75" t="s">
        <v>1021</v>
      </c>
      <c r="D250" s="75" t="s">
        <v>862</v>
      </c>
      <c r="E250" s="75" t="s">
        <v>632</v>
      </c>
      <c r="F250" s="75"/>
      <c r="G250" s="75" t="s">
        <v>926</v>
      </c>
      <c r="H250" s="75" t="s">
        <v>176</v>
      </c>
      <c r="I250" s="110">
        <v>2130</v>
      </c>
      <c r="J250" s="110">
        <v>26740</v>
      </c>
      <c r="K250" s="110">
        <v>0</v>
      </c>
      <c r="L250" s="110">
        <v>2049.85</v>
      </c>
      <c r="M250" s="110">
        <v>0</v>
      </c>
      <c r="N250" s="110">
        <v>0.67</v>
      </c>
      <c r="O250" s="110">
        <v>0.17</v>
      </c>
    </row>
    <row r="251" spans="2:15">
      <c r="B251" s="95" t="s">
        <v>1022</v>
      </c>
      <c r="C251" s="75" t="s">
        <v>1023</v>
      </c>
      <c r="D251" s="75" t="s">
        <v>862</v>
      </c>
      <c r="E251" s="75" t="s">
        <v>632</v>
      </c>
      <c r="F251" s="75"/>
      <c r="G251" s="75" t="s">
        <v>926</v>
      </c>
      <c r="H251" s="75" t="s">
        <v>176</v>
      </c>
      <c r="I251" s="110">
        <v>7650</v>
      </c>
      <c r="J251" s="110">
        <v>8899</v>
      </c>
      <c r="K251" s="110">
        <v>0</v>
      </c>
      <c r="L251" s="110">
        <v>2450.1</v>
      </c>
      <c r="M251" s="110">
        <v>0</v>
      </c>
      <c r="N251" s="110">
        <v>0.8</v>
      </c>
      <c r="O251" s="110">
        <v>0.2</v>
      </c>
    </row>
    <row r="252" spans="2:15">
      <c r="B252" s="95" t="s">
        <v>1024</v>
      </c>
      <c r="C252" s="75" t="s">
        <v>1025</v>
      </c>
      <c r="D252" s="75" t="s">
        <v>862</v>
      </c>
      <c r="E252" s="75" t="s">
        <v>632</v>
      </c>
      <c r="F252" s="75"/>
      <c r="G252" s="75" t="s">
        <v>926</v>
      </c>
      <c r="H252" s="75" t="s">
        <v>176</v>
      </c>
      <c r="I252" s="110">
        <v>2760</v>
      </c>
      <c r="J252" s="110">
        <v>11710</v>
      </c>
      <c r="K252" s="110">
        <v>0</v>
      </c>
      <c r="L252" s="110">
        <v>1163.18</v>
      </c>
      <c r="M252" s="110">
        <v>0</v>
      </c>
      <c r="N252" s="110">
        <v>0.38</v>
      </c>
      <c r="O252" s="110">
        <v>0.09</v>
      </c>
    </row>
    <row r="253" spans="2:15">
      <c r="B253" s="95" t="s">
        <v>1026</v>
      </c>
      <c r="C253" s="75" t="s">
        <v>1027</v>
      </c>
      <c r="D253" s="75" t="s">
        <v>686</v>
      </c>
      <c r="E253" s="75" t="s">
        <v>632</v>
      </c>
      <c r="F253" s="75"/>
      <c r="G253" s="75" t="s">
        <v>937</v>
      </c>
      <c r="H253" s="75" t="s">
        <v>176</v>
      </c>
      <c r="I253" s="110">
        <v>2878</v>
      </c>
      <c r="J253" s="110">
        <v>8387</v>
      </c>
      <c r="K253" s="110">
        <v>0</v>
      </c>
      <c r="L253" s="110">
        <v>868.72</v>
      </c>
      <c r="M253" s="110">
        <v>0.01</v>
      </c>
      <c r="N253" s="110">
        <v>0.28000000000000003</v>
      </c>
      <c r="O253" s="110">
        <v>7.0000000000000007E-2</v>
      </c>
    </row>
    <row r="254" spans="2:15">
      <c r="B254" s="95" t="s">
        <v>1028</v>
      </c>
      <c r="C254" s="75" t="s">
        <v>1029</v>
      </c>
      <c r="D254" s="75" t="s">
        <v>26</v>
      </c>
      <c r="E254" s="75" t="s">
        <v>632</v>
      </c>
      <c r="F254" s="75"/>
      <c r="G254" s="75" t="s">
        <v>937</v>
      </c>
      <c r="H254" s="75" t="s">
        <v>178</v>
      </c>
      <c r="I254" s="110">
        <v>97460</v>
      </c>
      <c r="J254" s="110">
        <v>484.5</v>
      </c>
      <c r="K254" s="110">
        <v>0</v>
      </c>
      <c r="L254" s="110">
        <v>1990.49</v>
      </c>
      <c r="M254" s="110">
        <v>0</v>
      </c>
      <c r="N254" s="110">
        <v>0.65</v>
      </c>
      <c r="O254" s="110">
        <v>0.16</v>
      </c>
    </row>
    <row r="255" spans="2:15">
      <c r="B255" s="95" t="s">
        <v>1030</v>
      </c>
      <c r="C255" s="75" t="s">
        <v>1031</v>
      </c>
      <c r="D255" s="75" t="s">
        <v>153</v>
      </c>
      <c r="E255" s="75" t="s">
        <v>632</v>
      </c>
      <c r="F255" s="75"/>
      <c r="G255" s="75" t="s">
        <v>937</v>
      </c>
      <c r="H255" s="75" t="s">
        <v>184</v>
      </c>
      <c r="I255" s="110">
        <v>12700</v>
      </c>
      <c r="J255" s="110">
        <v>666500</v>
      </c>
      <c r="K255" s="110">
        <v>0</v>
      </c>
      <c r="L255" s="110">
        <v>2700.19</v>
      </c>
      <c r="M255" s="110">
        <v>0</v>
      </c>
      <c r="N255" s="110">
        <v>0.88</v>
      </c>
      <c r="O255" s="110">
        <v>0.22</v>
      </c>
    </row>
    <row r="256" spans="2:15">
      <c r="B256" s="95" t="s">
        <v>1032</v>
      </c>
      <c r="C256" s="75" t="s">
        <v>1033</v>
      </c>
      <c r="D256" s="75" t="s">
        <v>26</v>
      </c>
      <c r="E256" s="75" t="s">
        <v>632</v>
      </c>
      <c r="F256" s="75"/>
      <c r="G256" s="75" t="s">
        <v>1034</v>
      </c>
      <c r="H256" s="75" t="s">
        <v>178</v>
      </c>
      <c r="I256" s="110">
        <v>12144</v>
      </c>
      <c r="J256" s="110">
        <v>3133</v>
      </c>
      <c r="K256" s="110">
        <v>0</v>
      </c>
      <c r="L256" s="110">
        <v>1603.84</v>
      </c>
      <c r="M256" s="110">
        <v>0</v>
      </c>
      <c r="N256" s="110">
        <v>0.52</v>
      </c>
      <c r="O256" s="110">
        <v>0.13</v>
      </c>
    </row>
    <row r="257" spans="2:15">
      <c r="B257" s="95" t="s">
        <v>1035</v>
      </c>
      <c r="C257" s="75" t="s">
        <v>1036</v>
      </c>
      <c r="D257" s="75" t="s">
        <v>153</v>
      </c>
      <c r="E257" s="75" t="s">
        <v>632</v>
      </c>
      <c r="F257" s="75"/>
      <c r="G257" s="75" t="s">
        <v>1034</v>
      </c>
      <c r="H257" s="75" t="s">
        <v>184</v>
      </c>
      <c r="I257" s="110">
        <v>8213</v>
      </c>
      <c r="J257" s="110">
        <v>503000</v>
      </c>
      <c r="K257" s="110">
        <v>0</v>
      </c>
      <c r="L257" s="110">
        <v>1317.83</v>
      </c>
      <c r="M257" s="110">
        <v>0</v>
      </c>
      <c r="N257" s="110">
        <v>0.43</v>
      </c>
      <c r="O257" s="110">
        <v>0.11</v>
      </c>
    </row>
    <row r="258" spans="2:15">
      <c r="B258" s="97" t="s">
        <v>1037</v>
      </c>
      <c r="C258" s="75" t="s">
        <v>1038</v>
      </c>
      <c r="D258" s="75" t="s">
        <v>686</v>
      </c>
      <c r="E258" s="75" t="s">
        <v>632</v>
      </c>
      <c r="F258" s="75"/>
      <c r="G258" s="75" t="s">
        <v>637</v>
      </c>
      <c r="H258" s="75" t="s">
        <v>176</v>
      </c>
      <c r="I258" s="110">
        <v>750</v>
      </c>
      <c r="J258" s="110">
        <v>0</v>
      </c>
      <c r="K258" s="110">
        <v>0</v>
      </c>
      <c r="L258" s="110">
        <v>0</v>
      </c>
      <c r="M258" s="110">
        <v>0.05</v>
      </c>
      <c r="N258" s="110">
        <v>0</v>
      </c>
      <c r="O258" s="110">
        <v>0</v>
      </c>
    </row>
    <row r="259" spans="2:15">
      <c r="B259" s="36" t="s">
        <v>267</v>
      </c>
      <c r="E259" s="49"/>
      <c r="F259" s="49"/>
      <c r="G259" s="49"/>
    </row>
    <row r="260" spans="2:15">
      <c r="B260" s="36" t="s">
        <v>141</v>
      </c>
      <c r="E260" s="49"/>
      <c r="F260" s="49"/>
      <c r="G260" s="49"/>
    </row>
    <row r="261" spans="2:15">
      <c r="B261" s="36" t="s">
        <v>263</v>
      </c>
      <c r="E261" s="49"/>
      <c r="F261" s="49"/>
      <c r="G261" s="49"/>
    </row>
    <row r="262" spans="2:15">
      <c r="B262" s="36" t="s">
        <v>264</v>
      </c>
      <c r="E262" s="49"/>
      <c r="F262" s="49"/>
      <c r="G262" s="49"/>
    </row>
    <row r="263" spans="2:15">
      <c r="E263" s="49"/>
      <c r="F263" s="49"/>
      <c r="G263" s="49"/>
    </row>
    <row r="264" spans="2:15">
      <c r="E264" s="49"/>
      <c r="F264" s="49"/>
      <c r="G264" s="49"/>
    </row>
    <row r="265" spans="2:15">
      <c r="E265" s="49"/>
      <c r="F265" s="49"/>
      <c r="G265" s="49"/>
    </row>
    <row r="266" spans="2:15">
      <c r="E266" s="49"/>
      <c r="F266" s="49"/>
      <c r="G266" s="49"/>
    </row>
    <row r="267" spans="2:15">
      <c r="E267" s="49"/>
      <c r="F267" s="49"/>
      <c r="G267" s="49"/>
    </row>
    <row r="268" spans="2:15">
      <c r="E268" s="49"/>
      <c r="F268" s="49"/>
      <c r="G268" s="49"/>
    </row>
    <row r="269" spans="2:15">
      <c r="E269" s="49"/>
      <c r="F269" s="49"/>
      <c r="G269" s="49"/>
    </row>
    <row r="270" spans="2:15">
      <c r="E270" s="49"/>
      <c r="F270" s="49"/>
      <c r="G270" s="49"/>
    </row>
    <row r="271" spans="2:15">
      <c r="E271" s="49"/>
      <c r="F271" s="49"/>
      <c r="G271" s="49"/>
    </row>
    <row r="272" spans="2:15">
      <c r="E272" s="49"/>
      <c r="F272" s="49"/>
      <c r="G272" s="49"/>
    </row>
    <row r="273" spans="2:7">
      <c r="B273" s="101"/>
      <c r="E273" s="49"/>
      <c r="F273" s="49"/>
      <c r="G273" s="49"/>
    </row>
    <row r="274" spans="2:7">
      <c r="B274" s="101"/>
      <c r="E274" s="49"/>
      <c r="F274" s="49"/>
      <c r="G274" s="49"/>
    </row>
    <row r="275" spans="2:7">
      <c r="B275" s="57"/>
      <c r="E275" s="49"/>
      <c r="F275" s="49"/>
      <c r="G275" s="49"/>
    </row>
    <row r="276" spans="2:7">
      <c r="E276" s="49"/>
      <c r="F276" s="49"/>
      <c r="G276" s="49"/>
    </row>
    <row r="277" spans="2:7">
      <c r="E277" s="49"/>
      <c r="F277" s="49"/>
      <c r="G277" s="49"/>
    </row>
    <row r="278" spans="2:7">
      <c r="E278" s="49"/>
      <c r="F278" s="49"/>
      <c r="G278" s="49"/>
    </row>
    <row r="279" spans="2:7">
      <c r="E279" s="49"/>
      <c r="F279" s="49"/>
      <c r="G279" s="49"/>
    </row>
    <row r="280" spans="2:7">
      <c r="E280" s="49"/>
      <c r="F280" s="49"/>
      <c r="G280" s="49"/>
    </row>
    <row r="281" spans="2:7">
      <c r="E281" s="49"/>
      <c r="F281" s="49"/>
      <c r="G281" s="49"/>
    </row>
    <row r="282" spans="2:7">
      <c r="E282" s="49"/>
      <c r="F282" s="49"/>
      <c r="G282" s="49"/>
    </row>
    <row r="283" spans="2:7">
      <c r="E283" s="49"/>
      <c r="F283" s="49"/>
      <c r="G283" s="49"/>
    </row>
    <row r="284" spans="2:7">
      <c r="E284" s="49"/>
      <c r="F284" s="49"/>
      <c r="G284" s="49"/>
    </row>
    <row r="285" spans="2:7">
      <c r="E285" s="49"/>
      <c r="F285" s="49"/>
      <c r="G285" s="49"/>
    </row>
    <row r="286" spans="2:7">
      <c r="E286" s="49"/>
      <c r="F286" s="49"/>
      <c r="G286" s="49"/>
    </row>
    <row r="287" spans="2:7">
      <c r="E287" s="49"/>
      <c r="F287" s="49"/>
      <c r="G287" s="49"/>
    </row>
    <row r="288" spans="2:7">
      <c r="E288" s="49"/>
      <c r="F288" s="49"/>
      <c r="G288" s="49"/>
    </row>
    <row r="289" spans="2:7">
      <c r="E289" s="49"/>
      <c r="F289" s="49"/>
      <c r="G289" s="49"/>
    </row>
    <row r="290" spans="2:7">
      <c r="E290" s="49"/>
      <c r="F290" s="49"/>
      <c r="G290" s="49"/>
    </row>
    <row r="291" spans="2:7">
      <c r="E291" s="49"/>
      <c r="F291" s="49"/>
      <c r="G291" s="49"/>
    </row>
    <row r="292" spans="2:7">
      <c r="E292" s="49"/>
      <c r="F292" s="49"/>
      <c r="G292" s="49"/>
    </row>
    <row r="293" spans="2:7">
      <c r="E293" s="49"/>
      <c r="F293" s="49"/>
      <c r="G293" s="49"/>
    </row>
    <row r="294" spans="2:7">
      <c r="B294" s="101"/>
      <c r="E294" s="49"/>
      <c r="F294" s="49"/>
      <c r="G294" s="49"/>
    </row>
    <row r="295" spans="2:7">
      <c r="B295" s="101"/>
      <c r="E295" s="49"/>
      <c r="F295" s="49"/>
      <c r="G295" s="49"/>
    </row>
    <row r="296" spans="2:7">
      <c r="B296" s="57"/>
      <c r="E296" s="49"/>
      <c r="F296" s="49"/>
      <c r="G296" s="49"/>
    </row>
    <row r="297" spans="2:7">
      <c r="E297" s="49"/>
      <c r="F297" s="49"/>
      <c r="G297" s="49"/>
    </row>
    <row r="298" spans="2:7">
      <c r="E298" s="49"/>
      <c r="F298" s="49"/>
      <c r="G298" s="49"/>
    </row>
    <row r="299" spans="2:7">
      <c r="E299" s="49"/>
      <c r="F299" s="49"/>
      <c r="G299" s="49"/>
    </row>
    <row r="300" spans="2:7">
      <c r="E300" s="49"/>
      <c r="F300" s="49"/>
      <c r="G300" s="49"/>
    </row>
    <row r="301" spans="2:7">
      <c r="E301" s="49"/>
      <c r="F301" s="49"/>
      <c r="G301" s="49"/>
    </row>
    <row r="302" spans="2:7">
      <c r="E302" s="49"/>
      <c r="F302" s="49"/>
      <c r="G302" s="49"/>
    </row>
    <row r="303" spans="2:7">
      <c r="E303" s="49"/>
      <c r="F303" s="49"/>
      <c r="G303" s="49"/>
    </row>
    <row r="304" spans="2:7">
      <c r="E304" s="49"/>
      <c r="F304" s="49"/>
      <c r="G304" s="49"/>
    </row>
    <row r="305" spans="5:7">
      <c r="E305" s="49"/>
      <c r="F305" s="49"/>
      <c r="G305" s="49"/>
    </row>
    <row r="306" spans="5:7">
      <c r="E306" s="49"/>
      <c r="F306" s="49"/>
      <c r="G306" s="49"/>
    </row>
    <row r="307" spans="5:7">
      <c r="E307" s="49"/>
      <c r="F307" s="49"/>
      <c r="G307" s="49"/>
    </row>
    <row r="308" spans="5:7">
      <c r="E308" s="49"/>
      <c r="F308" s="49"/>
      <c r="G308" s="49"/>
    </row>
    <row r="309" spans="5:7">
      <c r="E309" s="49"/>
      <c r="F309" s="49"/>
      <c r="G309" s="49"/>
    </row>
    <row r="310" spans="5:7">
      <c r="E310" s="49"/>
      <c r="F310" s="49"/>
      <c r="G310" s="49"/>
    </row>
    <row r="311" spans="5:7">
      <c r="E311" s="49"/>
      <c r="F311" s="49"/>
      <c r="G311" s="49"/>
    </row>
    <row r="312" spans="5:7">
      <c r="E312" s="49"/>
      <c r="F312" s="49"/>
      <c r="G312" s="49"/>
    </row>
    <row r="313" spans="5:7">
      <c r="E313" s="49"/>
      <c r="F313" s="49"/>
      <c r="G313" s="49"/>
    </row>
    <row r="314" spans="5:7">
      <c r="E314" s="49"/>
      <c r="F314" s="49"/>
      <c r="G314" s="49"/>
    </row>
    <row r="315" spans="5:7">
      <c r="E315" s="49"/>
      <c r="F315" s="49"/>
      <c r="G315" s="49"/>
    </row>
    <row r="316" spans="5:7">
      <c r="E316" s="49"/>
      <c r="F316" s="49"/>
      <c r="G316" s="49"/>
    </row>
    <row r="317" spans="5:7">
      <c r="E317" s="49"/>
      <c r="F317" s="49"/>
      <c r="G317" s="49"/>
    </row>
    <row r="318" spans="5:7">
      <c r="E318" s="49"/>
      <c r="F318" s="49"/>
      <c r="G318" s="49"/>
    </row>
    <row r="319" spans="5:7">
      <c r="E319" s="49"/>
      <c r="F319" s="49"/>
      <c r="G319" s="49"/>
    </row>
    <row r="320" spans="5:7">
      <c r="E320" s="49"/>
      <c r="F320" s="49"/>
      <c r="G320" s="49"/>
    </row>
    <row r="321" spans="5:7">
      <c r="E321" s="49"/>
      <c r="F321" s="49"/>
      <c r="G321" s="49"/>
    </row>
    <row r="322" spans="5:7">
      <c r="E322" s="49"/>
      <c r="F322" s="49"/>
      <c r="G322" s="49"/>
    </row>
    <row r="323" spans="5:7">
      <c r="E323" s="49"/>
      <c r="F323" s="49"/>
      <c r="G323" s="49"/>
    </row>
    <row r="324" spans="5:7">
      <c r="E324" s="49"/>
      <c r="F324" s="49"/>
      <c r="G324" s="49"/>
    </row>
    <row r="325" spans="5:7">
      <c r="E325" s="49"/>
      <c r="F325" s="49"/>
      <c r="G325" s="49"/>
    </row>
    <row r="326" spans="5:7">
      <c r="E326" s="49"/>
      <c r="F326" s="49"/>
      <c r="G326" s="49"/>
    </row>
    <row r="327" spans="5:7">
      <c r="E327" s="49"/>
      <c r="F327" s="49"/>
      <c r="G327" s="49"/>
    </row>
    <row r="328" spans="5:7">
      <c r="E328" s="49"/>
      <c r="F328" s="49"/>
      <c r="G328" s="49"/>
    </row>
    <row r="329" spans="5:7">
      <c r="E329" s="49"/>
      <c r="F329" s="49"/>
      <c r="G329" s="49"/>
    </row>
    <row r="330" spans="5:7">
      <c r="E330" s="49"/>
      <c r="F330" s="49"/>
      <c r="G330" s="49"/>
    </row>
    <row r="331" spans="5:7">
      <c r="E331" s="49"/>
      <c r="F331" s="49"/>
      <c r="G331" s="49"/>
    </row>
    <row r="332" spans="5:7">
      <c r="E332" s="49"/>
      <c r="F332" s="49"/>
      <c r="G332" s="49"/>
    </row>
    <row r="333" spans="5:7">
      <c r="E333" s="49"/>
      <c r="F333" s="49"/>
      <c r="G333" s="49"/>
    </row>
    <row r="334" spans="5:7">
      <c r="E334" s="49"/>
      <c r="F334" s="49"/>
      <c r="G334" s="49"/>
    </row>
    <row r="335" spans="5:7">
      <c r="E335" s="49"/>
      <c r="F335" s="49"/>
      <c r="G335" s="49"/>
    </row>
    <row r="336" spans="5:7">
      <c r="E336" s="49"/>
      <c r="F336" s="49"/>
      <c r="G336" s="49"/>
    </row>
    <row r="337" spans="5:7">
      <c r="E337" s="49"/>
      <c r="F337" s="49"/>
      <c r="G337" s="49"/>
    </row>
    <row r="338" spans="5:7">
      <c r="E338" s="49"/>
      <c r="F338" s="49"/>
      <c r="G338" s="49"/>
    </row>
    <row r="339" spans="5:7">
      <c r="E339" s="49"/>
      <c r="F339" s="49"/>
      <c r="G339" s="49"/>
    </row>
    <row r="340" spans="5:7">
      <c r="E340" s="49"/>
      <c r="F340" s="49"/>
      <c r="G340" s="49"/>
    </row>
    <row r="341" spans="5:7">
      <c r="E341" s="49"/>
      <c r="F341" s="49"/>
      <c r="G341" s="49"/>
    </row>
    <row r="342" spans="5:7">
      <c r="E342" s="49"/>
      <c r="F342" s="49"/>
      <c r="G342" s="49"/>
    </row>
    <row r="343" spans="5:7">
      <c r="E343" s="49"/>
      <c r="F343" s="49"/>
      <c r="G343" s="49"/>
    </row>
    <row r="344" spans="5:7">
      <c r="E344" s="49"/>
      <c r="F344" s="49"/>
      <c r="G344" s="49"/>
    </row>
    <row r="345" spans="5:7">
      <c r="E345" s="49"/>
      <c r="F345" s="49"/>
      <c r="G345" s="49"/>
    </row>
    <row r="346" spans="5:7">
      <c r="E346" s="49"/>
      <c r="F346" s="49"/>
      <c r="G346" s="49"/>
    </row>
    <row r="347" spans="5:7">
      <c r="E347" s="49"/>
      <c r="F347" s="49"/>
      <c r="G347" s="49"/>
    </row>
    <row r="348" spans="5:7">
      <c r="E348" s="49"/>
      <c r="F348" s="49"/>
      <c r="G348" s="49"/>
    </row>
    <row r="349" spans="5:7">
      <c r="E349" s="49"/>
      <c r="F349" s="49"/>
      <c r="G349" s="49"/>
    </row>
    <row r="350" spans="5:7">
      <c r="E350" s="49"/>
      <c r="F350" s="49"/>
      <c r="G350" s="49"/>
    </row>
    <row r="351" spans="5:7">
      <c r="E351" s="49"/>
      <c r="F351" s="49"/>
      <c r="G351" s="49"/>
    </row>
    <row r="352" spans="5:7">
      <c r="E352" s="49"/>
      <c r="F352" s="49"/>
      <c r="G352" s="49"/>
    </row>
    <row r="353" spans="2:7">
      <c r="E353" s="49"/>
      <c r="F353" s="49"/>
      <c r="G353" s="49"/>
    </row>
    <row r="354" spans="2:7">
      <c r="E354" s="49"/>
      <c r="F354" s="49"/>
      <c r="G354" s="49"/>
    </row>
    <row r="355" spans="2:7">
      <c r="E355" s="49"/>
      <c r="F355" s="49"/>
      <c r="G355" s="49"/>
    </row>
    <row r="356" spans="2:7">
      <c r="E356" s="49"/>
      <c r="F356" s="49"/>
      <c r="G356" s="49"/>
    </row>
    <row r="357" spans="2:7">
      <c r="E357" s="49"/>
      <c r="F357" s="49"/>
      <c r="G357" s="49"/>
    </row>
    <row r="358" spans="2:7">
      <c r="E358" s="49"/>
      <c r="F358" s="49"/>
      <c r="G358" s="49"/>
    </row>
    <row r="359" spans="2:7">
      <c r="E359" s="49"/>
      <c r="F359" s="49"/>
      <c r="G359" s="49"/>
    </row>
    <row r="360" spans="2:7">
      <c r="E360" s="49"/>
      <c r="F360" s="49"/>
      <c r="G360" s="49"/>
    </row>
    <row r="361" spans="2:7">
      <c r="B361" s="101"/>
      <c r="E361" s="49"/>
      <c r="F361" s="49"/>
      <c r="G361" s="49"/>
    </row>
    <row r="362" spans="2:7">
      <c r="B362" s="101"/>
      <c r="E362" s="49"/>
      <c r="F362" s="49"/>
      <c r="G362" s="49"/>
    </row>
    <row r="363" spans="2:7">
      <c r="B363" s="57"/>
    </row>
  </sheetData>
  <sheetProtection algorithmName="SHA-512" hashValue="weK3yPbGwqsj8+UF8eXAfoqNc8qXH+Gg/KShI0StD+po0BNguyHXB0QGBG5C8Z57fbtJDzNNlSMxRYrTeziUog==" saltValue="268yi5a96TXuioZn9ShViw==" spinCount="100000" sheet="1" objects="1" scenarios="1"/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">
      <formula1>$BF$6:$BF$23</formula1>
    </dataValidation>
    <dataValidation type="list" allowBlank="1" showInputMessage="1" showErrorMessage="1" sqref="H36:H357">
      <formula1>$BJ$6:$BJ$19</formula1>
    </dataValidation>
    <dataValidation type="list" allowBlank="1" showInputMessage="1" showErrorMessage="1" sqref="G36:G363">
      <formula1>$BH$6:$BH$29</formula1>
    </dataValidation>
    <dataValidation allowBlank="1" showInputMessage="1" showErrorMessage="1" sqref="B26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/>
  </sheetViews>
  <sheetFormatPr defaultColWidth="9.140625" defaultRowHeight="18"/>
  <cols>
    <col min="1" max="1" width="6.28515625" style="49" customWidth="1"/>
    <col min="2" max="2" width="86.7109375" style="48" bestFit="1" customWidth="1"/>
    <col min="3" max="3" width="16.28515625" style="48" bestFit="1" customWidth="1"/>
    <col min="4" max="4" width="12.5703125" style="48" bestFit="1" customWidth="1"/>
    <col min="5" max="5" width="6.7109375" style="48" bestFit="1" customWidth="1"/>
    <col min="6" max="6" width="9.7109375" style="48" bestFit="1" customWidth="1"/>
    <col min="7" max="7" width="12.5703125" style="48" bestFit="1" customWidth="1"/>
    <col min="8" max="8" width="16.42578125" style="49" bestFit="1" customWidth="1"/>
    <col min="9" max="9" width="13.5703125" style="49" bestFit="1" customWidth="1"/>
    <col min="10" max="10" width="11.5703125" style="49" bestFit="1" customWidth="1"/>
    <col min="11" max="11" width="14.5703125" style="49" bestFit="1" customWidth="1"/>
    <col min="12" max="12" width="11.28515625" style="49" bestFit="1" customWidth="1"/>
    <col min="13" max="13" width="11.85546875" style="49" bestFit="1" customWidth="1"/>
    <col min="14" max="14" width="11.140625" style="49" customWidth="1"/>
    <col min="15" max="15" width="7.5703125" style="49" customWidth="1"/>
    <col min="16" max="16" width="6.7109375" style="49" customWidth="1"/>
    <col min="17" max="17" width="7.7109375" style="49" customWidth="1"/>
    <col min="18" max="18" width="7.140625" style="49" customWidth="1"/>
    <col min="19" max="19" width="6" style="49" customWidth="1"/>
    <col min="20" max="20" width="7.85546875" style="49" customWidth="1"/>
    <col min="21" max="21" width="8.140625" style="49" customWidth="1"/>
    <col min="22" max="22" width="6.28515625" style="49" customWidth="1"/>
    <col min="23" max="23" width="8" style="49" customWidth="1"/>
    <col min="24" max="24" width="8.7109375" style="49" customWidth="1"/>
    <col min="25" max="25" width="10" style="49" customWidth="1"/>
    <col min="26" max="26" width="9.5703125" style="49" customWidth="1"/>
    <col min="27" max="27" width="6.140625" style="49" customWidth="1"/>
    <col min="28" max="29" width="5.7109375" style="49" customWidth="1"/>
    <col min="30" max="30" width="6.85546875" style="49" customWidth="1"/>
    <col min="31" max="31" width="6.42578125" style="49" customWidth="1"/>
    <col min="32" max="32" width="6.7109375" style="49" customWidth="1"/>
    <col min="33" max="33" width="7.28515625" style="49" customWidth="1"/>
    <col min="34" max="45" width="5.7109375" style="49" customWidth="1"/>
    <col min="46" max="16384" width="9.140625" style="49"/>
  </cols>
  <sheetData>
    <row r="1" spans="2:63">
      <c r="B1" s="10" t="s">
        <v>308</v>
      </c>
    </row>
    <row r="2" spans="2:63">
      <c r="B2" s="10" t="s">
        <v>309</v>
      </c>
    </row>
    <row r="3" spans="2:63">
      <c r="B3" s="10" t="s">
        <v>310</v>
      </c>
    </row>
    <row r="4" spans="2:63">
      <c r="B4" s="10" t="s">
        <v>311</v>
      </c>
    </row>
    <row r="6" spans="2:63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3"/>
      <c r="BK6" s="57"/>
    </row>
    <row r="7" spans="2:63" ht="26.25" customHeight="1">
      <c r="B7" s="111" t="s">
        <v>119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BH7" s="57"/>
      <c r="BK7" s="57"/>
    </row>
    <row r="8" spans="2:63" s="57" customFormat="1" ht="47.25">
      <c r="B8" s="15" t="s">
        <v>144</v>
      </c>
      <c r="C8" s="83" t="s">
        <v>48</v>
      </c>
      <c r="D8" s="84" t="s">
        <v>149</v>
      </c>
      <c r="E8" s="86" t="s">
        <v>146</v>
      </c>
      <c r="F8" s="84" t="s">
        <v>81</v>
      </c>
      <c r="G8" s="83" t="s">
        <v>130</v>
      </c>
      <c r="H8" s="83" t="s">
        <v>266</v>
      </c>
      <c r="I8" s="83" t="s">
        <v>262</v>
      </c>
      <c r="J8" s="83" t="s">
        <v>261</v>
      </c>
      <c r="K8" s="83" t="s">
        <v>75</v>
      </c>
      <c r="L8" s="83" t="s">
        <v>69</v>
      </c>
      <c r="M8" s="86" t="s">
        <v>187</v>
      </c>
      <c r="N8" s="114" t="s">
        <v>189</v>
      </c>
      <c r="P8" s="49"/>
      <c r="BH8" s="49"/>
      <c r="BI8" s="49"/>
      <c r="BK8" s="63"/>
    </row>
    <row r="9" spans="2:63" s="57" customFormat="1" ht="26.25" customHeight="1">
      <c r="B9" s="58"/>
      <c r="C9" s="59"/>
      <c r="D9" s="59"/>
      <c r="E9" s="59"/>
      <c r="F9" s="59"/>
      <c r="G9" s="59"/>
      <c r="H9" s="88" t="s">
        <v>268</v>
      </c>
      <c r="I9" s="88" t="s">
        <v>76</v>
      </c>
      <c r="J9" s="88" t="s">
        <v>260</v>
      </c>
      <c r="K9" s="88" t="s">
        <v>260</v>
      </c>
      <c r="L9" s="88" t="s">
        <v>20</v>
      </c>
      <c r="M9" s="60" t="s">
        <v>20</v>
      </c>
      <c r="N9" s="60" t="s">
        <v>20</v>
      </c>
      <c r="BH9" s="49"/>
      <c r="BK9" s="63"/>
    </row>
    <row r="10" spans="2:63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62" t="s">
        <v>10</v>
      </c>
      <c r="M10" s="62" t="s">
        <v>11</v>
      </c>
      <c r="N10" s="62" t="s">
        <v>12</v>
      </c>
      <c r="O10" s="91"/>
      <c r="BH10" s="49"/>
      <c r="BI10" s="57"/>
      <c r="BK10" s="49"/>
    </row>
    <row r="11" spans="2:63" s="63" customFormat="1" ht="18" customHeight="1">
      <c r="B11" s="64" t="s">
        <v>31</v>
      </c>
      <c r="C11" s="65"/>
      <c r="D11" s="65"/>
      <c r="E11" s="65"/>
      <c r="F11" s="65"/>
      <c r="G11" s="65"/>
      <c r="H11" s="67">
        <v>1826362.2</v>
      </c>
      <c r="I11" s="67"/>
      <c r="J11" s="67">
        <v>145.55500000000001</v>
      </c>
      <c r="K11" s="67">
        <v>119896.34000000001</v>
      </c>
      <c r="L11" s="67"/>
      <c r="M11" s="67"/>
      <c r="N11" s="67">
        <v>9.7100000000000009</v>
      </c>
      <c r="O11" s="91"/>
      <c r="BH11" s="49"/>
      <c r="BI11" s="57"/>
      <c r="BK11" s="49"/>
    </row>
    <row r="12" spans="2:63" s="71" customFormat="1" ht="15.75">
      <c r="B12" s="68" t="s">
        <v>250</v>
      </c>
      <c r="C12" s="69"/>
      <c r="D12" s="69"/>
      <c r="E12" s="69"/>
      <c r="F12" s="69"/>
      <c r="G12" s="69"/>
      <c r="H12" s="70">
        <v>1374518.2</v>
      </c>
      <c r="I12" s="70"/>
      <c r="J12" s="70"/>
      <c r="K12" s="70">
        <v>24970.77</v>
      </c>
      <c r="L12" s="70"/>
      <c r="M12" s="70"/>
      <c r="N12" s="70">
        <v>2.02</v>
      </c>
    </row>
    <row r="13" spans="2:63" s="71" customFormat="1" ht="15.75">
      <c r="B13" s="68" t="s">
        <v>83</v>
      </c>
      <c r="C13" s="69"/>
      <c r="D13" s="69"/>
      <c r="E13" s="69"/>
      <c r="F13" s="69"/>
      <c r="G13" s="69"/>
      <c r="H13" s="70">
        <v>61212.2</v>
      </c>
      <c r="I13" s="70"/>
      <c r="J13" s="70"/>
      <c r="K13" s="70">
        <v>2680</v>
      </c>
      <c r="L13" s="70"/>
      <c r="M13" s="70"/>
      <c r="N13" s="70">
        <v>0.22</v>
      </c>
    </row>
    <row r="14" spans="2:63" s="71" customFormat="1" ht="15.75">
      <c r="B14" s="95" t="s">
        <v>1039</v>
      </c>
      <c r="C14" s="75">
        <v>1117290</v>
      </c>
      <c r="D14" s="75" t="s">
        <v>150</v>
      </c>
      <c r="E14" s="75">
        <v>1224</v>
      </c>
      <c r="F14" s="75" t="s">
        <v>1040</v>
      </c>
      <c r="G14" s="75" t="s">
        <v>177</v>
      </c>
      <c r="H14" s="110">
        <v>1980</v>
      </c>
      <c r="I14" s="110">
        <v>20310</v>
      </c>
      <c r="J14" s="110">
        <v>0</v>
      </c>
      <c r="K14" s="110">
        <v>402.14</v>
      </c>
      <c r="L14" s="110">
        <v>0.01</v>
      </c>
      <c r="M14" s="110">
        <v>0.34</v>
      </c>
      <c r="N14" s="110">
        <v>0.03</v>
      </c>
    </row>
    <row r="15" spans="2:63" s="71" customFormat="1" ht="15.75">
      <c r="B15" s="95" t="s">
        <v>1041</v>
      </c>
      <c r="C15" s="75">
        <v>1096437</v>
      </c>
      <c r="D15" s="75" t="s">
        <v>150</v>
      </c>
      <c r="E15" s="75">
        <v>1249</v>
      </c>
      <c r="F15" s="75" t="s">
        <v>1040</v>
      </c>
      <c r="G15" s="75" t="s">
        <v>177</v>
      </c>
      <c r="H15" s="110">
        <v>8697.2000000000007</v>
      </c>
      <c r="I15" s="110">
        <v>2070</v>
      </c>
      <c r="J15" s="110">
        <v>0</v>
      </c>
      <c r="K15" s="110">
        <v>180.03</v>
      </c>
      <c r="L15" s="110">
        <v>0</v>
      </c>
      <c r="M15" s="110">
        <v>0.15</v>
      </c>
      <c r="N15" s="110">
        <v>0.01</v>
      </c>
    </row>
    <row r="16" spans="2:63" s="71" customFormat="1" ht="15.75">
      <c r="B16" s="95" t="s">
        <v>1042</v>
      </c>
      <c r="C16" s="75">
        <v>1136191</v>
      </c>
      <c r="D16" s="75" t="s">
        <v>150</v>
      </c>
      <c r="E16" s="75">
        <v>1337</v>
      </c>
      <c r="F16" s="75" t="s">
        <v>1040</v>
      </c>
      <c r="G16" s="75" t="s">
        <v>177</v>
      </c>
      <c r="H16" s="110">
        <v>11500</v>
      </c>
      <c r="I16" s="110">
        <v>11270</v>
      </c>
      <c r="J16" s="110">
        <v>0</v>
      </c>
      <c r="K16" s="110">
        <v>1296.05</v>
      </c>
      <c r="L16" s="110">
        <v>0.38</v>
      </c>
      <c r="M16" s="110">
        <v>1.08</v>
      </c>
      <c r="N16" s="110">
        <v>0.1</v>
      </c>
    </row>
    <row r="17" spans="1:14" s="71" customFormat="1" ht="15.75">
      <c r="A17" s="116" t="s">
        <v>1044</v>
      </c>
      <c r="B17" s="95" t="s">
        <v>1043</v>
      </c>
      <c r="C17" s="75">
        <v>1095702</v>
      </c>
      <c r="D17" s="75" t="s">
        <v>150</v>
      </c>
      <c r="E17" s="75">
        <v>1223</v>
      </c>
      <c r="F17" s="75" t="s">
        <v>1040</v>
      </c>
      <c r="G17" s="75" t="s">
        <v>177</v>
      </c>
      <c r="H17" s="110">
        <v>39035</v>
      </c>
      <c r="I17" s="110">
        <v>2054</v>
      </c>
      <c r="J17" s="110">
        <v>0</v>
      </c>
      <c r="K17" s="110">
        <v>801.78</v>
      </c>
      <c r="L17" s="110">
        <v>0.03</v>
      </c>
      <c r="M17" s="110">
        <v>0.67</v>
      </c>
      <c r="N17" s="110">
        <v>0.06</v>
      </c>
    </row>
    <row r="18" spans="1:14" s="71" customFormat="1" ht="15.75">
      <c r="B18" s="68" t="s">
        <v>84</v>
      </c>
      <c r="C18" s="69"/>
      <c r="D18" s="69"/>
      <c r="E18" s="69"/>
      <c r="F18" s="69"/>
      <c r="G18" s="69"/>
      <c r="H18" s="70">
        <v>179991</v>
      </c>
      <c r="I18" s="70"/>
      <c r="J18" s="70"/>
      <c r="K18" s="70">
        <v>14074.76</v>
      </c>
      <c r="L18" s="70"/>
      <c r="M18" s="70"/>
      <c r="N18" s="70">
        <v>1.1399999999999999</v>
      </c>
    </row>
    <row r="19" spans="1:14" s="71" customFormat="1" ht="15.75">
      <c r="A19" s="116" t="s">
        <v>1044</v>
      </c>
      <c r="B19" s="95" t="s">
        <v>1045</v>
      </c>
      <c r="C19" s="75">
        <v>1095710</v>
      </c>
      <c r="D19" s="75" t="s">
        <v>150</v>
      </c>
      <c r="E19" s="75">
        <v>1223</v>
      </c>
      <c r="F19" s="75" t="s">
        <v>1040</v>
      </c>
      <c r="G19" s="75" t="s">
        <v>177</v>
      </c>
      <c r="H19" s="110">
        <v>43434</v>
      </c>
      <c r="I19" s="110">
        <v>11540</v>
      </c>
      <c r="J19" s="110">
        <v>0</v>
      </c>
      <c r="K19" s="110">
        <v>5012.28</v>
      </c>
      <c r="L19" s="110">
        <v>0.17</v>
      </c>
      <c r="M19" s="110">
        <v>4.18</v>
      </c>
      <c r="N19" s="110">
        <v>0.41</v>
      </c>
    </row>
    <row r="20" spans="1:14" s="71" customFormat="1" ht="15.75">
      <c r="A20" s="116" t="s">
        <v>1044</v>
      </c>
      <c r="B20" s="95" t="s">
        <v>1046</v>
      </c>
      <c r="C20" s="75">
        <v>1137744</v>
      </c>
      <c r="D20" s="75" t="s">
        <v>150</v>
      </c>
      <c r="E20" s="75">
        <v>1337</v>
      </c>
      <c r="F20" s="75" t="s">
        <v>1040</v>
      </c>
      <c r="G20" s="75" t="s">
        <v>177</v>
      </c>
      <c r="H20" s="110">
        <v>44500</v>
      </c>
      <c r="I20" s="110">
        <v>4390</v>
      </c>
      <c r="J20" s="110">
        <v>0</v>
      </c>
      <c r="K20" s="110">
        <v>1953.55</v>
      </c>
      <c r="L20" s="110">
        <v>0.16</v>
      </c>
      <c r="M20" s="110">
        <v>1.63</v>
      </c>
      <c r="N20" s="110">
        <v>0.16</v>
      </c>
    </row>
    <row r="21" spans="1:14" s="71" customFormat="1" ht="15.75">
      <c r="A21" s="116" t="s">
        <v>1044</v>
      </c>
      <c r="B21" s="95" t="s">
        <v>1047</v>
      </c>
      <c r="C21" s="75">
        <v>1130442</v>
      </c>
      <c r="D21" s="75" t="s">
        <v>150</v>
      </c>
      <c r="E21" s="75">
        <v>1337</v>
      </c>
      <c r="F21" s="75" t="s">
        <v>1040</v>
      </c>
      <c r="G21" s="75" t="s">
        <v>177</v>
      </c>
      <c r="H21" s="110">
        <v>52048</v>
      </c>
      <c r="I21" s="110">
        <v>6926</v>
      </c>
      <c r="J21" s="110">
        <v>0</v>
      </c>
      <c r="K21" s="110">
        <v>3604.84</v>
      </c>
      <c r="L21" s="110">
        <v>0.43</v>
      </c>
      <c r="M21" s="110">
        <v>3.01</v>
      </c>
      <c r="N21" s="110">
        <v>0.28999999999999998</v>
      </c>
    </row>
    <row r="22" spans="1:14" s="71" customFormat="1" ht="15.75">
      <c r="B22" s="95" t="s">
        <v>1048</v>
      </c>
      <c r="C22" s="75">
        <v>1137686</v>
      </c>
      <c r="D22" s="75" t="s">
        <v>150</v>
      </c>
      <c r="E22" s="75">
        <v>1337</v>
      </c>
      <c r="F22" s="75" t="s">
        <v>1040</v>
      </c>
      <c r="G22" s="75" t="s">
        <v>177</v>
      </c>
      <c r="H22" s="110">
        <v>22409</v>
      </c>
      <c r="I22" s="110">
        <v>11750</v>
      </c>
      <c r="J22" s="110">
        <v>0</v>
      </c>
      <c r="K22" s="110">
        <v>2633.06</v>
      </c>
      <c r="L22" s="110">
        <v>0.54</v>
      </c>
      <c r="M22" s="110">
        <v>2.2000000000000002</v>
      </c>
      <c r="N22" s="110">
        <v>0.21</v>
      </c>
    </row>
    <row r="23" spans="1:14" s="71" customFormat="1" ht="15.75">
      <c r="A23" s="116" t="s">
        <v>1044</v>
      </c>
      <c r="B23" s="95" t="s">
        <v>1049</v>
      </c>
      <c r="C23" s="75">
        <v>1115542</v>
      </c>
      <c r="D23" s="75" t="s">
        <v>150</v>
      </c>
      <c r="E23" s="75">
        <v>1475</v>
      </c>
      <c r="F23" s="75" t="s">
        <v>1040</v>
      </c>
      <c r="G23" s="75" t="s">
        <v>177</v>
      </c>
      <c r="H23" s="110">
        <v>17600</v>
      </c>
      <c r="I23" s="110">
        <v>4949</v>
      </c>
      <c r="J23" s="110">
        <v>0</v>
      </c>
      <c r="K23" s="110">
        <v>871.02</v>
      </c>
      <c r="L23" s="110">
        <v>0.15</v>
      </c>
      <c r="M23" s="110">
        <v>0.73</v>
      </c>
      <c r="N23" s="110">
        <v>7.0000000000000007E-2</v>
      </c>
    </row>
    <row r="24" spans="1:14" s="71" customFormat="1" ht="15.75">
      <c r="B24" s="68" t="s">
        <v>86</v>
      </c>
      <c r="C24" s="69"/>
      <c r="D24" s="69"/>
      <c r="E24" s="69"/>
      <c r="F24" s="69"/>
      <c r="G24" s="69"/>
      <c r="H24" s="70">
        <v>1133315</v>
      </c>
      <c r="I24" s="70"/>
      <c r="J24" s="70"/>
      <c r="K24" s="70">
        <v>8216.02</v>
      </c>
      <c r="L24" s="70"/>
      <c r="M24" s="70"/>
      <c r="N24" s="70">
        <v>0.67</v>
      </c>
    </row>
    <row r="25" spans="1:14" s="71" customFormat="1" ht="15.75">
      <c r="B25" s="95" t="s">
        <v>1050</v>
      </c>
      <c r="C25" s="75">
        <v>1113257</v>
      </c>
      <c r="D25" s="75" t="s">
        <v>150</v>
      </c>
      <c r="E25" s="75">
        <v>1523</v>
      </c>
      <c r="F25" s="75" t="s">
        <v>1051</v>
      </c>
      <c r="G25" s="75" t="s">
        <v>177</v>
      </c>
      <c r="H25" s="110">
        <v>979826</v>
      </c>
      <c r="I25" s="110">
        <v>329.11</v>
      </c>
      <c r="J25" s="110">
        <v>0</v>
      </c>
      <c r="K25" s="110">
        <v>3224.71</v>
      </c>
      <c r="L25" s="110">
        <v>0.32</v>
      </c>
      <c r="M25" s="110">
        <v>2.69</v>
      </c>
      <c r="N25" s="110">
        <v>0.26</v>
      </c>
    </row>
    <row r="26" spans="1:14" s="71" customFormat="1" ht="15.75">
      <c r="B26" s="95" t="s">
        <v>1052</v>
      </c>
      <c r="C26" s="75">
        <v>1109420</v>
      </c>
      <c r="D26" s="75" t="s">
        <v>150</v>
      </c>
      <c r="E26" s="75">
        <v>1446</v>
      </c>
      <c r="F26" s="75" t="s">
        <v>1051</v>
      </c>
      <c r="G26" s="75" t="s">
        <v>177</v>
      </c>
      <c r="H26" s="110">
        <v>14400</v>
      </c>
      <c r="I26" s="110">
        <v>3264.35</v>
      </c>
      <c r="J26" s="110">
        <v>0</v>
      </c>
      <c r="K26" s="110">
        <v>470.07</v>
      </c>
      <c r="L26" s="110">
        <v>0.02</v>
      </c>
      <c r="M26" s="110">
        <v>0.39</v>
      </c>
      <c r="N26" s="110">
        <v>0.04</v>
      </c>
    </row>
    <row r="27" spans="1:14" s="71" customFormat="1" ht="15.75">
      <c r="B27" s="95" t="s">
        <v>1053</v>
      </c>
      <c r="C27" s="75">
        <v>1109412</v>
      </c>
      <c r="D27" s="75" t="s">
        <v>150</v>
      </c>
      <c r="E27" s="75">
        <v>1446</v>
      </c>
      <c r="F27" s="75" t="s">
        <v>1051</v>
      </c>
      <c r="G27" s="75" t="s">
        <v>177</v>
      </c>
      <c r="H27" s="110">
        <v>32000</v>
      </c>
      <c r="I27" s="110">
        <v>3143.33</v>
      </c>
      <c r="J27" s="110">
        <v>0</v>
      </c>
      <c r="K27" s="110">
        <v>1005.87</v>
      </c>
      <c r="L27" s="110">
        <v>0.09</v>
      </c>
      <c r="M27" s="110">
        <v>0.84</v>
      </c>
      <c r="N27" s="110">
        <v>0.08</v>
      </c>
    </row>
    <row r="28" spans="1:14" s="71" customFormat="1" ht="15.75">
      <c r="B28" s="95" t="s">
        <v>1054</v>
      </c>
      <c r="C28" s="75">
        <v>1109248</v>
      </c>
      <c r="D28" s="75" t="s">
        <v>150</v>
      </c>
      <c r="E28" s="75">
        <v>1224</v>
      </c>
      <c r="F28" s="75" t="s">
        <v>1051</v>
      </c>
      <c r="G28" s="75" t="s">
        <v>177</v>
      </c>
      <c r="H28" s="110">
        <v>98501</v>
      </c>
      <c r="I28" s="110">
        <v>3281.64</v>
      </c>
      <c r="J28" s="110">
        <v>0</v>
      </c>
      <c r="K28" s="110">
        <v>3232.45</v>
      </c>
      <c r="L28" s="110">
        <v>7.0000000000000007E-2</v>
      </c>
      <c r="M28" s="110">
        <v>2.7</v>
      </c>
      <c r="N28" s="110">
        <v>0.26</v>
      </c>
    </row>
    <row r="29" spans="1:14" s="71" customFormat="1" ht="15.75">
      <c r="A29" s="116" t="s">
        <v>1044</v>
      </c>
      <c r="B29" s="95" t="s">
        <v>1055</v>
      </c>
      <c r="C29" s="75">
        <v>1109362</v>
      </c>
      <c r="D29" s="75" t="s">
        <v>150</v>
      </c>
      <c r="E29" s="75">
        <v>1475</v>
      </c>
      <c r="F29" s="75" t="s">
        <v>1051</v>
      </c>
      <c r="G29" s="75" t="s">
        <v>177</v>
      </c>
      <c r="H29" s="110">
        <v>8588</v>
      </c>
      <c r="I29" s="110">
        <v>3294.48</v>
      </c>
      <c r="J29" s="110">
        <v>0</v>
      </c>
      <c r="K29" s="110">
        <v>282.93</v>
      </c>
      <c r="L29" s="110">
        <v>0.01</v>
      </c>
      <c r="M29" s="110">
        <v>0.24</v>
      </c>
      <c r="N29" s="110">
        <v>0.02</v>
      </c>
    </row>
    <row r="30" spans="1:14" s="71" customFormat="1" ht="15.75">
      <c r="B30" s="68" t="s">
        <v>85</v>
      </c>
      <c r="C30" s="69"/>
      <c r="D30" s="69"/>
      <c r="E30" s="69"/>
      <c r="F30" s="69"/>
      <c r="G30" s="69"/>
      <c r="H30" s="70"/>
      <c r="I30" s="70"/>
      <c r="J30" s="70"/>
      <c r="K30" s="70"/>
      <c r="L30" s="70"/>
      <c r="M30" s="70"/>
      <c r="N30" s="70"/>
    </row>
    <row r="31" spans="1:14" s="71" customFormat="1" ht="15.75">
      <c r="B31" s="95" t="s">
        <v>294</v>
      </c>
      <c r="C31" s="75"/>
      <c r="D31" s="75"/>
      <c r="E31" s="75"/>
      <c r="F31" s="75"/>
      <c r="G31" s="75"/>
      <c r="H31" s="110"/>
      <c r="I31" s="110"/>
      <c r="J31" s="110"/>
      <c r="K31" s="110"/>
      <c r="L31" s="110"/>
      <c r="M31" s="110">
        <v>0</v>
      </c>
      <c r="N31" s="110"/>
    </row>
    <row r="32" spans="1:14" s="71" customFormat="1" ht="15.75">
      <c r="B32" s="68" t="s">
        <v>73</v>
      </c>
      <c r="C32" s="69"/>
      <c r="D32" s="69"/>
      <c r="E32" s="69"/>
      <c r="F32" s="69"/>
      <c r="G32" s="69"/>
      <c r="H32" s="70"/>
      <c r="I32" s="70"/>
      <c r="J32" s="70"/>
      <c r="K32" s="70"/>
      <c r="L32" s="70"/>
      <c r="M32" s="70"/>
      <c r="N32" s="70"/>
    </row>
    <row r="33" spans="2:14" s="71" customFormat="1" ht="15.75">
      <c r="B33" s="95" t="s">
        <v>294</v>
      </c>
      <c r="C33" s="75"/>
      <c r="D33" s="75"/>
      <c r="E33" s="75"/>
      <c r="F33" s="75"/>
      <c r="G33" s="75"/>
      <c r="H33" s="110"/>
      <c r="I33" s="110"/>
      <c r="J33" s="110"/>
      <c r="K33" s="110"/>
      <c r="L33" s="110"/>
      <c r="M33" s="110">
        <v>0</v>
      </c>
      <c r="N33" s="110"/>
    </row>
    <row r="34" spans="2:14" s="71" customFormat="1" ht="15.75">
      <c r="B34" s="68" t="s">
        <v>87</v>
      </c>
      <c r="C34" s="69"/>
      <c r="D34" s="69"/>
      <c r="E34" s="69"/>
      <c r="F34" s="69"/>
      <c r="G34" s="69"/>
      <c r="H34" s="70"/>
      <c r="I34" s="70"/>
      <c r="J34" s="70"/>
      <c r="K34" s="70"/>
      <c r="L34" s="70"/>
      <c r="M34" s="70"/>
      <c r="N34" s="70"/>
    </row>
    <row r="35" spans="2:14" s="71" customFormat="1" ht="15.75">
      <c r="B35" s="95" t="s">
        <v>294</v>
      </c>
      <c r="C35" s="75"/>
      <c r="D35" s="75"/>
      <c r="E35" s="75"/>
      <c r="F35" s="75"/>
      <c r="G35" s="75"/>
      <c r="H35" s="110"/>
      <c r="I35" s="110"/>
      <c r="J35" s="110"/>
      <c r="K35" s="110"/>
      <c r="L35" s="110"/>
      <c r="M35" s="110">
        <v>0</v>
      </c>
      <c r="N35" s="110"/>
    </row>
    <row r="36" spans="2:14" s="71" customFormat="1" ht="15.75">
      <c r="B36" s="68" t="s">
        <v>249</v>
      </c>
      <c r="C36" s="69"/>
      <c r="D36" s="69"/>
      <c r="E36" s="69"/>
      <c r="F36" s="69"/>
      <c r="G36" s="69"/>
      <c r="H36" s="70">
        <v>451844</v>
      </c>
      <c r="I36" s="70"/>
      <c r="J36" s="70">
        <v>145.55500000000001</v>
      </c>
      <c r="K36" s="70">
        <v>94925.57</v>
      </c>
      <c r="L36" s="70"/>
      <c r="M36" s="70"/>
      <c r="N36" s="70">
        <v>7.69</v>
      </c>
    </row>
    <row r="37" spans="2:14" s="71" customFormat="1" ht="15.75">
      <c r="B37" s="68" t="s">
        <v>88</v>
      </c>
      <c r="C37" s="69"/>
      <c r="D37" s="69"/>
      <c r="E37" s="69"/>
      <c r="F37" s="69"/>
      <c r="G37" s="69"/>
      <c r="H37" s="70">
        <v>427456</v>
      </c>
      <c r="I37" s="70"/>
      <c r="J37" s="70">
        <v>145.55500000000001</v>
      </c>
      <c r="K37" s="70">
        <v>86870.91</v>
      </c>
      <c r="L37" s="70"/>
      <c r="M37" s="70"/>
      <c r="N37" s="70">
        <v>7.03</v>
      </c>
    </row>
    <row r="38" spans="2:14" s="71" customFormat="1" ht="15.75">
      <c r="B38" s="95" t="s">
        <v>1056</v>
      </c>
      <c r="C38" s="75" t="s">
        <v>1057</v>
      </c>
      <c r="D38" s="75" t="s">
        <v>862</v>
      </c>
      <c r="E38" s="75"/>
      <c r="F38" s="75" t="s">
        <v>1040</v>
      </c>
      <c r="G38" s="75" t="s">
        <v>176</v>
      </c>
      <c r="H38" s="110">
        <v>20938</v>
      </c>
      <c r="I38" s="110">
        <v>5222</v>
      </c>
      <c r="J38" s="110">
        <v>0</v>
      </c>
      <c r="K38" s="110">
        <v>3935.08</v>
      </c>
      <c r="L38" s="110">
        <v>0</v>
      </c>
      <c r="M38" s="110">
        <v>3.28</v>
      </c>
      <c r="N38" s="110">
        <v>0.32</v>
      </c>
    </row>
    <row r="39" spans="2:14" s="71" customFormat="1" ht="15.75">
      <c r="B39" s="95" t="s">
        <v>1058</v>
      </c>
      <c r="C39" s="75" t="s">
        <v>1059</v>
      </c>
      <c r="D39" s="75" t="s">
        <v>26</v>
      </c>
      <c r="E39" s="75"/>
      <c r="F39" s="75" t="s">
        <v>1040</v>
      </c>
      <c r="G39" s="75" t="s">
        <v>178</v>
      </c>
      <c r="H39" s="110">
        <v>4400</v>
      </c>
      <c r="I39" s="110">
        <v>8130.75</v>
      </c>
      <c r="J39" s="110">
        <v>0</v>
      </c>
      <c r="K39" s="110">
        <v>1508.07</v>
      </c>
      <c r="L39" s="110">
        <v>0.08</v>
      </c>
      <c r="M39" s="110">
        <v>1.26</v>
      </c>
      <c r="N39" s="110">
        <v>0.12</v>
      </c>
    </row>
    <row r="40" spans="2:14" s="71" customFormat="1" ht="15.75">
      <c r="B40" s="95" t="s">
        <v>1060</v>
      </c>
      <c r="C40" s="75" t="s">
        <v>1061</v>
      </c>
      <c r="D40" s="75" t="s">
        <v>686</v>
      </c>
      <c r="E40" s="75"/>
      <c r="F40" s="75" t="s">
        <v>1040</v>
      </c>
      <c r="G40" s="75" t="s">
        <v>176</v>
      </c>
      <c r="H40" s="110">
        <v>5440</v>
      </c>
      <c r="I40" s="110">
        <v>6284</v>
      </c>
      <c r="J40" s="110">
        <v>3.9319999999999999</v>
      </c>
      <c r="K40" s="110">
        <v>1234.25</v>
      </c>
      <c r="L40" s="110">
        <v>0</v>
      </c>
      <c r="M40" s="110">
        <v>1.03</v>
      </c>
      <c r="N40" s="110">
        <v>0.1</v>
      </c>
    </row>
    <row r="41" spans="2:14" s="71" customFormat="1" ht="15.75">
      <c r="B41" s="95" t="s">
        <v>1062</v>
      </c>
      <c r="C41" s="75" t="s">
        <v>1063</v>
      </c>
      <c r="D41" s="75" t="s">
        <v>862</v>
      </c>
      <c r="E41" s="75"/>
      <c r="F41" s="75" t="s">
        <v>1040</v>
      </c>
      <c r="G41" s="75" t="s">
        <v>176</v>
      </c>
      <c r="H41" s="110">
        <v>16363</v>
      </c>
      <c r="I41" s="110">
        <v>4928</v>
      </c>
      <c r="J41" s="110">
        <v>0</v>
      </c>
      <c r="K41" s="110">
        <v>2902.12</v>
      </c>
      <c r="L41" s="110">
        <v>0</v>
      </c>
      <c r="M41" s="110">
        <v>2.42</v>
      </c>
      <c r="N41" s="110">
        <v>0.23</v>
      </c>
    </row>
    <row r="42" spans="2:14" s="71" customFormat="1" ht="15.75">
      <c r="B42" s="95" t="s">
        <v>1064</v>
      </c>
      <c r="C42" s="75" t="s">
        <v>1065</v>
      </c>
      <c r="D42" s="75" t="s">
        <v>686</v>
      </c>
      <c r="E42" s="75"/>
      <c r="F42" s="75" t="s">
        <v>1040</v>
      </c>
      <c r="G42" s="75" t="s">
        <v>176</v>
      </c>
      <c r="H42" s="110">
        <v>8490</v>
      </c>
      <c r="I42" s="110">
        <v>11732</v>
      </c>
      <c r="J42" s="110">
        <v>0</v>
      </c>
      <c r="K42" s="110">
        <v>3584.77</v>
      </c>
      <c r="L42" s="110">
        <v>0</v>
      </c>
      <c r="M42" s="110">
        <v>2.99</v>
      </c>
      <c r="N42" s="110">
        <v>0.28999999999999998</v>
      </c>
    </row>
    <row r="43" spans="2:14" s="71" customFormat="1" ht="15.75">
      <c r="B43" s="95" t="s">
        <v>1066</v>
      </c>
      <c r="C43" s="75" t="s">
        <v>1067</v>
      </c>
      <c r="D43" s="75" t="s">
        <v>153</v>
      </c>
      <c r="E43" s="75"/>
      <c r="F43" s="75" t="s">
        <v>1040</v>
      </c>
      <c r="G43" s="75" t="s">
        <v>184</v>
      </c>
      <c r="H43" s="110">
        <v>300</v>
      </c>
      <c r="I43" s="110">
        <v>2443000</v>
      </c>
      <c r="J43" s="110">
        <v>0</v>
      </c>
      <c r="K43" s="110">
        <v>233.8</v>
      </c>
      <c r="L43" s="110">
        <v>0</v>
      </c>
      <c r="M43" s="110">
        <v>0.19</v>
      </c>
      <c r="N43" s="110">
        <v>0.02</v>
      </c>
    </row>
    <row r="44" spans="2:14" s="71" customFormat="1" ht="15.75">
      <c r="B44" s="95" t="s">
        <v>1068</v>
      </c>
      <c r="C44" s="75" t="s">
        <v>1069</v>
      </c>
      <c r="D44" s="75" t="s">
        <v>686</v>
      </c>
      <c r="E44" s="75"/>
      <c r="F44" s="75" t="s">
        <v>1040</v>
      </c>
      <c r="G44" s="75" t="s">
        <v>176</v>
      </c>
      <c r="H44" s="110">
        <v>1292</v>
      </c>
      <c r="I44" s="110">
        <v>14237</v>
      </c>
      <c r="J44" s="110">
        <v>0</v>
      </c>
      <c r="K44" s="110">
        <v>662.01</v>
      </c>
      <c r="L44" s="110">
        <v>0</v>
      </c>
      <c r="M44" s="110">
        <v>0.55000000000000004</v>
      </c>
      <c r="N44" s="110">
        <v>0.05</v>
      </c>
    </row>
    <row r="45" spans="2:14" s="71" customFormat="1" ht="15.75">
      <c r="B45" s="95" t="s">
        <v>1070</v>
      </c>
      <c r="C45" s="75" t="s">
        <v>1071</v>
      </c>
      <c r="D45" s="75" t="s">
        <v>686</v>
      </c>
      <c r="E45" s="75"/>
      <c r="F45" s="75" t="s">
        <v>1040</v>
      </c>
      <c r="G45" s="75" t="s">
        <v>176</v>
      </c>
      <c r="H45" s="110">
        <v>13476</v>
      </c>
      <c r="I45" s="110">
        <v>7595</v>
      </c>
      <c r="J45" s="110">
        <v>0</v>
      </c>
      <c r="K45" s="110">
        <v>3683.58</v>
      </c>
      <c r="L45" s="110">
        <v>0</v>
      </c>
      <c r="M45" s="110">
        <v>3.07</v>
      </c>
      <c r="N45" s="110">
        <v>0.3</v>
      </c>
    </row>
    <row r="46" spans="2:14" s="71" customFormat="1" ht="15.75">
      <c r="B46" s="95" t="s">
        <v>1072</v>
      </c>
      <c r="C46" s="75" t="s">
        <v>1073</v>
      </c>
      <c r="D46" s="75" t="s">
        <v>686</v>
      </c>
      <c r="E46" s="75"/>
      <c r="F46" s="75" t="s">
        <v>1040</v>
      </c>
      <c r="G46" s="75" t="s">
        <v>176</v>
      </c>
      <c r="H46" s="110">
        <v>62015</v>
      </c>
      <c r="I46" s="110">
        <v>2787</v>
      </c>
      <c r="J46" s="110">
        <v>0</v>
      </c>
      <c r="K46" s="110">
        <v>6220.36</v>
      </c>
      <c r="L46" s="110">
        <v>0.02</v>
      </c>
      <c r="M46" s="110">
        <v>5.19</v>
      </c>
      <c r="N46" s="110">
        <v>0.5</v>
      </c>
    </row>
    <row r="47" spans="2:14" s="71" customFormat="1" ht="15.75">
      <c r="B47" s="95" t="s">
        <v>1074</v>
      </c>
      <c r="C47" s="75" t="s">
        <v>1075</v>
      </c>
      <c r="D47" s="75" t="s">
        <v>862</v>
      </c>
      <c r="E47" s="75"/>
      <c r="F47" s="75" t="s">
        <v>1040</v>
      </c>
      <c r="G47" s="75" t="s">
        <v>176</v>
      </c>
      <c r="H47" s="110">
        <v>37813</v>
      </c>
      <c r="I47" s="110">
        <v>2277</v>
      </c>
      <c r="J47" s="110">
        <v>0</v>
      </c>
      <c r="K47" s="110">
        <v>3098.75</v>
      </c>
      <c r="L47" s="110">
        <v>0</v>
      </c>
      <c r="M47" s="110">
        <v>2.58</v>
      </c>
      <c r="N47" s="110">
        <v>0.25</v>
      </c>
    </row>
    <row r="48" spans="2:14" s="71" customFormat="1" ht="15.75">
      <c r="B48" s="95" t="s">
        <v>1076</v>
      </c>
      <c r="C48" s="75" t="s">
        <v>1077</v>
      </c>
      <c r="D48" s="75" t="s">
        <v>686</v>
      </c>
      <c r="E48" s="75"/>
      <c r="F48" s="75" t="s">
        <v>1040</v>
      </c>
      <c r="G48" s="75" t="s">
        <v>176</v>
      </c>
      <c r="H48" s="110">
        <v>7250</v>
      </c>
      <c r="I48" s="110">
        <v>12624</v>
      </c>
      <c r="J48" s="110">
        <v>6.5430000000000001</v>
      </c>
      <c r="K48" s="110">
        <v>3300.49</v>
      </c>
      <c r="L48" s="110">
        <v>0.37</v>
      </c>
      <c r="M48" s="110">
        <v>2.75</v>
      </c>
      <c r="N48" s="110">
        <v>0.27</v>
      </c>
    </row>
    <row r="49" spans="2:14">
      <c r="B49" s="95" t="s">
        <v>1078</v>
      </c>
      <c r="C49" s="75" t="s">
        <v>1079</v>
      </c>
      <c r="D49" s="75" t="s">
        <v>686</v>
      </c>
      <c r="E49" s="75"/>
      <c r="F49" s="75" t="s">
        <v>1040</v>
      </c>
      <c r="G49" s="75" t="s">
        <v>176</v>
      </c>
      <c r="H49" s="110">
        <v>3620</v>
      </c>
      <c r="I49" s="110">
        <v>9486</v>
      </c>
      <c r="J49" s="110">
        <v>0</v>
      </c>
      <c r="K49" s="110">
        <v>1235.8699999999999</v>
      </c>
      <c r="L49" s="110">
        <v>0</v>
      </c>
      <c r="M49" s="110">
        <v>1.03</v>
      </c>
      <c r="N49" s="110">
        <v>0.1</v>
      </c>
    </row>
    <row r="50" spans="2:14">
      <c r="B50" s="95" t="s">
        <v>1080</v>
      </c>
      <c r="C50" s="75" t="s">
        <v>1081</v>
      </c>
      <c r="D50" s="75" t="s">
        <v>686</v>
      </c>
      <c r="E50" s="75"/>
      <c r="F50" s="75" t="s">
        <v>1040</v>
      </c>
      <c r="G50" s="75" t="s">
        <v>176</v>
      </c>
      <c r="H50" s="110">
        <v>7414</v>
      </c>
      <c r="I50" s="110">
        <v>3435</v>
      </c>
      <c r="J50" s="110">
        <v>0</v>
      </c>
      <c r="K50" s="110">
        <v>916.56</v>
      </c>
      <c r="L50" s="110">
        <v>0</v>
      </c>
      <c r="M50" s="110">
        <v>0.76</v>
      </c>
      <c r="N50" s="110">
        <v>7.0000000000000007E-2</v>
      </c>
    </row>
    <row r="51" spans="2:14">
      <c r="B51" s="95" t="s">
        <v>1082</v>
      </c>
      <c r="C51" s="75" t="s">
        <v>1083</v>
      </c>
      <c r="D51" s="75" t="s">
        <v>26</v>
      </c>
      <c r="E51" s="75"/>
      <c r="F51" s="75" t="s">
        <v>1040</v>
      </c>
      <c r="G51" s="75" t="s">
        <v>176</v>
      </c>
      <c r="H51" s="110">
        <v>4100</v>
      </c>
      <c r="I51" s="110">
        <v>16777</v>
      </c>
      <c r="J51" s="110">
        <v>4.5679999999999996</v>
      </c>
      <c r="K51" s="110">
        <v>2480.17</v>
      </c>
      <c r="L51" s="110">
        <v>0</v>
      </c>
      <c r="M51" s="110">
        <v>2.0699999999999998</v>
      </c>
      <c r="N51" s="110">
        <v>0.2</v>
      </c>
    </row>
    <row r="52" spans="2:14">
      <c r="B52" s="95" t="s">
        <v>1084</v>
      </c>
      <c r="C52" s="75" t="s">
        <v>1085</v>
      </c>
      <c r="D52" s="75" t="s">
        <v>686</v>
      </c>
      <c r="E52" s="75"/>
      <c r="F52" s="75" t="s">
        <v>1040</v>
      </c>
      <c r="G52" s="75" t="s">
        <v>176</v>
      </c>
      <c r="H52" s="110">
        <v>4136</v>
      </c>
      <c r="I52" s="110">
        <v>20451</v>
      </c>
      <c r="J52" s="110">
        <v>0</v>
      </c>
      <c r="K52" s="110">
        <v>3044.23</v>
      </c>
      <c r="L52" s="110">
        <v>0</v>
      </c>
      <c r="M52" s="110">
        <v>2.54</v>
      </c>
      <c r="N52" s="110">
        <v>0.25</v>
      </c>
    </row>
    <row r="53" spans="2:14">
      <c r="B53" s="95" t="s">
        <v>1086</v>
      </c>
      <c r="C53" s="75" t="s">
        <v>1087</v>
      </c>
      <c r="D53" s="75" t="s">
        <v>26</v>
      </c>
      <c r="E53" s="75"/>
      <c r="F53" s="75" t="s">
        <v>1040</v>
      </c>
      <c r="G53" s="75" t="s">
        <v>176</v>
      </c>
      <c r="H53" s="110">
        <v>24170</v>
      </c>
      <c r="I53" s="110">
        <v>3169</v>
      </c>
      <c r="J53" s="110">
        <v>0.44500000000000001</v>
      </c>
      <c r="K53" s="110">
        <v>2757.09</v>
      </c>
      <c r="L53" s="110">
        <v>0</v>
      </c>
      <c r="M53" s="110">
        <v>2.2999999999999998</v>
      </c>
      <c r="N53" s="110">
        <v>0.22</v>
      </c>
    </row>
    <row r="54" spans="2:14">
      <c r="B54" s="95" t="s">
        <v>1088</v>
      </c>
      <c r="C54" s="75" t="s">
        <v>1089</v>
      </c>
      <c r="D54" s="75" t="s">
        <v>686</v>
      </c>
      <c r="E54" s="75"/>
      <c r="F54" s="75" t="s">
        <v>1040</v>
      </c>
      <c r="G54" s="75" t="s">
        <v>176</v>
      </c>
      <c r="H54" s="110">
        <v>2820</v>
      </c>
      <c r="I54" s="110">
        <v>4304</v>
      </c>
      <c r="J54" s="110">
        <v>0</v>
      </c>
      <c r="K54" s="110">
        <v>436.82</v>
      </c>
      <c r="L54" s="110">
        <v>0</v>
      </c>
      <c r="M54" s="110">
        <v>0.36</v>
      </c>
      <c r="N54" s="110">
        <v>0.04</v>
      </c>
    </row>
    <row r="55" spans="2:14">
      <c r="B55" s="95" t="s">
        <v>1090</v>
      </c>
      <c r="C55" s="75" t="s">
        <v>1091</v>
      </c>
      <c r="D55" s="75" t="s">
        <v>1003</v>
      </c>
      <c r="E55" s="75"/>
      <c r="F55" s="75" t="s">
        <v>1040</v>
      </c>
      <c r="G55" s="75" t="s">
        <v>176</v>
      </c>
      <c r="H55" s="110">
        <v>3500</v>
      </c>
      <c r="I55" s="110">
        <v>17322.189999999999</v>
      </c>
      <c r="J55" s="110">
        <v>0</v>
      </c>
      <c r="K55" s="110">
        <v>2181.9899999999998</v>
      </c>
      <c r="L55" s="110">
        <v>0</v>
      </c>
      <c r="M55" s="110">
        <v>1.82</v>
      </c>
      <c r="N55" s="110">
        <v>0.18</v>
      </c>
    </row>
    <row r="56" spans="2:14">
      <c r="B56" s="95" t="s">
        <v>1092</v>
      </c>
      <c r="C56" s="75" t="s">
        <v>1093</v>
      </c>
      <c r="D56" s="75" t="s">
        <v>686</v>
      </c>
      <c r="E56" s="75"/>
      <c r="F56" s="75" t="s">
        <v>1040</v>
      </c>
      <c r="G56" s="75" t="s">
        <v>176</v>
      </c>
      <c r="H56" s="110">
        <v>21600</v>
      </c>
      <c r="I56" s="110">
        <v>2857</v>
      </c>
      <c r="J56" s="110">
        <v>0</v>
      </c>
      <c r="K56" s="110">
        <v>2220.9899999999998</v>
      </c>
      <c r="L56" s="110">
        <v>0</v>
      </c>
      <c r="M56" s="110">
        <v>1.85</v>
      </c>
      <c r="N56" s="110">
        <v>0.18</v>
      </c>
    </row>
    <row r="57" spans="2:14">
      <c r="B57" s="95" t="s">
        <v>1094</v>
      </c>
      <c r="C57" s="75" t="s">
        <v>1095</v>
      </c>
      <c r="D57" s="75" t="s">
        <v>1003</v>
      </c>
      <c r="E57" s="75"/>
      <c r="F57" s="75" t="s">
        <v>1040</v>
      </c>
      <c r="G57" s="75" t="s">
        <v>178</v>
      </c>
      <c r="H57" s="110">
        <v>1670</v>
      </c>
      <c r="I57" s="110">
        <v>5435</v>
      </c>
      <c r="J57" s="110">
        <v>0</v>
      </c>
      <c r="K57" s="110">
        <v>382.61</v>
      </c>
      <c r="L57" s="110">
        <v>0</v>
      </c>
      <c r="M57" s="110">
        <v>0.32</v>
      </c>
      <c r="N57" s="110">
        <v>0.03</v>
      </c>
    </row>
    <row r="58" spans="2:14">
      <c r="B58" s="95" t="s">
        <v>1096</v>
      </c>
      <c r="C58" s="75" t="s">
        <v>1097</v>
      </c>
      <c r="D58" s="75" t="s">
        <v>686</v>
      </c>
      <c r="E58" s="75"/>
      <c r="F58" s="75" t="s">
        <v>1040</v>
      </c>
      <c r="G58" s="75" t="s">
        <v>176</v>
      </c>
      <c r="H58" s="110">
        <v>25030</v>
      </c>
      <c r="I58" s="110">
        <v>2522</v>
      </c>
      <c r="J58" s="110">
        <v>0</v>
      </c>
      <c r="K58" s="110">
        <v>2271.89</v>
      </c>
      <c r="L58" s="110">
        <v>0</v>
      </c>
      <c r="M58" s="110">
        <v>1.89</v>
      </c>
      <c r="N58" s="110">
        <v>0.18</v>
      </c>
    </row>
    <row r="59" spans="2:14">
      <c r="B59" s="95" t="s">
        <v>1098</v>
      </c>
      <c r="C59" s="75" t="s">
        <v>1099</v>
      </c>
      <c r="D59" s="75" t="s">
        <v>862</v>
      </c>
      <c r="E59" s="75"/>
      <c r="F59" s="75" t="s">
        <v>1040</v>
      </c>
      <c r="G59" s="75" t="s">
        <v>176</v>
      </c>
      <c r="H59" s="110">
        <v>2210</v>
      </c>
      <c r="I59" s="110">
        <v>18583</v>
      </c>
      <c r="J59" s="110">
        <v>1.9670000000000001</v>
      </c>
      <c r="K59" s="110">
        <v>1480.02</v>
      </c>
      <c r="L59" s="110">
        <v>0</v>
      </c>
      <c r="M59" s="110">
        <v>1.23</v>
      </c>
      <c r="N59" s="110">
        <v>0.12</v>
      </c>
    </row>
    <row r="60" spans="2:14">
      <c r="B60" s="95" t="s">
        <v>1100</v>
      </c>
      <c r="C60" s="75" t="s">
        <v>1101</v>
      </c>
      <c r="D60" s="75" t="s">
        <v>686</v>
      </c>
      <c r="E60" s="75"/>
      <c r="F60" s="75" t="s">
        <v>1040</v>
      </c>
      <c r="G60" s="75" t="s">
        <v>176</v>
      </c>
      <c r="H60" s="110">
        <v>6209</v>
      </c>
      <c r="I60" s="110">
        <v>12804</v>
      </c>
      <c r="J60" s="110">
        <v>12.013999999999999</v>
      </c>
      <c r="K60" s="110">
        <v>2873.22</v>
      </c>
      <c r="L60" s="110">
        <v>0</v>
      </c>
      <c r="M60" s="110">
        <v>2.4</v>
      </c>
      <c r="N60" s="110">
        <v>0.23</v>
      </c>
    </row>
    <row r="61" spans="2:14">
      <c r="B61" s="95" t="s">
        <v>1102</v>
      </c>
      <c r="C61" s="75" t="s">
        <v>1103</v>
      </c>
      <c r="D61" s="75" t="s">
        <v>686</v>
      </c>
      <c r="E61" s="75"/>
      <c r="F61" s="75" t="s">
        <v>1040</v>
      </c>
      <c r="G61" s="75" t="s">
        <v>176</v>
      </c>
      <c r="H61" s="110">
        <v>9940</v>
      </c>
      <c r="I61" s="110">
        <v>3221</v>
      </c>
      <c r="J61" s="110">
        <v>0</v>
      </c>
      <c r="K61" s="110">
        <v>1152.28</v>
      </c>
      <c r="L61" s="110">
        <v>0</v>
      </c>
      <c r="M61" s="110">
        <v>0.96</v>
      </c>
      <c r="N61" s="110">
        <v>0.09</v>
      </c>
    </row>
    <row r="62" spans="2:14">
      <c r="B62" s="95" t="s">
        <v>1104</v>
      </c>
      <c r="C62" s="75" t="s">
        <v>1105</v>
      </c>
      <c r="D62" s="75" t="s">
        <v>686</v>
      </c>
      <c r="E62" s="75"/>
      <c r="F62" s="75" t="s">
        <v>1040</v>
      </c>
      <c r="G62" s="75" t="s">
        <v>176</v>
      </c>
      <c r="H62" s="110">
        <v>8720</v>
      </c>
      <c r="I62" s="110">
        <v>7845</v>
      </c>
      <c r="J62" s="110">
        <v>0</v>
      </c>
      <c r="K62" s="110">
        <v>2462.02</v>
      </c>
      <c r="L62" s="110">
        <v>0</v>
      </c>
      <c r="M62" s="110">
        <v>2.0499999999999998</v>
      </c>
      <c r="N62" s="110">
        <v>0.2</v>
      </c>
    </row>
    <row r="63" spans="2:14">
      <c r="B63" s="95" t="s">
        <v>1106</v>
      </c>
      <c r="C63" s="75" t="s">
        <v>1107</v>
      </c>
      <c r="D63" s="75" t="s">
        <v>686</v>
      </c>
      <c r="E63" s="75"/>
      <c r="F63" s="75" t="s">
        <v>1040</v>
      </c>
      <c r="G63" s="75" t="s">
        <v>176</v>
      </c>
      <c r="H63" s="110">
        <v>4187</v>
      </c>
      <c r="I63" s="110">
        <v>5950</v>
      </c>
      <c r="J63" s="110">
        <v>0</v>
      </c>
      <c r="K63" s="110">
        <v>896.61</v>
      </c>
      <c r="L63" s="110">
        <v>0</v>
      </c>
      <c r="M63" s="110">
        <v>0.75</v>
      </c>
      <c r="N63" s="110">
        <v>7.0000000000000007E-2</v>
      </c>
    </row>
    <row r="64" spans="2:14">
      <c r="B64" s="95" t="s">
        <v>1108</v>
      </c>
      <c r="C64" s="75" t="s">
        <v>1109</v>
      </c>
      <c r="D64" s="75" t="s">
        <v>686</v>
      </c>
      <c r="E64" s="75"/>
      <c r="F64" s="75" t="s">
        <v>1040</v>
      </c>
      <c r="G64" s="75" t="s">
        <v>176</v>
      </c>
      <c r="H64" s="110">
        <v>13369</v>
      </c>
      <c r="I64" s="110">
        <v>5385</v>
      </c>
      <c r="J64" s="110">
        <v>0</v>
      </c>
      <c r="K64" s="110">
        <v>2590.9899999999998</v>
      </c>
      <c r="L64" s="110">
        <v>0</v>
      </c>
      <c r="M64" s="110">
        <v>2.16</v>
      </c>
      <c r="N64" s="110">
        <v>0.21</v>
      </c>
    </row>
    <row r="65" spans="2:14">
      <c r="B65" s="95" t="s">
        <v>1110</v>
      </c>
      <c r="C65" s="75" t="s">
        <v>1111</v>
      </c>
      <c r="D65" s="75" t="s">
        <v>686</v>
      </c>
      <c r="E65" s="75"/>
      <c r="F65" s="75" t="s">
        <v>1040</v>
      </c>
      <c r="G65" s="75" t="s">
        <v>176</v>
      </c>
      <c r="H65" s="110">
        <v>31040</v>
      </c>
      <c r="I65" s="110">
        <v>3266</v>
      </c>
      <c r="J65" s="110">
        <v>0</v>
      </c>
      <c r="K65" s="110">
        <v>3648.55</v>
      </c>
      <c r="L65" s="110">
        <v>1.29</v>
      </c>
      <c r="M65" s="110">
        <v>3.04</v>
      </c>
      <c r="N65" s="110">
        <v>0.3</v>
      </c>
    </row>
    <row r="66" spans="2:14">
      <c r="B66" s="95" t="s">
        <v>1112</v>
      </c>
      <c r="C66" s="75" t="s">
        <v>1113</v>
      </c>
      <c r="D66" s="75" t="s">
        <v>686</v>
      </c>
      <c r="E66" s="75"/>
      <c r="F66" s="75" t="s">
        <v>1040</v>
      </c>
      <c r="G66" s="75" t="s">
        <v>176</v>
      </c>
      <c r="H66" s="110">
        <v>7700</v>
      </c>
      <c r="I66" s="110">
        <v>5189</v>
      </c>
      <c r="J66" s="110">
        <v>0</v>
      </c>
      <c r="K66" s="110">
        <v>1437.99</v>
      </c>
      <c r="L66" s="110">
        <v>0</v>
      </c>
      <c r="M66" s="110">
        <v>1.2</v>
      </c>
      <c r="N66" s="110">
        <v>0.12</v>
      </c>
    </row>
    <row r="67" spans="2:14">
      <c r="B67" s="95" t="s">
        <v>1114</v>
      </c>
      <c r="C67" s="75" t="s">
        <v>1115</v>
      </c>
      <c r="D67" s="75" t="s">
        <v>686</v>
      </c>
      <c r="E67" s="75"/>
      <c r="F67" s="75" t="s">
        <v>1040</v>
      </c>
      <c r="G67" s="75" t="s">
        <v>176</v>
      </c>
      <c r="H67" s="110">
        <v>53740</v>
      </c>
      <c r="I67" s="110">
        <v>4126</v>
      </c>
      <c r="J67" s="110">
        <v>68.843999999999994</v>
      </c>
      <c r="K67" s="110">
        <v>8048.95</v>
      </c>
      <c r="L67" s="110">
        <v>0</v>
      </c>
      <c r="M67" s="110">
        <v>6.71</v>
      </c>
      <c r="N67" s="110">
        <v>0.65</v>
      </c>
    </row>
    <row r="68" spans="2:14">
      <c r="B68" s="95" t="s">
        <v>1116</v>
      </c>
      <c r="C68" s="75" t="s">
        <v>1117</v>
      </c>
      <c r="D68" s="75" t="s">
        <v>862</v>
      </c>
      <c r="E68" s="75"/>
      <c r="F68" s="75" t="s">
        <v>1040</v>
      </c>
      <c r="G68" s="75" t="s">
        <v>176</v>
      </c>
      <c r="H68" s="110">
        <v>14504</v>
      </c>
      <c r="I68" s="110">
        <v>26708</v>
      </c>
      <c r="J68" s="110">
        <v>47.241999999999997</v>
      </c>
      <c r="K68" s="110">
        <v>13988.79</v>
      </c>
      <c r="L68" s="110">
        <v>0</v>
      </c>
      <c r="M68" s="110">
        <v>11.67</v>
      </c>
      <c r="N68" s="110">
        <v>1.1299999999999999</v>
      </c>
    </row>
    <row r="69" spans="2:14">
      <c r="B69" s="68" t="s">
        <v>89</v>
      </c>
      <c r="C69" s="69"/>
      <c r="D69" s="69"/>
      <c r="E69" s="69"/>
      <c r="F69" s="69"/>
      <c r="G69" s="69"/>
      <c r="H69" s="70">
        <v>16668</v>
      </c>
      <c r="I69" s="70"/>
      <c r="J69" s="70"/>
      <c r="K69" s="70">
        <v>5631.87</v>
      </c>
      <c r="L69" s="70"/>
      <c r="M69" s="70"/>
      <c r="N69" s="70">
        <v>0.46</v>
      </c>
    </row>
    <row r="70" spans="2:14">
      <c r="B70" s="95" t="s">
        <v>1118</v>
      </c>
      <c r="C70" s="75" t="s">
        <v>1119</v>
      </c>
      <c r="D70" s="75" t="s">
        <v>152</v>
      </c>
      <c r="E70" s="75"/>
      <c r="F70" s="75" t="s">
        <v>1051</v>
      </c>
      <c r="G70" s="75" t="s">
        <v>176</v>
      </c>
      <c r="H70" s="110">
        <v>6514</v>
      </c>
      <c r="I70" s="110">
        <v>10642</v>
      </c>
      <c r="J70" s="110">
        <v>0</v>
      </c>
      <c r="K70" s="110">
        <v>2494.9</v>
      </c>
      <c r="L70" s="110">
        <v>0</v>
      </c>
      <c r="M70" s="110">
        <v>2.08</v>
      </c>
      <c r="N70" s="110">
        <v>0.2</v>
      </c>
    </row>
    <row r="71" spans="2:14">
      <c r="B71" s="95" t="s">
        <v>1120</v>
      </c>
      <c r="C71" s="75" t="s">
        <v>1121</v>
      </c>
      <c r="D71" s="75" t="s">
        <v>152</v>
      </c>
      <c r="E71" s="75"/>
      <c r="F71" s="75" t="s">
        <v>1051</v>
      </c>
      <c r="G71" s="75" t="s">
        <v>176</v>
      </c>
      <c r="H71" s="110">
        <v>958</v>
      </c>
      <c r="I71" s="110">
        <v>11006</v>
      </c>
      <c r="J71" s="110">
        <v>0</v>
      </c>
      <c r="K71" s="110">
        <v>379.47</v>
      </c>
      <c r="L71" s="110">
        <v>0</v>
      </c>
      <c r="M71" s="110">
        <v>0.32</v>
      </c>
      <c r="N71" s="110">
        <v>0.03</v>
      </c>
    </row>
    <row r="72" spans="2:14">
      <c r="B72" s="95" t="s">
        <v>1122</v>
      </c>
      <c r="C72" s="75" t="s">
        <v>1123</v>
      </c>
      <c r="D72" s="75" t="s">
        <v>152</v>
      </c>
      <c r="E72" s="75"/>
      <c r="F72" s="75" t="s">
        <v>1051</v>
      </c>
      <c r="G72" s="75" t="s">
        <v>176</v>
      </c>
      <c r="H72" s="110">
        <v>5206</v>
      </c>
      <c r="I72" s="110">
        <v>6768</v>
      </c>
      <c r="J72" s="110">
        <v>0</v>
      </c>
      <c r="K72" s="110">
        <v>1268.08</v>
      </c>
      <c r="L72" s="110">
        <v>0.01</v>
      </c>
      <c r="M72" s="110">
        <v>1.06</v>
      </c>
      <c r="N72" s="110">
        <v>0.1</v>
      </c>
    </row>
    <row r="73" spans="2:14">
      <c r="B73" s="95" t="s">
        <v>1124</v>
      </c>
      <c r="C73" s="75" t="s">
        <v>1125</v>
      </c>
      <c r="D73" s="75" t="s">
        <v>152</v>
      </c>
      <c r="E73" s="75"/>
      <c r="F73" s="75" t="s">
        <v>1051</v>
      </c>
      <c r="G73" s="75" t="s">
        <v>176</v>
      </c>
      <c r="H73" s="110">
        <v>3990</v>
      </c>
      <c r="I73" s="110">
        <v>10372</v>
      </c>
      <c r="J73" s="110">
        <v>0</v>
      </c>
      <c r="K73" s="110">
        <v>1489.42</v>
      </c>
      <c r="L73" s="110">
        <v>0.01</v>
      </c>
      <c r="M73" s="110">
        <v>1.24</v>
      </c>
      <c r="N73" s="110">
        <v>0.12</v>
      </c>
    </row>
    <row r="74" spans="2:14">
      <c r="B74" s="68" t="s">
        <v>73</v>
      </c>
      <c r="C74" s="69"/>
      <c r="D74" s="69"/>
      <c r="E74" s="69"/>
      <c r="F74" s="69"/>
      <c r="G74" s="69"/>
      <c r="H74" s="70">
        <v>7720</v>
      </c>
      <c r="I74" s="70"/>
      <c r="J74" s="70"/>
      <c r="K74" s="70">
        <v>2422.79</v>
      </c>
      <c r="L74" s="70"/>
      <c r="M74" s="70"/>
      <c r="N74" s="70">
        <v>0.2</v>
      </c>
    </row>
    <row r="75" spans="2:14">
      <c r="B75" s="95" t="s">
        <v>1126</v>
      </c>
      <c r="C75" s="75" t="s">
        <v>1127</v>
      </c>
      <c r="D75" s="75" t="s">
        <v>26</v>
      </c>
      <c r="E75" s="75"/>
      <c r="F75" s="75" t="s">
        <v>26</v>
      </c>
      <c r="G75" s="75" t="s">
        <v>176</v>
      </c>
      <c r="H75" s="110">
        <v>7720</v>
      </c>
      <c r="I75" s="110">
        <v>8720</v>
      </c>
      <c r="J75" s="110">
        <v>0</v>
      </c>
      <c r="K75" s="110">
        <v>2422.79</v>
      </c>
      <c r="L75" s="110">
        <v>0</v>
      </c>
      <c r="M75" s="110">
        <v>2.02</v>
      </c>
      <c r="N75" s="110">
        <v>0.2</v>
      </c>
    </row>
    <row r="76" spans="2:14">
      <c r="B76" s="68" t="s">
        <v>87</v>
      </c>
      <c r="C76" s="69"/>
      <c r="D76" s="69"/>
      <c r="E76" s="69"/>
      <c r="F76" s="69"/>
      <c r="G76" s="69"/>
      <c r="H76" s="70"/>
      <c r="I76" s="70"/>
      <c r="J76" s="70"/>
      <c r="K76" s="70"/>
      <c r="L76" s="70"/>
      <c r="M76" s="70"/>
      <c r="N76" s="70"/>
    </row>
    <row r="77" spans="2:14">
      <c r="B77" s="97" t="s">
        <v>294</v>
      </c>
      <c r="C77" s="75"/>
      <c r="D77" s="75"/>
      <c r="E77" s="75"/>
      <c r="F77" s="75"/>
      <c r="G77" s="75"/>
      <c r="H77" s="110"/>
      <c r="I77" s="110"/>
      <c r="J77" s="110"/>
      <c r="K77" s="110"/>
      <c r="L77" s="110"/>
      <c r="M77" s="110">
        <v>0</v>
      </c>
      <c r="N77" s="110"/>
    </row>
    <row r="78" spans="2:14">
      <c r="B78" s="36" t="s">
        <v>267</v>
      </c>
      <c r="D78" s="49"/>
      <c r="E78" s="49"/>
      <c r="F78" s="49"/>
      <c r="G78" s="49"/>
    </row>
    <row r="79" spans="2:14">
      <c r="B79" s="36" t="s">
        <v>141</v>
      </c>
      <c r="D79" s="49"/>
      <c r="E79" s="49"/>
      <c r="F79" s="49"/>
      <c r="G79" s="49"/>
    </row>
    <row r="80" spans="2:14">
      <c r="B80" s="36" t="s">
        <v>263</v>
      </c>
      <c r="D80" s="49"/>
      <c r="E80" s="49"/>
      <c r="F80" s="49"/>
      <c r="G80" s="49"/>
    </row>
    <row r="81" spans="2:7">
      <c r="B81" s="36" t="s">
        <v>264</v>
      </c>
      <c r="D81" s="49"/>
      <c r="E81" s="49"/>
      <c r="F81" s="49"/>
      <c r="G81" s="49"/>
    </row>
    <row r="82" spans="2:7">
      <c r="B82" s="115" t="s">
        <v>265</v>
      </c>
      <c r="D82" s="49"/>
      <c r="E82" s="49"/>
      <c r="F82" s="49"/>
      <c r="G82" s="49"/>
    </row>
    <row r="83" spans="2:7">
      <c r="D83" s="49"/>
      <c r="E83" s="49"/>
      <c r="F83" s="49"/>
      <c r="G83" s="49"/>
    </row>
    <row r="84" spans="2:7">
      <c r="D84" s="49"/>
      <c r="E84" s="49"/>
      <c r="F84" s="49"/>
      <c r="G84" s="49"/>
    </row>
    <row r="85" spans="2:7">
      <c r="D85" s="49"/>
      <c r="E85" s="49"/>
      <c r="F85" s="49"/>
      <c r="G85" s="49"/>
    </row>
    <row r="86" spans="2:7">
      <c r="D86" s="49"/>
      <c r="E86" s="49"/>
      <c r="F86" s="49"/>
      <c r="G86" s="49"/>
    </row>
    <row r="87" spans="2:7">
      <c r="D87" s="49"/>
      <c r="E87" s="49"/>
      <c r="F87" s="49"/>
      <c r="G87" s="49"/>
    </row>
    <row r="88" spans="2:7">
      <c r="D88" s="49"/>
      <c r="E88" s="49"/>
      <c r="F88" s="49"/>
      <c r="G88" s="49"/>
    </row>
    <row r="89" spans="2:7">
      <c r="D89" s="49"/>
      <c r="E89" s="49"/>
      <c r="F89" s="49"/>
      <c r="G89" s="49"/>
    </row>
    <row r="90" spans="2:7">
      <c r="D90" s="49"/>
      <c r="E90" s="49"/>
      <c r="F90" s="49"/>
      <c r="G90" s="49"/>
    </row>
    <row r="91" spans="2:7">
      <c r="D91" s="49"/>
      <c r="E91" s="49"/>
      <c r="F91" s="49"/>
      <c r="G91" s="49"/>
    </row>
    <row r="92" spans="2:7">
      <c r="D92" s="49"/>
      <c r="E92" s="49"/>
      <c r="F92" s="49"/>
      <c r="G92" s="49"/>
    </row>
    <row r="93" spans="2:7">
      <c r="D93" s="49"/>
      <c r="E93" s="49"/>
      <c r="F93" s="49"/>
      <c r="G93" s="49"/>
    </row>
    <row r="94" spans="2:7">
      <c r="D94" s="49"/>
      <c r="E94" s="49"/>
      <c r="F94" s="49"/>
      <c r="G94" s="49"/>
    </row>
    <row r="95" spans="2:7">
      <c r="D95" s="49"/>
      <c r="E95" s="49"/>
      <c r="F95" s="49"/>
      <c r="G95" s="49"/>
    </row>
    <row r="96" spans="2:7">
      <c r="D96" s="49"/>
      <c r="E96" s="49"/>
      <c r="F96" s="49"/>
      <c r="G96" s="49"/>
    </row>
    <row r="97" spans="4:7">
      <c r="D97" s="49"/>
      <c r="E97" s="49"/>
      <c r="F97" s="49"/>
      <c r="G97" s="49"/>
    </row>
    <row r="98" spans="4:7">
      <c r="D98" s="49"/>
      <c r="E98" s="49"/>
      <c r="F98" s="49"/>
      <c r="G98" s="49"/>
    </row>
    <row r="99" spans="4:7">
      <c r="D99" s="49"/>
      <c r="E99" s="49"/>
      <c r="F99" s="49"/>
      <c r="G99" s="49"/>
    </row>
    <row r="100" spans="4:7">
      <c r="D100" s="49"/>
      <c r="E100" s="49"/>
      <c r="F100" s="49"/>
      <c r="G100" s="49"/>
    </row>
    <row r="101" spans="4:7">
      <c r="D101" s="49"/>
      <c r="E101" s="49"/>
      <c r="F101" s="49"/>
      <c r="G101" s="49"/>
    </row>
    <row r="102" spans="4:7">
      <c r="D102" s="49"/>
      <c r="E102" s="49"/>
      <c r="F102" s="49"/>
      <c r="G102" s="49"/>
    </row>
    <row r="103" spans="4:7">
      <c r="D103" s="49"/>
      <c r="E103" s="49"/>
      <c r="F103" s="49"/>
      <c r="G103" s="49"/>
    </row>
    <row r="104" spans="4:7">
      <c r="D104" s="49"/>
      <c r="E104" s="49"/>
      <c r="F104" s="49"/>
      <c r="G104" s="49"/>
    </row>
    <row r="105" spans="4:7">
      <c r="D105" s="49"/>
      <c r="E105" s="49"/>
      <c r="F105" s="49"/>
      <c r="G105" s="49"/>
    </row>
    <row r="106" spans="4:7">
      <c r="D106" s="49"/>
      <c r="E106" s="49"/>
      <c r="F106" s="49"/>
      <c r="G106" s="49"/>
    </row>
    <row r="107" spans="4:7">
      <c r="D107" s="49"/>
      <c r="E107" s="49"/>
      <c r="F107" s="49"/>
      <c r="G107" s="49"/>
    </row>
    <row r="108" spans="4:7">
      <c r="D108" s="49"/>
      <c r="E108" s="49"/>
      <c r="F108" s="49"/>
      <c r="G108" s="49"/>
    </row>
    <row r="109" spans="4:7">
      <c r="D109" s="49"/>
      <c r="E109" s="49"/>
      <c r="F109" s="49"/>
      <c r="G109" s="49"/>
    </row>
    <row r="110" spans="4:7">
      <c r="D110" s="49"/>
      <c r="E110" s="49"/>
      <c r="F110" s="49"/>
      <c r="G110" s="49"/>
    </row>
    <row r="111" spans="4:7">
      <c r="D111" s="49"/>
      <c r="E111" s="49"/>
      <c r="F111" s="49"/>
      <c r="G111" s="49"/>
    </row>
    <row r="112" spans="4:7">
      <c r="D112" s="49"/>
      <c r="E112" s="49"/>
      <c r="F112" s="49"/>
      <c r="G112" s="49"/>
    </row>
    <row r="113" spans="4:7">
      <c r="D113" s="49"/>
      <c r="E113" s="49"/>
      <c r="F113" s="49"/>
      <c r="G113" s="49"/>
    </row>
    <row r="114" spans="4:7">
      <c r="D114" s="49"/>
      <c r="E114" s="49"/>
      <c r="F114" s="49"/>
      <c r="G114" s="49"/>
    </row>
    <row r="115" spans="4:7">
      <c r="D115" s="49"/>
      <c r="E115" s="49"/>
      <c r="F115" s="49"/>
      <c r="G115" s="49"/>
    </row>
    <row r="116" spans="4:7">
      <c r="D116" s="49"/>
      <c r="E116" s="49"/>
      <c r="F116" s="49"/>
      <c r="G116" s="49"/>
    </row>
    <row r="117" spans="4:7">
      <c r="D117" s="49"/>
      <c r="E117" s="49"/>
      <c r="F117" s="49"/>
      <c r="G117" s="49"/>
    </row>
    <row r="118" spans="4:7">
      <c r="D118" s="49"/>
      <c r="E118" s="49"/>
      <c r="F118" s="49"/>
      <c r="G118" s="49"/>
    </row>
    <row r="119" spans="4:7">
      <c r="D119" s="49"/>
      <c r="E119" s="49"/>
      <c r="F119" s="49"/>
      <c r="G119" s="49"/>
    </row>
    <row r="120" spans="4:7">
      <c r="D120" s="49"/>
      <c r="E120" s="49"/>
      <c r="F120" s="49"/>
      <c r="G120" s="49"/>
    </row>
    <row r="121" spans="4:7">
      <c r="D121" s="49"/>
      <c r="E121" s="49"/>
      <c r="F121" s="49"/>
      <c r="G121" s="49"/>
    </row>
    <row r="122" spans="4:7">
      <c r="D122" s="49"/>
      <c r="E122" s="49"/>
      <c r="F122" s="49"/>
      <c r="G122" s="49"/>
    </row>
    <row r="123" spans="4:7">
      <c r="D123" s="49"/>
      <c r="E123" s="49"/>
      <c r="F123" s="49"/>
      <c r="G123" s="49"/>
    </row>
    <row r="124" spans="4:7">
      <c r="D124" s="49"/>
      <c r="E124" s="49"/>
      <c r="F124" s="49"/>
      <c r="G124" s="49"/>
    </row>
    <row r="125" spans="4:7">
      <c r="D125" s="49"/>
      <c r="E125" s="49"/>
      <c r="F125" s="49"/>
      <c r="G125" s="49"/>
    </row>
    <row r="126" spans="4:7">
      <c r="D126" s="49"/>
      <c r="E126" s="49"/>
      <c r="F126" s="49"/>
      <c r="G126" s="49"/>
    </row>
    <row r="127" spans="4:7">
      <c r="D127" s="49"/>
      <c r="E127" s="49"/>
      <c r="F127" s="49"/>
      <c r="G127" s="49"/>
    </row>
    <row r="128" spans="4:7">
      <c r="D128" s="49"/>
      <c r="E128" s="49"/>
      <c r="F128" s="49"/>
      <c r="G128" s="49"/>
    </row>
    <row r="129" spans="4:7">
      <c r="D129" s="49"/>
      <c r="E129" s="49"/>
      <c r="F129" s="49"/>
      <c r="G129" s="49"/>
    </row>
    <row r="130" spans="4:7">
      <c r="D130" s="49"/>
      <c r="E130" s="49"/>
      <c r="F130" s="49"/>
      <c r="G130" s="49"/>
    </row>
    <row r="131" spans="4:7">
      <c r="D131" s="49"/>
      <c r="E131" s="49"/>
      <c r="F131" s="49"/>
      <c r="G131" s="49"/>
    </row>
    <row r="132" spans="4:7">
      <c r="D132" s="49"/>
      <c r="E132" s="49"/>
      <c r="F132" s="49"/>
      <c r="G132" s="49"/>
    </row>
    <row r="133" spans="4:7">
      <c r="D133" s="49"/>
      <c r="E133" s="49"/>
      <c r="F133" s="49"/>
      <c r="G133" s="49"/>
    </row>
    <row r="134" spans="4:7">
      <c r="D134" s="49"/>
      <c r="E134" s="49"/>
      <c r="F134" s="49"/>
      <c r="G134" s="49"/>
    </row>
    <row r="135" spans="4:7">
      <c r="D135" s="49"/>
      <c r="E135" s="49"/>
      <c r="F135" s="49"/>
      <c r="G135" s="49"/>
    </row>
    <row r="136" spans="4:7">
      <c r="D136" s="49"/>
      <c r="E136" s="49"/>
      <c r="F136" s="49"/>
      <c r="G136" s="49"/>
    </row>
    <row r="137" spans="4:7">
      <c r="D137" s="49"/>
      <c r="E137" s="49"/>
      <c r="F137" s="49"/>
      <c r="G137" s="49"/>
    </row>
    <row r="138" spans="4:7">
      <c r="D138" s="49"/>
      <c r="E138" s="49"/>
      <c r="F138" s="49"/>
      <c r="G138" s="49"/>
    </row>
    <row r="139" spans="4:7">
      <c r="D139" s="49"/>
      <c r="E139" s="49"/>
      <c r="F139" s="49"/>
      <c r="G139" s="49"/>
    </row>
    <row r="140" spans="4:7">
      <c r="D140" s="49"/>
      <c r="E140" s="49"/>
      <c r="F140" s="49"/>
      <c r="G140" s="49"/>
    </row>
    <row r="141" spans="4:7">
      <c r="D141" s="49"/>
      <c r="E141" s="49"/>
      <c r="F141" s="49"/>
      <c r="G141" s="49"/>
    </row>
    <row r="142" spans="4:7">
      <c r="D142" s="49"/>
      <c r="E142" s="49"/>
      <c r="F142" s="49"/>
      <c r="G142" s="49"/>
    </row>
    <row r="143" spans="4:7">
      <c r="D143" s="49"/>
      <c r="E143" s="49"/>
      <c r="F143" s="49"/>
      <c r="G143" s="49"/>
    </row>
    <row r="144" spans="4:7">
      <c r="D144" s="49"/>
      <c r="E144" s="49"/>
      <c r="F144" s="49"/>
      <c r="G144" s="49"/>
    </row>
    <row r="145" spans="4:7">
      <c r="D145" s="49"/>
      <c r="E145" s="49"/>
      <c r="F145" s="49"/>
      <c r="G145" s="49"/>
    </row>
    <row r="146" spans="4:7">
      <c r="D146" s="49"/>
      <c r="E146" s="49"/>
      <c r="F146" s="49"/>
      <c r="G146" s="49"/>
    </row>
    <row r="147" spans="4:7">
      <c r="D147" s="49"/>
      <c r="E147" s="49"/>
      <c r="F147" s="49"/>
      <c r="G147" s="49"/>
    </row>
    <row r="148" spans="4:7">
      <c r="D148" s="49"/>
      <c r="E148" s="49"/>
      <c r="F148" s="49"/>
      <c r="G148" s="49"/>
    </row>
    <row r="149" spans="4:7">
      <c r="D149" s="49"/>
      <c r="E149" s="49"/>
      <c r="F149" s="49"/>
      <c r="G149" s="49"/>
    </row>
    <row r="150" spans="4:7">
      <c r="D150" s="49"/>
      <c r="E150" s="49"/>
      <c r="F150" s="49"/>
      <c r="G150" s="49"/>
    </row>
    <row r="151" spans="4:7">
      <c r="D151" s="49"/>
      <c r="E151" s="49"/>
      <c r="F151" s="49"/>
      <c r="G151" s="49"/>
    </row>
    <row r="152" spans="4:7">
      <c r="D152" s="49"/>
      <c r="E152" s="49"/>
      <c r="F152" s="49"/>
      <c r="G152" s="49"/>
    </row>
    <row r="153" spans="4:7">
      <c r="D153" s="49"/>
      <c r="E153" s="49"/>
      <c r="F153" s="49"/>
      <c r="G153" s="49"/>
    </row>
    <row r="154" spans="4:7">
      <c r="D154" s="49"/>
      <c r="E154" s="49"/>
      <c r="F154" s="49"/>
      <c r="G154" s="49"/>
    </row>
    <row r="155" spans="4:7">
      <c r="D155" s="49"/>
      <c r="E155" s="49"/>
      <c r="F155" s="49"/>
      <c r="G155" s="49"/>
    </row>
    <row r="156" spans="4:7">
      <c r="D156" s="49"/>
      <c r="E156" s="49"/>
      <c r="F156" s="49"/>
      <c r="G156" s="49"/>
    </row>
    <row r="157" spans="4:7">
      <c r="D157" s="49"/>
      <c r="E157" s="49"/>
      <c r="F157" s="49"/>
      <c r="G157" s="49"/>
    </row>
    <row r="158" spans="4:7">
      <c r="D158" s="49"/>
      <c r="E158" s="49"/>
      <c r="F158" s="49"/>
      <c r="G158" s="49"/>
    </row>
    <row r="159" spans="4:7">
      <c r="D159" s="49"/>
      <c r="E159" s="49"/>
      <c r="F159" s="49"/>
      <c r="G159" s="49"/>
    </row>
    <row r="160" spans="4:7">
      <c r="D160" s="49"/>
      <c r="E160" s="49"/>
      <c r="F160" s="49"/>
      <c r="G160" s="49"/>
    </row>
    <row r="161" spans="4:7">
      <c r="D161" s="49"/>
      <c r="E161" s="49"/>
      <c r="F161" s="49"/>
      <c r="G161" s="49"/>
    </row>
    <row r="162" spans="4:7">
      <c r="D162" s="49"/>
      <c r="E162" s="49"/>
      <c r="F162" s="49"/>
      <c r="G162" s="49"/>
    </row>
    <row r="163" spans="4:7">
      <c r="D163" s="49"/>
      <c r="E163" s="49"/>
      <c r="F163" s="49"/>
      <c r="G163" s="49"/>
    </row>
    <row r="164" spans="4:7">
      <c r="D164" s="49"/>
      <c r="E164" s="49"/>
      <c r="F164" s="49"/>
      <c r="G164" s="49"/>
    </row>
    <row r="165" spans="4:7">
      <c r="D165" s="49"/>
      <c r="E165" s="49"/>
      <c r="F165" s="49"/>
      <c r="G165" s="49"/>
    </row>
    <row r="166" spans="4:7">
      <c r="D166" s="49"/>
      <c r="E166" s="49"/>
      <c r="F166" s="49"/>
      <c r="G166" s="49"/>
    </row>
    <row r="167" spans="4:7">
      <c r="D167" s="49"/>
      <c r="E167" s="49"/>
      <c r="F167" s="49"/>
      <c r="G167" s="49"/>
    </row>
    <row r="168" spans="4:7">
      <c r="D168" s="49"/>
      <c r="E168" s="49"/>
      <c r="F168" s="49"/>
      <c r="G168" s="49"/>
    </row>
    <row r="169" spans="4:7">
      <c r="D169" s="49"/>
      <c r="E169" s="49"/>
      <c r="F169" s="49"/>
      <c r="G169" s="49"/>
    </row>
    <row r="170" spans="4:7">
      <c r="D170" s="49"/>
      <c r="E170" s="49"/>
      <c r="F170" s="49"/>
      <c r="G170" s="49"/>
    </row>
    <row r="171" spans="4:7">
      <c r="D171" s="49"/>
      <c r="E171" s="49"/>
      <c r="F171" s="49"/>
      <c r="G171" s="49"/>
    </row>
    <row r="172" spans="4:7">
      <c r="D172" s="49"/>
      <c r="E172" s="49"/>
      <c r="F172" s="49"/>
      <c r="G172" s="49"/>
    </row>
    <row r="173" spans="4:7">
      <c r="D173" s="49"/>
      <c r="E173" s="49"/>
      <c r="F173" s="49"/>
      <c r="G173" s="49"/>
    </row>
    <row r="174" spans="4:7">
      <c r="D174" s="49"/>
      <c r="E174" s="49"/>
      <c r="F174" s="49"/>
      <c r="G174" s="49"/>
    </row>
    <row r="175" spans="4:7">
      <c r="D175" s="49"/>
      <c r="E175" s="49"/>
      <c r="F175" s="49"/>
      <c r="G175" s="49"/>
    </row>
    <row r="176" spans="4:7">
      <c r="D176" s="49"/>
      <c r="E176" s="49"/>
      <c r="F176" s="49"/>
      <c r="G176" s="49"/>
    </row>
    <row r="177" spans="4:7">
      <c r="D177" s="49"/>
      <c r="E177" s="49"/>
      <c r="F177" s="49"/>
      <c r="G177" s="49"/>
    </row>
    <row r="178" spans="4:7">
      <c r="D178" s="49"/>
      <c r="E178" s="49"/>
      <c r="F178" s="49"/>
      <c r="G178" s="49"/>
    </row>
    <row r="179" spans="4:7">
      <c r="D179" s="49"/>
      <c r="E179" s="49"/>
      <c r="F179" s="49"/>
      <c r="G179" s="49"/>
    </row>
    <row r="180" spans="4:7">
      <c r="D180" s="49"/>
      <c r="E180" s="49"/>
      <c r="F180" s="49"/>
      <c r="G180" s="49"/>
    </row>
    <row r="181" spans="4:7">
      <c r="D181" s="49"/>
      <c r="E181" s="49"/>
      <c r="F181" s="49"/>
      <c r="G181" s="49"/>
    </row>
    <row r="182" spans="4:7">
      <c r="D182" s="49"/>
      <c r="E182" s="49"/>
      <c r="F182" s="49"/>
      <c r="G182" s="49"/>
    </row>
    <row r="183" spans="4:7">
      <c r="D183" s="49"/>
      <c r="E183" s="49"/>
      <c r="F183" s="49"/>
      <c r="G183" s="49"/>
    </row>
    <row r="184" spans="4:7">
      <c r="D184" s="49"/>
      <c r="E184" s="49"/>
      <c r="F184" s="49"/>
      <c r="G184" s="49"/>
    </row>
    <row r="185" spans="4:7">
      <c r="D185" s="49"/>
      <c r="E185" s="49"/>
      <c r="F185" s="49"/>
      <c r="G185" s="49"/>
    </row>
    <row r="186" spans="4:7">
      <c r="D186" s="49"/>
      <c r="E186" s="49"/>
      <c r="F186" s="49"/>
      <c r="G186" s="49"/>
    </row>
    <row r="187" spans="4:7">
      <c r="D187" s="49"/>
      <c r="E187" s="49"/>
      <c r="F187" s="49"/>
      <c r="G187" s="49"/>
    </row>
    <row r="188" spans="4:7">
      <c r="D188" s="49"/>
      <c r="E188" s="49"/>
      <c r="F188" s="49"/>
      <c r="G188" s="49"/>
    </row>
    <row r="189" spans="4:7">
      <c r="D189" s="49"/>
      <c r="E189" s="49"/>
      <c r="F189" s="49"/>
      <c r="G189" s="49"/>
    </row>
    <row r="190" spans="4:7">
      <c r="D190" s="49"/>
      <c r="E190" s="49"/>
      <c r="F190" s="49"/>
      <c r="G190" s="49"/>
    </row>
    <row r="191" spans="4:7">
      <c r="D191" s="49"/>
      <c r="E191" s="49"/>
      <c r="F191" s="49"/>
      <c r="G191" s="49"/>
    </row>
    <row r="192" spans="4:7">
      <c r="D192" s="49"/>
      <c r="E192" s="49"/>
      <c r="F192" s="49"/>
      <c r="G192" s="49"/>
    </row>
    <row r="193" spans="4:7">
      <c r="D193" s="49"/>
      <c r="E193" s="49"/>
      <c r="F193" s="49"/>
      <c r="G193" s="49"/>
    </row>
    <row r="194" spans="4:7">
      <c r="D194" s="49"/>
      <c r="E194" s="49"/>
      <c r="F194" s="49"/>
      <c r="G194" s="49"/>
    </row>
    <row r="195" spans="4:7">
      <c r="D195" s="49"/>
      <c r="E195" s="49"/>
      <c r="F195" s="49"/>
      <c r="G195" s="49"/>
    </row>
    <row r="196" spans="4:7">
      <c r="D196" s="49"/>
      <c r="E196" s="49"/>
      <c r="F196" s="49"/>
      <c r="G196" s="49"/>
    </row>
    <row r="197" spans="4:7">
      <c r="D197" s="49"/>
      <c r="E197" s="49"/>
      <c r="F197" s="49"/>
      <c r="G197" s="49"/>
    </row>
    <row r="198" spans="4:7">
      <c r="D198" s="49"/>
      <c r="E198" s="49"/>
      <c r="F198" s="49"/>
      <c r="G198" s="49"/>
    </row>
    <row r="199" spans="4:7">
      <c r="D199" s="49"/>
      <c r="E199" s="49"/>
      <c r="F199" s="49"/>
      <c r="G199" s="49"/>
    </row>
    <row r="200" spans="4:7">
      <c r="D200" s="49"/>
      <c r="E200" s="49"/>
      <c r="F200" s="49"/>
      <c r="G200" s="49"/>
    </row>
    <row r="201" spans="4:7">
      <c r="D201" s="49"/>
      <c r="E201" s="49"/>
      <c r="F201" s="49"/>
      <c r="G201" s="49"/>
    </row>
    <row r="202" spans="4:7">
      <c r="D202" s="49"/>
      <c r="E202" s="49"/>
      <c r="F202" s="49"/>
      <c r="G202" s="49"/>
    </row>
    <row r="203" spans="4:7">
      <c r="D203" s="49"/>
      <c r="E203" s="49"/>
      <c r="F203" s="49"/>
      <c r="G203" s="49"/>
    </row>
    <row r="204" spans="4:7">
      <c r="D204" s="49"/>
      <c r="E204" s="49"/>
      <c r="F204" s="49"/>
      <c r="G204" s="49"/>
    </row>
    <row r="205" spans="4:7">
      <c r="D205" s="49"/>
      <c r="E205" s="49"/>
      <c r="F205" s="49"/>
      <c r="G205" s="49"/>
    </row>
    <row r="206" spans="4:7">
      <c r="D206" s="49"/>
      <c r="E206" s="49"/>
      <c r="F206" s="49"/>
      <c r="G206" s="49"/>
    </row>
    <row r="207" spans="4:7">
      <c r="D207" s="49"/>
      <c r="E207" s="49"/>
      <c r="F207" s="49"/>
      <c r="G207" s="49"/>
    </row>
    <row r="208" spans="4:7">
      <c r="D208" s="49"/>
      <c r="E208" s="49"/>
      <c r="F208" s="49"/>
      <c r="G208" s="49"/>
    </row>
    <row r="209" spans="4:7">
      <c r="D209" s="49"/>
      <c r="E209" s="49"/>
      <c r="F209" s="49"/>
      <c r="G209" s="49"/>
    </row>
    <row r="210" spans="4:7">
      <c r="D210" s="49"/>
      <c r="E210" s="49"/>
      <c r="F210" s="49"/>
      <c r="G210" s="49"/>
    </row>
    <row r="211" spans="4:7">
      <c r="D211" s="49"/>
      <c r="E211" s="49"/>
      <c r="F211" s="49"/>
      <c r="G211" s="49"/>
    </row>
    <row r="212" spans="4:7">
      <c r="D212" s="49"/>
      <c r="E212" s="49"/>
      <c r="F212" s="49"/>
      <c r="G212" s="49"/>
    </row>
    <row r="213" spans="4:7">
      <c r="D213" s="49"/>
      <c r="E213" s="49"/>
      <c r="F213" s="49"/>
      <c r="G213" s="49"/>
    </row>
    <row r="214" spans="4:7">
      <c r="D214" s="49"/>
      <c r="E214" s="49"/>
      <c r="F214" s="49"/>
      <c r="G214" s="49"/>
    </row>
    <row r="215" spans="4:7">
      <c r="D215" s="49"/>
      <c r="E215" s="49"/>
      <c r="F215" s="49"/>
      <c r="G215" s="49"/>
    </row>
    <row r="216" spans="4:7">
      <c r="D216" s="49"/>
      <c r="E216" s="49"/>
      <c r="F216" s="49"/>
      <c r="G216" s="49"/>
    </row>
    <row r="217" spans="4:7">
      <c r="D217" s="49"/>
      <c r="E217" s="49"/>
      <c r="F217" s="49"/>
      <c r="G217" s="49"/>
    </row>
    <row r="218" spans="4:7">
      <c r="D218" s="49"/>
      <c r="E218" s="49"/>
      <c r="F218" s="49"/>
      <c r="G218" s="49"/>
    </row>
    <row r="219" spans="4:7">
      <c r="D219" s="49"/>
      <c r="E219" s="49"/>
      <c r="F219" s="49"/>
      <c r="G219" s="49"/>
    </row>
    <row r="220" spans="4:7">
      <c r="D220" s="49"/>
      <c r="E220" s="49"/>
      <c r="F220" s="49"/>
      <c r="G220" s="49"/>
    </row>
    <row r="221" spans="4:7">
      <c r="D221" s="49"/>
      <c r="E221" s="49"/>
      <c r="F221" s="49"/>
      <c r="G221" s="49"/>
    </row>
    <row r="222" spans="4:7">
      <c r="D222" s="49"/>
      <c r="E222" s="49"/>
      <c r="F222" s="49"/>
      <c r="G222" s="49"/>
    </row>
    <row r="223" spans="4:7">
      <c r="D223" s="49"/>
      <c r="E223" s="49"/>
      <c r="F223" s="49"/>
      <c r="G223" s="49"/>
    </row>
    <row r="224" spans="4:7">
      <c r="D224" s="49"/>
      <c r="E224" s="49"/>
      <c r="F224" s="49"/>
      <c r="G224" s="49"/>
    </row>
    <row r="225" spans="4:7">
      <c r="D225" s="49"/>
      <c r="E225" s="49"/>
      <c r="F225" s="49"/>
      <c r="G225" s="49"/>
    </row>
    <row r="226" spans="4:7">
      <c r="D226" s="49"/>
      <c r="E226" s="49"/>
      <c r="F226" s="49"/>
      <c r="G226" s="49"/>
    </row>
    <row r="227" spans="4:7">
      <c r="D227" s="49"/>
      <c r="E227" s="49"/>
      <c r="F227" s="49"/>
      <c r="G227" s="49"/>
    </row>
    <row r="228" spans="4:7">
      <c r="D228" s="49"/>
      <c r="E228" s="49"/>
      <c r="F228" s="49"/>
      <c r="G228" s="49"/>
    </row>
    <row r="229" spans="4:7">
      <c r="D229" s="49"/>
      <c r="E229" s="49"/>
      <c r="F229" s="49"/>
      <c r="G229" s="49"/>
    </row>
    <row r="230" spans="4:7">
      <c r="D230" s="49"/>
      <c r="E230" s="49"/>
      <c r="F230" s="49"/>
      <c r="G230" s="49"/>
    </row>
    <row r="231" spans="4:7">
      <c r="D231" s="49"/>
      <c r="E231" s="49"/>
      <c r="F231" s="49"/>
      <c r="G231" s="49"/>
    </row>
    <row r="232" spans="4:7">
      <c r="D232" s="49"/>
      <c r="E232" s="49"/>
      <c r="F232" s="49"/>
      <c r="G232" s="49"/>
    </row>
    <row r="233" spans="4:7">
      <c r="D233" s="49"/>
      <c r="E233" s="49"/>
      <c r="F233" s="49"/>
      <c r="G233" s="49"/>
    </row>
    <row r="234" spans="4:7">
      <c r="D234" s="49"/>
      <c r="E234" s="49"/>
      <c r="F234" s="49"/>
      <c r="G234" s="49"/>
    </row>
    <row r="235" spans="4:7">
      <c r="D235" s="49"/>
      <c r="E235" s="49"/>
      <c r="F235" s="49"/>
      <c r="G235" s="49"/>
    </row>
    <row r="236" spans="4:7">
      <c r="D236" s="49"/>
      <c r="E236" s="49"/>
      <c r="F236" s="49"/>
      <c r="G236" s="49"/>
    </row>
    <row r="237" spans="4:7">
      <c r="D237" s="49"/>
      <c r="E237" s="49"/>
      <c r="F237" s="49"/>
      <c r="G237" s="49"/>
    </row>
    <row r="238" spans="4:7">
      <c r="D238" s="49"/>
      <c r="E238" s="49"/>
      <c r="F238" s="49"/>
      <c r="G238" s="49"/>
    </row>
    <row r="239" spans="4:7">
      <c r="D239" s="49"/>
      <c r="E239" s="49"/>
      <c r="F239" s="49"/>
      <c r="G239" s="49"/>
    </row>
    <row r="240" spans="4:7">
      <c r="D240" s="49"/>
      <c r="E240" s="49"/>
      <c r="F240" s="49"/>
      <c r="G240" s="49"/>
    </row>
    <row r="241" spans="2:7">
      <c r="D241" s="49"/>
      <c r="E241" s="49"/>
      <c r="F241" s="49"/>
      <c r="G241" s="49"/>
    </row>
    <row r="242" spans="2:7">
      <c r="D242" s="49"/>
      <c r="E242" s="49"/>
      <c r="F242" s="49"/>
      <c r="G242" s="49"/>
    </row>
    <row r="243" spans="2:7">
      <c r="D243" s="49"/>
      <c r="E243" s="49"/>
      <c r="F243" s="49"/>
      <c r="G243" s="49"/>
    </row>
    <row r="244" spans="2:7">
      <c r="D244" s="49"/>
      <c r="E244" s="49"/>
      <c r="F244" s="49"/>
      <c r="G244" s="49"/>
    </row>
    <row r="245" spans="2:7">
      <c r="D245" s="49"/>
      <c r="E245" s="49"/>
      <c r="F245" s="49"/>
      <c r="G245" s="49"/>
    </row>
    <row r="246" spans="2:7">
      <c r="D246" s="49"/>
      <c r="E246" s="49"/>
      <c r="F246" s="49"/>
      <c r="G246" s="49"/>
    </row>
    <row r="247" spans="2:7">
      <c r="D247" s="49"/>
      <c r="E247" s="49"/>
      <c r="F247" s="49"/>
      <c r="G247" s="49"/>
    </row>
    <row r="248" spans="2:7">
      <c r="D248" s="49"/>
      <c r="E248" s="49"/>
      <c r="F248" s="49"/>
      <c r="G248" s="49"/>
    </row>
    <row r="249" spans="2:7">
      <c r="D249" s="49"/>
      <c r="E249" s="49"/>
      <c r="F249" s="49"/>
      <c r="G249" s="49"/>
    </row>
    <row r="250" spans="2:7">
      <c r="B250" s="101"/>
      <c r="D250" s="49"/>
      <c r="E250" s="49"/>
      <c r="F250" s="49"/>
      <c r="G250" s="49"/>
    </row>
    <row r="251" spans="2:7">
      <c r="B251" s="101"/>
      <c r="D251" s="49"/>
      <c r="E251" s="49"/>
      <c r="F251" s="49"/>
      <c r="G251" s="49"/>
    </row>
    <row r="252" spans="2:7">
      <c r="B252" s="57"/>
      <c r="D252" s="49"/>
      <c r="E252" s="49"/>
      <c r="F252" s="49"/>
      <c r="G252" s="49"/>
    </row>
    <row r="253" spans="2:7">
      <c r="D253" s="49"/>
      <c r="E253" s="49"/>
      <c r="F253" s="49"/>
      <c r="G253" s="49"/>
    </row>
    <row r="254" spans="2:7">
      <c r="D254" s="49"/>
      <c r="E254" s="49"/>
      <c r="F254" s="49"/>
      <c r="G254" s="49"/>
    </row>
    <row r="255" spans="2:7">
      <c r="D255" s="49"/>
      <c r="E255" s="49"/>
      <c r="F255" s="49"/>
      <c r="G255" s="49"/>
    </row>
  </sheetData>
  <sheetProtection algorithmName="SHA-512" hashValue="e9wylJf0kZXrO3UbLieGUkq0e+uijwzOVR9xOXb+UtYRM0WGX/9LDbeWSU8Baz4xyCAJyJs1mqy1xDFqUpkwSA==" saltValue="7/EbO95fes5QOXez6rqfgA==" spinCount="100000"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A49:XFD1048576 J5:J7 A5:I11 K5:XFD11 J10:J1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7.42578125" style="48" bestFit="1" customWidth="1"/>
    <col min="4" max="4" width="10.5703125" style="48" bestFit="1" customWidth="1"/>
    <col min="5" max="5" width="6.28515625" style="48" customWidth="1"/>
    <col min="6" max="6" width="12.85546875" style="49" bestFit="1" customWidth="1"/>
    <col min="7" max="7" width="5.5703125" style="49" customWidth="1"/>
    <col min="8" max="8" width="8.7109375" style="49" bestFit="1" customWidth="1"/>
    <col min="9" max="9" width="12.5703125" style="49" bestFit="1" customWidth="1"/>
    <col min="10" max="10" width="16.42578125" style="49" bestFit="1" customWidth="1"/>
    <col min="11" max="11" width="14.5703125" style="49" bestFit="1" customWidth="1"/>
    <col min="12" max="12" width="13.140625" style="49" bestFit="1" customWidth="1"/>
    <col min="13" max="13" width="11.28515625" style="49" bestFit="1" customWidth="1"/>
    <col min="14" max="14" width="11.85546875" style="49" bestFit="1" customWidth="1"/>
    <col min="15" max="15" width="11.140625" style="49" customWidth="1"/>
    <col min="16" max="16" width="7.5703125" style="49" customWidth="1"/>
    <col min="17" max="17" width="6.7109375" style="49" customWidth="1"/>
    <col min="18" max="18" width="7.7109375" style="49" customWidth="1"/>
    <col min="19" max="19" width="7.140625" style="49" customWidth="1"/>
    <col min="20" max="20" width="6" style="49" customWidth="1"/>
    <col min="21" max="21" width="7.85546875" style="49" customWidth="1"/>
    <col min="22" max="22" width="8.140625" style="49" customWidth="1"/>
    <col min="23" max="23" width="6.28515625" style="49" customWidth="1"/>
    <col min="24" max="24" width="8" style="49" customWidth="1"/>
    <col min="25" max="25" width="8.7109375" style="49" customWidth="1"/>
    <col min="26" max="26" width="10" style="49" customWidth="1"/>
    <col min="27" max="27" width="9.5703125" style="49" customWidth="1"/>
    <col min="28" max="28" width="6.140625" style="49" customWidth="1"/>
    <col min="29" max="30" width="5.7109375" style="49" customWidth="1"/>
    <col min="31" max="31" width="6.85546875" style="49" customWidth="1"/>
    <col min="32" max="32" width="6.42578125" style="49" customWidth="1"/>
    <col min="33" max="33" width="6.7109375" style="49" customWidth="1"/>
    <col min="34" max="34" width="7.28515625" style="49" customWidth="1"/>
    <col min="35" max="46" width="5.7109375" style="49" customWidth="1"/>
    <col min="47" max="16384" width="9.140625" style="49"/>
  </cols>
  <sheetData>
    <row r="1" spans="2:65">
      <c r="B1" s="10" t="s">
        <v>308</v>
      </c>
    </row>
    <row r="2" spans="2:65">
      <c r="B2" s="10" t="s">
        <v>309</v>
      </c>
    </row>
    <row r="3" spans="2:65">
      <c r="B3" s="10" t="s">
        <v>310</v>
      </c>
    </row>
    <row r="4" spans="2:65">
      <c r="B4" s="10" t="s">
        <v>311</v>
      </c>
    </row>
    <row r="6" spans="2:65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</row>
    <row r="7" spans="2:65" ht="26.25" customHeight="1">
      <c r="B7" s="111" t="s">
        <v>120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M7" s="57"/>
    </row>
    <row r="8" spans="2:65" s="57" customFormat="1" ht="47.25">
      <c r="B8" s="15" t="s">
        <v>144</v>
      </c>
      <c r="C8" s="83" t="s">
        <v>48</v>
      </c>
      <c r="D8" s="84" t="s">
        <v>149</v>
      </c>
      <c r="E8" s="86" t="s">
        <v>146</v>
      </c>
      <c r="F8" s="102" t="s">
        <v>81</v>
      </c>
      <c r="G8" s="83" t="s">
        <v>15</v>
      </c>
      <c r="H8" s="83" t="s">
        <v>82</v>
      </c>
      <c r="I8" s="83" t="s">
        <v>130</v>
      </c>
      <c r="J8" s="83" t="s">
        <v>266</v>
      </c>
      <c r="K8" s="83" t="s">
        <v>262</v>
      </c>
      <c r="L8" s="83" t="s">
        <v>75</v>
      </c>
      <c r="M8" s="83" t="s">
        <v>69</v>
      </c>
      <c r="N8" s="86" t="s">
        <v>187</v>
      </c>
      <c r="O8" s="114" t="s">
        <v>189</v>
      </c>
      <c r="Q8" s="49"/>
      <c r="BH8" s="49"/>
      <c r="BI8" s="49"/>
    </row>
    <row r="9" spans="2:65" s="57" customFormat="1" ht="20.25">
      <c r="B9" s="58"/>
      <c r="C9" s="59"/>
      <c r="D9" s="59"/>
      <c r="E9" s="59"/>
      <c r="F9" s="59"/>
      <c r="G9" s="59"/>
      <c r="H9" s="59"/>
      <c r="I9" s="59"/>
      <c r="J9" s="88" t="s">
        <v>268</v>
      </c>
      <c r="K9" s="88" t="s">
        <v>76</v>
      </c>
      <c r="L9" s="88" t="s">
        <v>260</v>
      </c>
      <c r="M9" s="88" t="s">
        <v>20</v>
      </c>
      <c r="N9" s="88" t="s">
        <v>20</v>
      </c>
      <c r="O9" s="89" t="s">
        <v>20</v>
      </c>
      <c r="BG9" s="49"/>
      <c r="BH9" s="49"/>
      <c r="BI9" s="49"/>
      <c r="BM9" s="63"/>
    </row>
    <row r="10" spans="2:65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62" t="s">
        <v>12</v>
      </c>
      <c r="O10" s="62" t="s">
        <v>13</v>
      </c>
      <c r="P10" s="91"/>
      <c r="BG10" s="49"/>
      <c r="BH10" s="57"/>
      <c r="BI10" s="49"/>
    </row>
    <row r="11" spans="2:65" s="63" customFormat="1" ht="18" customHeight="1">
      <c r="B11" s="64" t="s">
        <v>32</v>
      </c>
      <c r="C11" s="65"/>
      <c r="D11" s="65"/>
      <c r="E11" s="65"/>
      <c r="F11" s="65"/>
      <c r="G11" s="65"/>
      <c r="H11" s="65"/>
      <c r="I11" s="65"/>
      <c r="J11" s="67">
        <v>1547283.25</v>
      </c>
      <c r="K11" s="67"/>
      <c r="L11" s="67">
        <v>64478.9</v>
      </c>
      <c r="M11" s="67"/>
      <c r="N11" s="67"/>
      <c r="O11" s="67">
        <v>5.22</v>
      </c>
      <c r="P11" s="91"/>
      <c r="BG11" s="49"/>
      <c r="BH11" s="57"/>
      <c r="BI11" s="49"/>
      <c r="BM11" s="49"/>
    </row>
    <row r="12" spans="2:65" s="71" customFormat="1" ht="18" customHeight="1">
      <c r="B12" s="93" t="s">
        <v>24</v>
      </c>
      <c r="C12" s="69"/>
      <c r="D12" s="69"/>
      <c r="E12" s="69"/>
      <c r="F12" s="69"/>
      <c r="G12" s="69"/>
      <c r="H12" s="69"/>
      <c r="I12" s="69"/>
      <c r="J12" s="70"/>
      <c r="K12" s="70"/>
      <c r="L12" s="70"/>
      <c r="M12" s="70"/>
      <c r="N12" s="70"/>
      <c r="O12" s="70"/>
    </row>
    <row r="13" spans="2:65" s="71" customFormat="1" ht="15.75">
      <c r="B13" s="93" t="s">
        <v>59</v>
      </c>
      <c r="C13" s="69"/>
      <c r="D13" s="69"/>
      <c r="E13" s="69"/>
      <c r="F13" s="69"/>
      <c r="G13" s="69"/>
      <c r="H13" s="69"/>
      <c r="I13" s="69"/>
      <c r="J13" s="70"/>
      <c r="K13" s="70"/>
      <c r="L13" s="70"/>
      <c r="M13" s="70"/>
      <c r="N13" s="70"/>
      <c r="O13" s="70"/>
    </row>
    <row r="14" spans="2:65" s="71" customFormat="1" ht="15.75">
      <c r="B14" s="117" t="s">
        <v>294</v>
      </c>
      <c r="C14" s="75"/>
      <c r="D14" s="75"/>
      <c r="E14" s="75"/>
      <c r="F14" s="75"/>
      <c r="G14" s="75"/>
      <c r="H14" s="75"/>
      <c r="I14" s="75"/>
      <c r="J14" s="110"/>
      <c r="K14" s="110"/>
      <c r="L14" s="110"/>
      <c r="M14" s="118"/>
      <c r="N14" s="110"/>
      <c r="O14" s="110"/>
    </row>
    <row r="15" spans="2:65" s="71" customFormat="1" ht="15.75">
      <c r="B15" s="93" t="s">
        <v>1128</v>
      </c>
      <c r="C15" s="69"/>
      <c r="D15" s="69"/>
      <c r="E15" s="69"/>
      <c r="F15" s="69"/>
      <c r="G15" s="69"/>
      <c r="H15" s="69"/>
      <c r="I15" s="69"/>
      <c r="J15" s="70"/>
      <c r="K15" s="70"/>
      <c r="L15" s="70"/>
      <c r="M15" s="70"/>
      <c r="N15" s="70"/>
      <c r="O15" s="70"/>
    </row>
    <row r="16" spans="2:65" s="71" customFormat="1" ht="15.75">
      <c r="B16" s="117" t="s">
        <v>294</v>
      </c>
      <c r="C16" s="75"/>
      <c r="D16" s="75"/>
      <c r="E16" s="75"/>
      <c r="F16" s="75"/>
      <c r="G16" s="75"/>
      <c r="H16" s="75"/>
      <c r="I16" s="75"/>
      <c r="J16" s="110"/>
      <c r="K16" s="110"/>
      <c r="L16" s="110"/>
      <c r="M16" s="118"/>
      <c r="N16" s="110"/>
      <c r="O16" s="110"/>
    </row>
    <row r="17" spans="2:15" s="71" customFormat="1" ht="15.75">
      <c r="B17" s="93" t="s">
        <v>30</v>
      </c>
      <c r="C17" s="69"/>
      <c r="D17" s="69"/>
      <c r="E17" s="69"/>
      <c r="F17" s="69"/>
      <c r="G17" s="69"/>
      <c r="H17" s="69"/>
      <c r="I17" s="69"/>
      <c r="J17" s="70"/>
      <c r="K17" s="70"/>
      <c r="L17" s="70"/>
      <c r="M17" s="70"/>
      <c r="N17" s="70"/>
      <c r="O17" s="70"/>
    </row>
    <row r="18" spans="2:15" s="71" customFormat="1" ht="15.75">
      <c r="B18" s="117" t="s">
        <v>294</v>
      </c>
      <c r="C18" s="75"/>
      <c r="D18" s="75"/>
      <c r="E18" s="75"/>
      <c r="F18" s="75"/>
      <c r="G18" s="75"/>
      <c r="H18" s="75"/>
      <c r="I18" s="75"/>
      <c r="J18" s="110"/>
      <c r="K18" s="110"/>
      <c r="L18" s="110"/>
      <c r="M18" s="118"/>
      <c r="N18" s="110"/>
      <c r="O18" s="110"/>
    </row>
    <row r="19" spans="2:15" s="71" customFormat="1" ht="15.75">
      <c r="B19" s="93" t="s">
        <v>73</v>
      </c>
      <c r="C19" s="69"/>
      <c r="D19" s="69"/>
      <c r="E19" s="69"/>
      <c r="F19" s="69"/>
      <c r="G19" s="69"/>
      <c r="H19" s="69"/>
      <c r="I19" s="69"/>
      <c r="J19" s="70"/>
      <c r="K19" s="70"/>
      <c r="L19" s="70"/>
      <c r="M19" s="70"/>
      <c r="N19" s="70"/>
      <c r="O19" s="70"/>
    </row>
    <row r="20" spans="2:15" s="71" customFormat="1" ht="15.75">
      <c r="B20" s="117" t="s">
        <v>294</v>
      </c>
      <c r="C20" s="75"/>
      <c r="D20" s="75"/>
      <c r="E20" s="75"/>
      <c r="F20" s="75"/>
      <c r="G20" s="75"/>
      <c r="H20" s="75"/>
      <c r="I20" s="75"/>
      <c r="J20" s="110"/>
      <c r="K20" s="110"/>
      <c r="L20" s="110"/>
      <c r="M20" s="118"/>
      <c r="N20" s="110"/>
      <c r="O20" s="110"/>
    </row>
    <row r="21" spans="2:15" s="71" customFormat="1" ht="15.75">
      <c r="B21" s="93" t="s">
        <v>249</v>
      </c>
      <c r="C21" s="69"/>
      <c r="D21" s="69"/>
      <c r="E21" s="69"/>
      <c r="F21" s="69"/>
      <c r="G21" s="69"/>
      <c r="H21" s="69"/>
      <c r="I21" s="69"/>
      <c r="J21" s="70">
        <v>1547283.25</v>
      </c>
      <c r="K21" s="70"/>
      <c r="L21" s="70">
        <v>64478.9</v>
      </c>
      <c r="M21" s="70"/>
      <c r="N21" s="70"/>
      <c r="O21" s="70">
        <v>5.22</v>
      </c>
    </row>
    <row r="22" spans="2:15" s="71" customFormat="1" ht="15.75">
      <c r="B22" s="93" t="s">
        <v>59</v>
      </c>
      <c r="C22" s="69"/>
      <c r="D22" s="69"/>
      <c r="E22" s="69"/>
      <c r="F22" s="69"/>
      <c r="G22" s="69"/>
      <c r="H22" s="69"/>
      <c r="I22" s="69"/>
      <c r="J22" s="70">
        <v>1373505.78</v>
      </c>
      <c r="K22" s="70"/>
      <c r="L22" s="70">
        <v>34157.480000000003</v>
      </c>
      <c r="M22" s="70"/>
      <c r="N22" s="70"/>
      <c r="O22" s="70">
        <v>2.77</v>
      </c>
    </row>
    <row r="23" spans="2:15" s="71" customFormat="1" ht="15.75">
      <c r="B23" s="117" t="s">
        <v>1129</v>
      </c>
      <c r="C23" s="75" t="s">
        <v>1130</v>
      </c>
      <c r="D23" s="75" t="s">
        <v>26</v>
      </c>
      <c r="E23" s="75"/>
      <c r="F23" s="75" t="s">
        <v>1051</v>
      </c>
      <c r="G23" s="75">
        <v>0</v>
      </c>
      <c r="H23" s="75" t="s">
        <v>313</v>
      </c>
      <c r="I23" s="75" t="s">
        <v>176</v>
      </c>
      <c r="J23" s="110">
        <v>2425.8200000000002</v>
      </c>
      <c r="K23" s="110">
        <v>13900</v>
      </c>
      <c r="L23" s="110">
        <v>1213.54</v>
      </c>
      <c r="M23" s="118">
        <v>0</v>
      </c>
      <c r="N23" s="110">
        <v>1.88</v>
      </c>
      <c r="O23" s="110">
        <v>0.1</v>
      </c>
    </row>
    <row r="24" spans="2:15">
      <c r="B24" s="117" t="s">
        <v>1131</v>
      </c>
      <c r="C24" s="75" t="s">
        <v>1132</v>
      </c>
      <c r="D24" s="75" t="s">
        <v>26</v>
      </c>
      <c r="E24" s="75"/>
      <c r="F24" s="75" t="s">
        <v>1051</v>
      </c>
      <c r="G24" s="75">
        <v>0</v>
      </c>
      <c r="H24" s="75" t="s">
        <v>313</v>
      </c>
      <c r="I24" s="75" t="s">
        <v>176</v>
      </c>
      <c r="J24" s="110">
        <v>128538.85</v>
      </c>
      <c r="K24" s="110">
        <v>100</v>
      </c>
      <c r="L24" s="110">
        <v>462.61</v>
      </c>
      <c r="M24" s="118">
        <v>0</v>
      </c>
      <c r="N24" s="110">
        <v>0.72</v>
      </c>
      <c r="O24" s="110">
        <v>0.04</v>
      </c>
    </row>
    <row r="25" spans="2:15">
      <c r="B25" s="117" t="s">
        <v>1133</v>
      </c>
      <c r="C25" s="75" t="s">
        <v>1134</v>
      </c>
      <c r="D25" s="75" t="s">
        <v>26</v>
      </c>
      <c r="E25" s="75"/>
      <c r="F25" s="75" t="s">
        <v>1051</v>
      </c>
      <c r="G25" s="75">
        <v>0</v>
      </c>
      <c r="H25" s="75" t="s">
        <v>313</v>
      </c>
      <c r="I25" s="75" t="s">
        <v>176</v>
      </c>
      <c r="J25" s="110">
        <v>256.45999999999998</v>
      </c>
      <c r="K25" s="110">
        <v>105390</v>
      </c>
      <c r="L25" s="110">
        <v>972.75</v>
      </c>
      <c r="M25" s="118">
        <v>0</v>
      </c>
      <c r="N25" s="110">
        <v>1.51</v>
      </c>
      <c r="O25" s="110">
        <v>0.08</v>
      </c>
    </row>
    <row r="26" spans="2:15">
      <c r="B26" s="117" t="s">
        <v>1135</v>
      </c>
      <c r="C26" s="75" t="s">
        <v>1136</v>
      </c>
      <c r="D26" s="75" t="s">
        <v>26</v>
      </c>
      <c r="E26" s="75"/>
      <c r="F26" s="75" t="s">
        <v>1051</v>
      </c>
      <c r="G26" s="75">
        <v>0</v>
      </c>
      <c r="H26" s="75" t="s">
        <v>313</v>
      </c>
      <c r="I26" s="75" t="s">
        <v>176</v>
      </c>
      <c r="J26" s="110">
        <v>299139.07</v>
      </c>
      <c r="K26" s="110">
        <v>100</v>
      </c>
      <c r="L26" s="110">
        <v>1076.5999999999999</v>
      </c>
      <c r="M26" s="118">
        <v>0</v>
      </c>
      <c r="N26" s="110">
        <v>1.67</v>
      </c>
      <c r="O26" s="110">
        <v>0.09</v>
      </c>
    </row>
    <row r="27" spans="2:15">
      <c r="B27" s="117" t="s">
        <v>1137</v>
      </c>
      <c r="C27" s="75" t="s">
        <v>1138</v>
      </c>
      <c r="D27" s="75" t="s">
        <v>26</v>
      </c>
      <c r="E27" s="75"/>
      <c r="F27" s="75" t="s">
        <v>1051</v>
      </c>
      <c r="G27" s="75">
        <v>0</v>
      </c>
      <c r="H27" s="75" t="s">
        <v>313</v>
      </c>
      <c r="I27" s="75" t="s">
        <v>176</v>
      </c>
      <c r="J27" s="110">
        <v>26.52</v>
      </c>
      <c r="K27" s="110">
        <v>1405398</v>
      </c>
      <c r="L27" s="110">
        <v>1341.39</v>
      </c>
      <c r="M27" s="118">
        <v>0</v>
      </c>
      <c r="N27" s="110">
        <v>2.08</v>
      </c>
      <c r="O27" s="110">
        <v>0.11</v>
      </c>
    </row>
    <row r="28" spans="2:15">
      <c r="B28" s="117" t="s">
        <v>1139</v>
      </c>
      <c r="C28" s="75" t="s">
        <v>1140</v>
      </c>
      <c r="D28" s="75" t="s">
        <v>26</v>
      </c>
      <c r="E28" s="75"/>
      <c r="F28" s="75" t="s">
        <v>1051</v>
      </c>
      <c r="G28" s="75">
        <v>0</v>
      </c>
      <c r="H28" s="75" t="s">
        <v>313</v>
      </c>
      <c r="I28" s="75" t="s">
        <v>176</v>
      </c>
      <c r="J28" s="110">
        <v>633.36</v>
      </c>
      <c r="K28" s="110">
        <v>129207</v>
      </c>
      <c r="L28" s="110">
        <v>2945.23</v>
      </c>
      <c r="M28" s="118">
        <v>0</v>
      </c>
      <c r="N28" s="110">
        <v>4.57</v>
      </c>
      <c r="O28" s="110">
        <v>0.24</v>
      </c>
    </row>
    <row r="29" spans="2:15">
      <c r="B29" s="117" t="s">
        <v>1141</v>
      </c>
      <c r="C29" s="75" t="s">
        <v>1142</v>
      </c>
      <c r="D29" s="75" t="s">
        <v>26</v>
      </c>
      <c r="E29" s="75"/>
      <c r="F29" s="75" t="s">
        <v>1051</v>
      </c>
      <c r="G29" s="75">
        <v>0</v>
      </c>
      <c r="H29" s="75" t="s">
        <v>313</v>
      </c>
      <c r="I29" s="75" t="s">
        <v>176</v>
      </c>
      <c r="J29" s="110">
        <v>11212.92</v>
      </c>
      <c r="K29" s="110">
        <v>2832</v>
      </c>
      <c r="L29" s="110">
        <v>1142.8599999999999</v>
      </c>
      <c r="M29" s="118">
        <v>0</v>
      </c>
      <c r="N29" s="110">
        <v>1.77</v>
      </c>
      <c r="O29" s="110">
        <v>0.09</v>
      </c>
    </row>
    <row r="30" spans="2:15">
      <c r="B30" s="117" t="s">
        <v>1143</v>
      </c>
      <c r="C30" s="75" t="s">
        <v>1144</v>
      </c>
      <c r="D30" s="75" t="s">
        <v>152</v>
      </c>
      <c r="E30" s="75"/>
      <c r="F30" s="75" t="s">
        <v>1051</v>
      </c>
      <c r="G30" s="75">
        <v>0</v>
      </c>
      <c r="H30" s="75" t="s">
        <v>313</v>
      </c>
      <c r="I30" s="75" t="s">
        <v>178</v>
      </c>
      <c r="J30" s="110">
        <v>36238.559999999998</v>
      </c>
      <c r="K30" s="110">
        <v>1518</v>
      </c>
      <c r="L30" s="110">
        <v>2318.9</v>
      </c>
      <c r="M30" s="118">
        <v>0</v>
      </c>
      <c r="N30" s="110">
        <v>3.6</v>
      </c>
      <c r="O30" s="110">
        <v>0.19</v>
      </c>
    </row>
    <row r="31" spans="2:15">
      <c r="B31" s="117" t="s">
        <v>1145</v>
      </c>
      <c r="C31" s="75" t="s">
        <v>1146</v>
      </c>
      <c r="D31" s="75" t="s">
        <v>26</v>
      </c>
      <c r="E31" s="75"/>
      <c r="F31" s="75" t="s">
        <v>1051</v>
      </c>
      <c r="G31" s="75">
        <v>0</v>
      </c>
      <c r="H31" s="75" t="s">
        <v>313</v>
      </c>
      <c r="I31" s="75" t="s">
        <v>176</v>
      </c>
      <c r="J31" s="110">
        <v>3287.17</v>
      </c>
      <c r="K31" s="110">
        <v>17569</v>
      </c>
      <c r="L31" s="110">
        <v>2078.5100000000002</v>
      </c>
      <c r="M31" s="118">
        <v>0</v>
      </c>
      <c r="N31" s="110">
        <v>3.22</v>
      </c>
      <c r="O31" s="110">
        <v>0.17</v>
      </c>
    </row>
    <row r="32" spans="2:15">
      <c r="B32" s="117" t="s">
        <v>1147</v>
      </c>
      <c r="C32" s="75" t="s">
        <v>1148</v>
      </c>
      <c r="D32" s="75" t="s">
        <v>26</v>
      </c>
      <c r="E32" s="75"/>
      <c r="F32" s="75" t="s">
        <v>1051</v>
      </c>
      <c r="G32" s="75">
        <v>0</v>
      </c>
      <c r="H32" s="75" t="s">
        <v>313</v>
      </c>
      <c r="I32" s="75" t="s">
        <v>176</v>
      </c>
      <c r="J32" s="110">
        <v>147000</v>
      </c>
      <c r="K32" s="110">
        <v>8790.5750000000007</v>
      </c>
      <c r="L32" s="110">
        <v>465.07</v>
      </c>
      <c r="M32" s="118">
        <v>0</v>
      </c>
      <c r="N32" s="110">
        <v>0.72</v>
      </c>
      <c r="O32" s="110">
        <v>0.04</v>
      </c>
    </row>
    <row r="33" spans="2:15">
      <c r="B33" s="117" t="s">
        <v>1149</v>
      </c>
      <c r="C33" s="75" t="s">
        <v>1150</v>
      </c>
      <c r="D33" s="75" t="s">
        <v>26</v>
      </c>
      <c r="E33" s="75"/>
      <c r="F33" s="75" t="s">
        <v>1051</v>
      </c>
      <c r="G33" s="75">
        <v>0</v>
      </c>
      <c r="H33" s="75" t="s">
        <v>313</v>
      </c>
      <c r="I33" s="75" t="s">
        <v>176</v>
      </c>
      <c r="J33" s="110">
        <v>6584.6</v>
      </c>
      <c r="K33" s="110">
        <v>13919</v>
      </c>
      <c r="L33" s="110">
        <v>3298.52</v>
      </c>
      <c r="M33" s="118">
        <v>0</v>
      </c>
      <c r="N33" s="110">
        <v>5.12</v>
      </c>
      <c r="O33" s="110">
        <v>0.27</v>
      </c>
    </row>
    <row r="34" spans="2:15">
      <c r="B34" s="117" t="s">
        <v>1151</v>
      </c>
      <c r="C34" s="75" t="s">
        <v>1152</v>
      </c>
      <c r="D34" s="75" t="s">
        <v>26</v>
      </c>
      <c r="E34" s="75"/>
      <c r="F34" s="75" t="s">
        <v>1051</v>
      </c>
      <c r="G34" s="75">
        <v>0</v>
      </c>
      <c r="H34" s="75" t="s">
        <v>313</v>
      </c>
      <c r="I34" s="75" t="s">
        <v>176</v>
      </c>
      <c r="J34" s="110">
        <v>865.15</v>
      </c>
      <c r="K34" s="110">
        <v>118538</v>
      </c>
      <c r="L34" s="110">
        <v>3690.89</v>
      </c>
      <c r="M34" s="118">
        <v>0</v>
      </c>
      <c r="N34" s="110">
        <v>5.72</v>
      </c>
      <c r="O34" s="110">
        <v>0.3</v>
      </c>
    </row>
    <row r="35" spans="2:15">
      <c r="B35" s="117" t="s">
        <v>1153</v>
      </c>
      <c r="C35" s="75" t="s">
        <v>1154</v>
      </c>
      <c r="D35" s="75" t="s">
        <v>26</v>
      </c>
      <c r="E35" s="75"/>
      <c r="F35" s="75" t="s">
        <v>1051</v>
      </c>
      <c r="G35" s="75">
        <v>0</v>
      </c>
      <c r="H35" s="75" t="s">
        <v>313</v>
      </c>
      <c r="I35" s="75" t="s">
        <v>176</v>
      </c>
      <c r="J35" s="110">
        <v>28863.51</v>
      </c>
      <c r="K35" s="110">
        <v>1369.92</v>
      </c>
      <c r="L35" s="110">
        <v>1423.07</v>
      </c>
      <c r="M35" s="118">
        <v>0</v>
      </c>
      <c r="N35" s="110">
        <v>2.21</v>
      </c>
      <c r="O35" s="110">
        <v>0.12</v>
      </c>
    </row>
    <row r="36" spans="2:15">
      <c r="B36" s="117" t="s">
        <v>1155</v>
      </c>
      <c r="C36" s="75" t="s">
        <v>1156</v>
      </c>
      <c r="D36" s="75" t="s">
        <v>26</v>
      </c>
      <c r="E36" s="75"/>
      <c r="F36" s="75" t="s">
        <v>1051</v>
      </c>
      <c r="G36" s="75">
        <v>0</v>
      </c>
      <c r="H36" s="75" t="s">
        <v>313</v>
      </c>
      <c r="I36" s="75" t="s">
        <v>176</v>
      </c>
      <c r="J36" s="110">
        <v>142000</v>
      </c>
      <c r="K36" s="110">
        <v>8176.22</v>
      </c>
      <c r="L36" s="110">
        <v>417.85</v>
      </c>
      <c r="M36" s="118">
        <v>0</v>
      </c>
      <c r="N36" s="110">
        <v>0.65</v>
      </c>
      <c r="O36" s="110">
        <v>0.03</v>
      </c>
    </row>
    <row r="37" spans="2:15">
      <c r="B37" s="117" t="s">
        <v>1157</v>
      </c>
      <c r="C37" s="75" t="s">
        <v>1158</v>
      </c>
      <c r="D37" s="75" t="s">
        <v>26</v>
      </c>
      <c r="E37" s="75"/>
      <c r="F37" s="75" t="s">
        <v>1051</v>
      </c>
      <c r="G37" s="75">
        <v>0</v>
      </c>
      <c r="H37" s="75" t="s">
        <v>313</v>
      </c>
      <c r="I37" s="75" t="s">
        <v>176</v>
      </c>
      <c r="J37" s="110">
        <v>3137.14</v>
      </c>
      <c r="K37" s="110">
        <v>30008.27</v>
      </c>
      <c r="L37" s="110">
        <v>3388.1</v>
      </c>
      <c r="M37" s="118">
        <v>0</v>
      </c>
      <c r="N37" s="110">
        <v>5.25</v>
      </c>
      <c r="O37" s="110">
        <v>0.27</v>
      </c>
    </row>
    <row r="38" spans="2:15">
      <c r="B38" s="117" t="s">
        <v>1159</v>
      </c>
      <c r="C38" s="75" t="s">
        <v>1160</v>
      </c>
      <c r="D38" s="75" t="s">
        <v>26</v>
      </c>
      <c r="E38" s="75"/>
      <c r="F38" s="75" t="s">
        <v>1051</v>
      </c>
      <c r="G38" s="75">
        <v>0</v>
      </c>
      <c r="H38" s="75" t="s">
        <v>313</v>
      </c>
      <c r="I38" s="75" t="s">
        <v>176</v>
      </c>
      <c r="J38" s="110">
        <v>95296.65</v>
      </c>
      <c r="K38" s="110">
        <v>1870</v>
      </c>
      <c r="L38" s="110">
        <v>6413.59</v>
      </c>
      <c r="M38" s="118">
        <v>0</v>
      </c>
      <c r="N38" s="110">
        <v>9.9499999999999993</v>
      </c>
      <c r="O38" s="110">
        <v>0.52</v>
      </c>
    </row>
    <row r="39" spans="2:15">
      <c r="B39" s="117" t="s">
        <v>1161</v>
      </c>
      <c r="C39" s="75" t="s">
        <v>1162</v>
      </c>
      <c r="D39" s="75" t="s">
        <v>26</v>
      </c>
      <c r="E39" s="75"/>
      <c r="F39" s="75" t="s">
        <v>1051</v>
      </c>
      <c r="G39" s="75">
        <v>0</v>
      </c>
      <c r="H39" s="75" t="s">
        <v>313</v>
      </c>
      <c r="I39" s="75" t="s">
        <v>176</v>
      </c>
      <c r="J39" s="110">
        <v>468000</v>
      </c>
      <c r="K39" s="110">
        <v>8953.1319999999996</v>
      </c>
      <c r="L39" s="110">
        <v>1508.01</v>
      </c>
      <c r="M39" s="118">
        <v>0</v>
      </c>
      <c r="N39" s="110">
        <v>2.34</v>
      </c>
      <c r="O39" s="110">
        <v>0.12</v>
      </c>
    </row>
    <row r="40" spans="2:15">
      <c r="B40" s="93" t="s">
        <v>1128</v>
      </c>
      <c r="C40" s="69"/>
      <c r="D40" s="69"/>
      <c r="E40" s="69"/>
      <c r="F40" s="69"/>
      <c r="G40" s="69"/>
      <c r="H40" s="69"/>
      <c r="I40" s="69"/>
      <c r="J40" s="70">
        <v>39994.14</v>
      </c>
      <c r="K40" s="70"/>
      <c r="L40" s="70">
        <v>7106.2</v>
      </c>
      <c r="M40" s="70"/>
      <c r="N40" s="70"/>
      <c r="O40" s="70">
        <v>0.57999999999999996</v>
      </c>
    </row>
    <row r="41" spans="2:15">
      <c r="B41" s="117" t="s">
        <v>1163</v>
      </c>
      <c r="C41" s="75" t="s">
        <v>1164</v>
      </c>
      <c r="D41" s="75" t="s">
        <v>26</v>
      </c>
      <c r="E41" s="75"/>
      <c r="F41" s="75" t="s">
        <v>1165</v>
      </c>
      <c r="G41" s="75">
        <v>0</v>
      </c>
      <c r="H41" s="75" t="s">
        <v>313</v>
      </c>
      <c r="I41" s="75" t="s">
        <v>176</v>
      </c>
      <c r="J41" s="110">
        <v>36931.57</v>
      </c>
      <c r="K41" s="110">
        <v>1445</v>
      </c>
      <c r="L41" s="110">
        <v>1920.65</v>
      </c>
      <c r="M41" s="118">
        <v>0</v>
      </c>
      <c r="N41" s="110">
        <v>2.98</v>
      </c>
      <c r="O41" s="110">
        <v>0.16</v>
      </c>
    </row>
    <row r="42" spans="2:15">
      <c r="B42" s="117" t="s">
        <v>1166</v>
      </c>
      <c r="C42" s="75" t="s">
        <v>1167</v>
      </c>
      <c r="D42" s="75" t="s">
        <v>26</v>
      </c>
      <c r="E42" s="75"/>
      <c r="F42" s="75" t="s">
        <v>1165</v>
      </c>
      <c r="G42" s="75">
        <v>0</v>
      </c>
      <c r="H42" s="75" t="s">
        <v>313</v>
      </c>
      <c r="I42" s="75" t="s">
        <v>176</v>
      </c>
      <c r="J42" s="110">
        <v>2613.4499999999998</v>
      </c>
      <c r="K42" s="110">
        <v>31362</v>
      </c>
      <c r="L42" s="110">
        <v>2949.85</v>
      </c>
      <c r="M42" s="118">
        <v>0</v>
      </c>
      <c r="N42" s="110">
        <v>4.57</v>
      </c>
      <c r="O42" s="110">
        <v>0.24</v>
      </c>
    </row>
    <row r="43" spans="2:15">
      <c r="B43" s="117" t="s">
        <v>1168</v>
      </c>
      <c r="C43" s="75" t="s">
        <v>1169</v>
      </c>
      <c r="D43" s="75" t="s">
        <v>26</v>
      </c>
      <c r="E43" s="75"/>
      <c r="F43" s="75" t="s">
        <v>1165</v>
      </c>
      <c r="G43" s="75">
        <v>0</v>
      </c>
      <c r="H43" s="75" t="s">
        <v>313</v>
      </c>
      <c r="I43" s="75" t="s">
        <v>176</v>
      </c>
      <c r="J43" s="110">
        <v>449.12</v>
      </c>
      <c r="K43" s="110">
        <v>138315</v>
      </c>
      <c r="L43" s="110">
        <v>2235.6999999999998</v>
      </c>
      <c r="M43" s="118">
        <v>0</v>
      </c>
      <c r="N43" s="110">
        <v>3.47</v>
      </c>
      <c r="O43" s="110">
        <v>0.18</v>
      </c>
    </row>
    <row r="44" spans="2:15">
      <c r="B44" s="93" t="s">
        <v>30</v>
      </c>
      <c r="C44" s="69"/>
      <c r="D44" s="69"/>
      <c r="E44" s="69"/>
      <c r="F44" s="69"/>
      <c r="G44" s="69"/>
      <c r="H44" s="69"/>
      <c r="I44" s="69"/>
      <c r="J44" s="70">
        <v>133783.32999999999</v>
      </c>
      <c r="K44" s="70"/>
      <c r="L44" s="70">
        <v>23215.22</v>
      </c>
      <c r="M44" s="70"/>
      <c r="N44" s="70"/>
      <c r="O44" s="70">
        <v>1.88</v>
      </c>
    </row>
    <row r="45" spans="2:15">
      <c r="B45" s="117" t="s">
        <v>1170</v>
      </c>
      <c r="C45" s="75" t="s">
        <v>1171</v>
      </c>
      <c r="D45" s="75" t="s">
        <v>26</v>
      </c>
      <c r="E45" s="75"/>
      <c r="F45" s="75" t="s">
        <v>1040</v>
      </c>
      <c r="G45" s="75">
        <v>0</v>
      </c>
      <c r="H45" s="75" t="s">
        <v>313</v>
      </c>
      <c r="I45" s="75" t="s">
        <v>176</v>
      </c>
      <c r="J45" s="110">
        <v>4540</v>
      </c>
      <c r="K45" s="110">
        <v>9521.4</v>
      </c>
      <c r="L45" s="110">
        <v>1555.75</v>
      </c>
      <c r="M45" s="118">
        <v>0</v>
      </c>
      <c r="N45" s="110">
        <v>2.41</v>
      </c>
      <c r="O45" s="110">
        <v>0.13</v>
      </c>
    </row>
    <row r="46" spans="2:15">
      <c r="B46" s="117" t="s">
        <v>1172</v>
      </c>
      <c r="C46" s="75" t="s">
        <v>1173</v>
      </c>
      <c r="D46" s="75" t="s">
        <v>26</v>
      </c>
      <c r="E46" s="75"/>
      <c r="F46" s="75" t="s">
        <v>1040</v>
      </c>
      <c r="G46" s="75">
        <v>0</v>
      </c>
      <c r="H46" s="75" t="s">
        <v>313</v>
      </c>
      <c r="I46" s="75" t="s">
        <v>176</v>
      </c>
      <c r="J46" s="110">
        <v>688.77</v>
      </c>
      <c r="K46" s="110">
        <v>17917.7</v>
      </c>
      <c r="L46" s="110">
        <v>444.16</v>
      </c>
      <c r="M46" s="118">
        <v>0</v>
      </c>
      <c r="N46" s="110">
        <v>0.69</v>
      </c>
      <c r="O46" s="110">
        <v>0.04</v>
      </c>
    </row>
    <row r="47" spans="2:15">
      <c r="B47" s="117" t="s">
        <v>1174</v>
      </c>
      <c r="C47" s="75" t="s">
        <v>1175</v>
      </c>
      <c r="D47" s="75" t="s">
        <v>26</v>
      </c>
      <c r="E47" s="75"/>
      <c r="F47" s="75" t="s">
        <v>1040</v>
      </c>
      <c r="G47" s="75">
        <v>0</v>
      </c>
      <c r="H47" s="75" t="s">
        <v>313</v>
      </c>
      <c r="I47" s="75" t="s">
        <v>178</v>
      </c>
      <c r="J47" s="110">
        <v>10053.51</v>
      </c>
      <c r="K47" s="110">
        <v>2653</v>
      </c>
      <c r="L47" s="110">
        <v>1124.33</v>
      </c>
      <c r="M47" s="118">
        <v>0</v>
      </c>
      <c r="N47" s="110">
        <v>1.74</v>
      </c>
      <c r="O47" s="110">
        <v>0.09</v>
      </c>
    </row>
    <row r="48" spans="2:15">
      <c r="B48" s="117" t="s">
        <v>1176</v>
      </c>
      <c r="C48" s="75" t="s">
        <v>1177</v>
      </c>
      <c r="D48" s="75" t="s">
        <v>26</v>
      </c>
      <c r="E48" s="75"/>
      <c r="F48" s="75" t="s">
        <v>1040</v>
      </c>
      <c r="G48" s="75">
        <v>0</v>
      </c>
      <c r="H48" s="75" t="s">
        <v>313</v>
      </c>
      <c r="I48" s="75" t="s">
        <v>184</v>
      </c>
      <c r="J48" s="110">
        <v>7772.49</v>
      </c>
      <c r="K48" s="110">
        <v>1057107</v>
      </c>
      <c r="L48" s="110">
        <v>2621.02</v>
      </c>
      <c r="M48" s="118">
        <v>0</v>
      </c>
      <c r="N48" s="110">
        <v>4.0599999999999996</v>
      </c>
      <c r="O48" s="110">
        <v>0.21</v>
      </c>
    </row>
    <row r="49" spans="2:15">
      <c r="B49" s="117" t="s">
        <v>1178</v>
      </c>
      <c r="C49" s="75" t="s">
        <v>1179</v>
      </c>
      <c r="D49" s="75" t="s">
        <v>26</v>
      </c>
      <c r="E49" s="75"/>
      <c r="F49" s="75" t="s">
        <v>1040</v>
      </c>
      <c r="G49" s="75">
        <v>0</v>
      </c>
      <c r="H49" s="75" t="s">
        <v>313</v>
      </c>
      <c r="I49" s="75" t="s">
        <v>178</v>
      </c>
      <c r="J49" s="110">
        <v>13591.36</v>
      </c>
      <c r="K49" s="110">
        <v>1828</v>
      </c>
      <c r="L49" s="110">
        <v>1047.32</v>
      </c>
      <c r="M49" s="118">
        <v>0</v>
      </c>
      <c r="N49" s="110">
        <v>1.62</v>
      </c>
      <c r="O49" s="110">
        <v>0.08</v>
      </c>
    </row>
    <row r="50" spans="2:15">
      <c r="B50" s="117" t="s">
        <v>1180</v>
      </c>
      <c r="C50" s="75" t="s">
        <v>1181</v>
      </c>
      <c r="D50" s="75" t="s">
        <v>26</v>
      </c>
      <c r="E50" s="75"/>
      <c r="F50" s="75" t="s">
        <v>1040</v>
      </c>
      <c r="G50" s="75">
        <v>0</v>
      </c>
      <c r="H50" s="75" t="s">
        <v>313</v>
      </c>
      <c r="I50" s="75" t="s">
        <v>178</v>
      </c>
      <c r="J50" s="110">
        <v>8419.73</v>
      </c>
      <c r="K50" s="110">
        <v>3658</v>
      </c>
      <c r="L50" s="110">
        <v>1298.32</v>
      </c>
      <c r="M50" s="118">
        <v>0</v>
      </c>
      <c r="N50" s="110">
        <v>2.0099999999999998</v>
      </c>
      <c r="O50" s="110">
        <v>0.11</v>
      </c>
    </row>
    <row r="51" spans="2:15">
      <c r="B51" s="117" t="s">
        <v>1182</v>
      </c>
      <c r="C51" s="75" t="s">
        <v>1183</v>
      </c>
      <c r="D51" s="75" t="s">
        <v>26</v>
      </c>
      <c r="E51" s="75"/>
      <c r="F51" s="75" t="s">
        <v>1040</v>
      </c>
      <c r="G51" s="75">
        <v>0</v>
      </c>
      <c r="H51" s="75" t="s">
        <v>313</v>
      </c>
      <c r="I51" s="75" t="s">
        <v>176</v>
      </c>
      <c r="J51" s="110">
        <v>579.79999999999995</v>
      </c>
      <c r="K51" s="110">
        <v>94183.11</v>
      </c>
      <c r="L51" s="110">
        <v>1965.32</v>
      </c>
      <c r="M51" s="118">
        <v>0</v>
      </c>
      <c r="N51" s="110">
        <v>3.05</v>
      </c>
      <c r="O51" s="110">
        <v>0.16</v>
      </c>
    </row>
    <row r="52" spans="2:15">
      <c r="B52" s="117" t="s">
        <v>1184</v>
      </c>
      <c r="C52" s="75" t="s">
        <v>1185</v>
      </c>
      <c r="D52" s="75" t="s">
        <v>26</v>
      </c>
      <c r="E52" s="75"/>
      <c r="F52" s="75" t="s">
        <v>1040</v>
      </c>
      <c r="G52" s="75">
        <v>0</v>
      </c>
      <c r="H52" s="75" t="s">
        <v>313</v>
      </c>
      <c r="I52" s="75" t="s">
        <v>178</v>
      </c>
      <c r="J52" s="110">
        <v>1.75</v>
      </c>
      <c r="K52" s="110">
        <v>37052378</v>
      </c>
      <c r="L52" s="110">
        <v>2733.34</v>
      </c>
      <c r="M52" s="118">
        <v>0</v>
      </c>
      <c r="N52" s="110">
        <v>4.24</v>
      </c>
      <c r="O52" s="110">
        <v>0.22</v>
      </c>
    </row>
    <row r="53" spans="2:15">
      <c r="B53" s="117" t="s">
        <v>1186</v>
      </c>
      <c r="C53" s="75" t="s">
        <v>1187</v>
      </c>
      <c r="D53" s="75" t="s">
        <v>26</v>
      </c>
      <c r="E53" s="75"/>
      <c r="F53" s="75" t="s">
        <v>1040</v>
      </c>
      <c r="G53" s="75">
        <v>0</v>
      </c>
      <c r="H53" s="75" t="s">
        <v>313</v>
      </c>
      <c r="I53" s="75" t="s">
        <v>184</v>
      </c>
      <c r="J53" s="110">
        <v>15783.67</v>
      </c>
      <c r="K53" s="110">
        <v>576300</v>
      </c>
      <c r="L53" s="110">
        <v>2901.67</v>
      </c>
      <c r="M53" s="118">
        <v>0</v>
      </c>
      <c r="N53" s="110">
        <v>4.5</v>
      </c>
      <c r="O53" s="110">
        <v>0.23</v>
      </c>
    </row>
    <row r="54" spans="2:15">
      <c r="B54" s="117" t="s">
        <v>1188</v>
      </c>
      <c r="C54" s="75" t="s">
        <v>1189</v>
      </c>
      <c r="D54" s="75" t="s">
        <v>26</v>
      </c>
      <c r="E54" s="75"/>
      <c r="F54" s="75" t="s">
        <v>1040</v>
      </c>
      <c r="G54" s="75">
        <v>0</v>
      </c>
      <c r="H54" s="75" t="s">
        <v>313</v>
      </c>
      <c r="I54" s="75" t="s">
        <v>176</v>
      </c>
      <c r="J54" s="110">
        <v>580.46</v>
      </c>
      <c r="K54" s="110">
        <v>45817</v>
      </c>
      <c r="L54" s="110">
        <v>957.15</v>
      </c>
      <c r="M54" s="118">
        <v>0</v>
      </c>
      <c r="N54" s="110">
        <v>1.48</v>
      </c>
      <c r="O54" s="110">
        <v>0.08</v>
      </c>
    </row>
    <row r="55" spans="2:15">
      <c r="B55" s="117" t="s">
        <v>1190</v>
      </c>
      <c r="C55" s="75" t="s">
        <v>1191</v>
      </c>
      <c r="D55" s="75" t="s">
        <v>26</v>
      </c>
      <c r="E55" s="75"/>
      <c r="F55" s="75" t="s">
        <v>1040</v>
      </c>
      <c r="G55" s="75">
        <v>0</v>
      </c>
      <c r="H55" s="75" t="s">
        <v>313</v>
      </c>
      <c r="I55" s="75" t="s">
        <v>176</v>
      </c>
      <c r="J55" s="110">
        <v>5257.03</v>
      </c>
      <c r="K55" s="110">
        <v>11947</v>
      </c>
      <c r="L55" s="110">
        <v>2260.38</v>
      </c>
      <c r="M55" s="118">
        <v>0</v>
      </c>
      <c r="N55" s="110">
        <v>3.51</v>
      </c>
      <c r="O55" s="110">
        <v>0.18</v>
      </c>
    </row>
    <row r="56" spans="2:15">
      <c r="B56" s="117" t="s">
        <v>1192</v>
      </c>
      <c r="C56" s="75" t="s">
        <v>1193</v>
      </c>
      <c r="D56" s="75" t="s">
        <v>26</v>
      </c>
      <c r="E56" s="75"/>
      <c r="F56" s="75" t="s">
        <v>1040</v>
      </c>
      <c r="G56" s="75">
        <v>0</v>
      </c>
      <c r="H56" s="75" t="s">
        <v>313</v>
      </c>
      <c r="I56" s="75" t="s">
        <v>176</v>
      </c>
      <c r="J56" s="110">
        <v>54959.42</v>
      </c>
      <c r="K56" s="110">
        <v>1305</v>
      </c>
      <c r="L56" s="110">
        <v>2581.2800000000002</v>
      </c>
      <c r="M56" s="118">
        <v>0</v>
      </c>
      <c r="N56" s="110">
        <v>4</v>
      </c>
      <c r="O56" s="110">
        <v>0.21</v>
      </c>
    </row>
    <row r="57" spans="2:15">
      <c r="B57" s="117" t="s">
        <v>1194</v>
      </c>
      <c r="C57" s="75" t="s">
        <v>1195</v>
      </c>
      <c r="D57" s="75" t="s">
        <v>26</v>
      </c>
      <c r="E57" s="75"/>
      <c r="F57" s="75" t="s">
        <v>1040</v>
      </c>
      <c r="G57" s="75">
        <v>0</v>
      </c>
      <c r="H57" s="75" t="s">
        <v>313</v>
      </c>
      <c r="I57" s="75" t="s">
        <v>184</v>
      </c>
      <c r="J57" s="110">
        <v>3455.34</v>
      </c>
      <c r="K57" s="110">
        <v>1153170</v>
      </c>
      <c r="L57" s="110">
        <v>1271.0899999999999</v>
      </c>
      <c r="M57" s="118">
        <v>0</v>
      </c>
      <c r="N57" s="110">
        <v>1.97</v>
      </c>
      <c r="O57" s="110">
        <v>0.1</v>
      </c>
    </row>
    <row r="58" spans="2:15">
      <c r="B58" s="117" t="s">
        <v>1196</v>
      </c>
      <c r="C58" s="75" t="s">
        <v>1197</v>
      </c>
      <c r="D58" s="75" t="s">
        <v>26</v>
      </c>
      <c r="E58" s="75"/>
      <c r="F58" s="75" t="s">
        <v>1040</v>
      </c>
      <c r="G58" s="75">
        <v>0</v>
      </c>
      <c r="H58" s="75" t="s">
        <v>313</v>
      </c>
      <c r="I58" s="75" t="s">
        <v>178</v>
      </c>
      <c r="J58" s="110">
        <v>8100</v>
      </c>
      <c r="K58" s="110">
        <v>1330</v>
      </c>
      <c r="L58" s="110">
        <v>454.13</v>
      </c>
      <c r="M58" s="118">
        <v>0</v>
      </c>
      <c r="N58" s="110">
        <v>0.7</v>
      </c>
      <c r="O58" s="110">
        <v>0.04</v>
      </c>
    </row>
    <row r="59" spans="2:15">
      <c r="B59" s="93" t="s">
        <v>73</v>
      </c>
      <c r="C59" s="69"/>
      <c r="D59" s="69"/>
      <c r="E59" s="69"/>
      <c r="F59" s="69"/>
      <c r="G59" s="69"/>
      <c r="H59" s="69"/>
      <c r="I59" s="69"/>
      <c r="J59" s="70"/>
      <c r="K59" s="70"/>
      <c r="L59" s="70"/>
      <c r="M59" s="70"/>
      <c r="N59" s="70"/>
      <c r="O59" s="70"/>
    </row>
    <row r="60" spans="2:15">
      <c r="B60" s="119" t="s">
        <v>294</v>
      </c>
      <c r="C60" s="75"/>
      <c r="D60" s="75"/>
      <c r="E60" s="75"/>
      <c r="F60" s="75"/>
      <c r="G60" s="75"/>
      <c r="H60" s="75"/>
      <c r="I60" s="75"/>
      <c r="J60" s="110"/>
      <c r="K60" s="110"/>
      <c r="L60" s="110"/>
      <c r="M60" s="118"/>
      <c r="N60" s="110"/>
      <c r="O60" s="110"/>
    </row>
    <row r="61" spans="2:15">
      <c r="B61" s="36" t="s">
        <v>267</v>
      </c>
      <c r="D61" s="49"/>
      <c r="E61" s="49"/>
    </row>
    <row r="62" spans="2:15">
      <c r="B62" s="36" t="s">
        <v>141</v>
      </c>
      <c r="D62" s="49"/>
      <c r="E62" s="49"/>
    </row>
    <row r="63" spans="2:15">
      <c r="B63" s="36" t="s">
        <v>263</v>
      </c>
      <c r="C63" s="49"/>
      <c r="D63" s="49"/>
      <c r="E63" s="49"/>
    </row>
    <row r="64" spans="2:15">
      <c r="B64" s="36" t="s">
        <v>264</v>
      </c>
      <c r="C64" s="49"/>
      <c r="D64" s="49"/>
      <c r="E64" s="49"/>
    </row>
    <row r="65" spans="3:5">
      <c r="C65" s="49"/>
      <c r="D65" s="49"/>
      <c r="E65" s="49"/>
    </row>
    <row r="66" spans="3:5">
      <c r="C66" s="49"/>
      <c r="D66" s="49"/>
      <c r="E66" s="49"/>
    </row>
    <row r="67" spans="3:5">
      <c r="C67" s="49"/>
      <c r="D67" s="49"/>
      <c r="E67" s="49"/>
    </row>
    <row r="68" spans="3:5">
      <c r="C68" s="49"/>
      <c r="D68" s="49"/>
      <c r="E68" s="49"/>
    </row>
    <row r="69" spans="3:5">
      <c r="C69" s="49"/>
      <c r="D69" s="49"/>
      <c r="E69" s="49"/>
    </row>
    <row r="70" spans="3:5">
      <c r="C70" s="49"/>
      <c r="D70" s="49"/>
      <c r="E70" s="49"/>
    </row>
    <row r="71" spans="3:5">
      <c r="C71" s="49"/>
      <c r="D71" s="49"/>
      <c r="E71" s="49"/>
    </row>
    <row r="72" spans="3:5">
      <c r="C72" s="49"/>
      <c r="D72" s="49"/>
      <c r="E72" s="49"/>
    </row>
    <row r="73" spans="3:5">
      <c r="C73" s="49"/>
      <c r="D73" s="49"/>
      <c r="E73" s="49"/>
    </row>
    <row r="74" spans="3:5">
      <c r="C74" s="49"/>
      <c r="D74" s="49"/>
      <c r="E74" s="49"/>
    </row>
    <row r="75" spans="3:5">
      <c r="C75" s="49"/>
      <c r="D75" s="49"/>
      <c r="E75" s="49"/>
    </row>
    <row r="76" spans="3:5">
      <c r="C76" s="49"/>
      <c r="D76" s="49"/>
      <c r="E76" s="49"/>
    </row>
    <row r="77" spans="3:5">
      <c r="C77" s="49"/>
      <c r="D77" s="49"/>
      <c r="E77" s="49"/>
    </row>
    <row r="78" spans="3:5">
      <c r="C78" s="49"/>
      <c r="D78" s="49"/>
      <c r="E78" s="49"/>
    </row>
    <row r="79" spans="3:5">
      <c r="C79" s="49"/>
      <c r="D79" s="49"/>
      <c r="E79" s="49"/>
    </row>
    <row r="80" spans="3:5">
      <c r="C80" s="49"/>
      <c r="D80" s="49"/>
      <c r="E80" s="49"/>
    </row>
    <row r="81" spans="3:5">
      <c r="C81" s="49"/>
      <c r="D81" s="49"/>
      <c r="E81" s="49"/>
    </row>
    <row r="82" spans="3:5">
      <c r="C82" s="49"/>
      <c r="D82" s="49"/>
      <c r="E82" s="49"/>
    </row>
    <row r="83" spans="3:5">
      <c r="C83" s="49"/>
      <c r="D83" s="49"/>
      <c r="E83" s="49"/>
    </row>
    <row r="84" spans="3:5">
      <c r="C84" s="49"/>
      <c r="D84" s="49"/>
      <c r="E84" s="49"/>
    </row>
    <row r="85" spans="3:5">
      <c r="C85" s="49"/>
      <c r="D85" s="49"/>
      <c r="E85" s="49"/>
    </row>
    <row r="86" spans="3:5">
      <c r="C86" s="49"/>
      <c r="D86" s="49"/>
      <c r="E86" s="49"/>
    </row>
    <row r="87" spans="3:5">
      <c r="C87" s="49"/>
      <c r="D87" s="49"/>
      <c r="E87" s="49"/>
    </row>
    <row r="88" spans="3:5">
      <c r="C88" s="49"/>
      <c r="D88" s="49"/>
      <c r="E88" s="49"/>
    </row>
    <row r="89" spans="3:5">
      <c r="C89" s="49"/>
      <c r="D89" s="49"/>
      <c r="E89" s="49"/>
    </row>
    <row r="90" spans="3:5">
      <c r="C90" s="49"/>
      <c r="D90" s="49"/>
      <c r="E90" s="49"/>
    </row>
    <row r="91" spans="3:5">
      <c r="C91" s="49"/>
      <c r="D91" s="49"/>
      <c r="E91" s="49"/>
    </row>
    <row r="92" spans="3:5">
      <c r="C92" s="49"/>
      <c r="D92" s="49"/>
      <c r="E92" s="49"/>
    </row>
    <row r="93" spans="3:5">
      <c r="C93" s="49"/>
      <c r="D93" s="49"/>
      <c r="E93" s="49"/>
    </row>
    <row r="94" spans="3:5">
      <c r="C94" s="49"/>
      <c r="D94" s="49"/>
      <c r="E94" s="49"/>
    </row>
    <row r="95" spans="3:5">
      <c r="C95" s="49"/>
      <c r="D95" s="49"/>
      <c r="E95" s="49"/>
    </row>
    <row r="96" spans="3:5">
      <c r="C96" s="49"/>
      <c r="D96" s="49"/>
      <c r="E96" s="49"/>
    </row>
    <row r="97" spans="3:5">
      <c r="C97" s="49"/>
      <c r="D97" s="49"/>
      <c r="E97" s="49"/>
    </row>
    <row r="98" spans="3:5">
      <c r="C98" s="49"/>
      <c r="D98" s="49"/>
      <c r="E98" s="49"/>
    </row>
    <row r="99" spans="3:5">
      <c r="C99" s="49"/>
      <c r="D99" s="49"/>
      <c r="E99" s="49"/>
    </row>
    <row r="100" spans="3:5">
      <c r="C100" s="49"/>
      <c r="D100" s="49"/>
      <c r="E100" s="49"/>
    </row>
    <row r="101" spans="3:5">
      <c r="C101" s="49"/>
      <c r="D101" s="49"/>
      <c r="E101" s="49"/>
    </row>
    <row r="102" spans="3:5">
      <c r="C102" s="49"/>
      <c r="D102" s="49"/>
      <c r="E102" s="49"/>
    </row>
    <row r="103" spans="3:5">
      <c r="C103" s="49"/>
      <c r="D103" s="49"/>
      <c r="E103" s="49"/>
    </row>
    <row r="104" spans="3:5">
      <c r="C104" s="49"/>
      <c r="D104" s="49"/>
      <c r="E104" s="49"/>
    </row>
    <row r="105" spans="3:5">
      <c r="C105" s="49"/>
      <c r="D105" s="49"/>
      <c r="E105" s="49"/>
    </row>
    <row r="106" spans="3:5">
      <c r="C106" s="49"/>
      <c r="D106" s="49"/>
      <c r="E106" s="49"/>
    </row>
    <row r="107" spans="3:5">
      <c r="C107" s="49"/>
      <c r="D107" s="49"/>
      <c r="E107" s="49"/>
    </row>
    <row r="108" spans="3:5">
      <c r="C108" s="49"/>
      <c r="D108" s="49"/>
      <c r="E108" s="49"/>
    </row>
    <row r="109" spans="3:5">
      <c r="C109" s="49"/>
      <c r="D109" s="49"/>
      <c r="E109" s="49"/>
    </row>
    <row r="110" spans="3:5">
      <c r="C110" s="49"/>
      <c r="D110" s="49"/>
      <c r="E110" s="49"/>
    </row>
    <row r="111" spans="3:5">
      <c r="C111" s="49"/>
      <c r="D111" s="49"/>
      <c r="E111" s="49"/>
    </row>
    <row r="112" spans="3:5">
      <c r="C112" s="49"/>
      <c r="D112" s="49"/>
      <c r="E112" s="49"/>
    </row>
    <row r="113" spans="3:5">
      <c r="C113" s="49"/>
      <c r="D113" s="49"/>
      <c r="E113" s="49"/>
    </row>
    <row r="114" spans="3:5">
      <c r="C114" s="49"/>
      <c r="D114" s="49"/>
      <c r="E114" s="49"/>
    </row>
    <row r="115" spans="3:5">
      <c r="C115" s="49"/>
      <c r="D115" s="49"/>
      <c r="E115" s="49"/>
    </row>
    <row r="116" spans="3:5">
      <c r="C116" s="49"/>
      <c r="D116" s="49"/>
      <c r="E116" s="49"/>
    </row>
    <row r="117" spans="3:5">
      <c r="C117" s="49"/>
      <c r="D117" s="49"/>
      <c r="E117" s="49"/>
    </row>
    <row r="118" spans="3:5">
      <c r="C118" s="49"/>
      <c r="D118" s="49"/>
      <c r="E118" s="49"/>
    </row>
    <row r="119" spans="3:5">
      <c r="C119" s="49"/>
      <c r="D119" s="49"/>
      <c r="E119" s="49"/>
    </row>
    <row r="120" spans="3:5">
      <c r="C120" s="49"/>
      <c r="D120" s="49"/>
      <c r="E120" s="49"/>
    </row>
    <row r="121" spans="3:5">
      <c r="C121" s="49"/>
      <c r="D121" s="49"/>
      <c r="E121" s="49"/>
    </row>
    <row r="122" spans="3:5">
      <c r="C122" s="49"/>
      <c r="D122" s="49"/>
      <c r="E122" s="49"/>
    </row>
    <row r="123" spans="3:5">
      <c r="C123" s="49"/>
      <c r="D123" s="49"/>
      <c r="E123" s="49"/>
    </row>
    <row r="124" spans="3:5">
      <c r="C124" s="49"/>
      <c r="D124" s="49"/>
      <c r="E124" s="49"/>
    </row>
    <row r="125" spans="3:5">
      <c r="C125" s="49"/>
      <c r="D125" s="49"/>
      <c r="E125" s="49"/>
    </row>
    <row r="126" spans="3:5">
      <c r="C126" s="49"/>
      <c r="D126" s="49"/>
      <c r="E126" s="49"/>
    </row>
    <row r="127" spans="3:5">
      <c r="C127" s="49"/>
      <c r="D127" s="49"/>
      <c r="E127" s="49"/>
    </row>
    <row r="128" spans="3:5">
      <c r="C128" s="49"/>
      <c r="D128" s="49"/>
      <c r="E128" s="49"/>
    </row>
    <row r="129" spans="3:5">
      <c r="C129" s="49"/>
      <c r="D129" s="49"/>
      <c r="E129" s="49"/>
    </row>
    <row r="130" spans="3:5">
      <c r="C130" s="49"/>
      <c r="D130" s="49"/>
      <c r="E130" s="49"/>
    </row>
    <row r="131" spans="3:5">
      <c r="C131" s="49"/>
      <c r="D131" s="49"/>
      <c r="E131" s="49"/>
    </row>
    <row r="132" spans="3:5">
      <c r="C132" s="49"/>
      <c r="D132" s="49"/>
      <c r="E132" s="49"/>
    </row>
    <row r="133" spans="3:5">
      <c r="C133" s="49"/>
      <c r="D133" s="49"/>
      <c r="E133" s="49"/>
    </row>
    <row r="134" spans="3:5">
      <c r="C134" s="49"/>
      <c r="D134" s="49"/>
      <c r="E134" s="49"/>
    </row>
    <row r="135" spans="3:5">
      <c r="C135" s="49"/>
      <c r="D135" s="49"/>
      <c r="E135" s="49"/>
    </row>
    <row r="136" spans="3:5">
      <c r="C136" s="49"/>
      <c r="D136" s="49"/>
      <c r="E136" s="49"/>
    </row>
    <row r="137" spans="3:5">
      <c r="C137" s="49"/>
      <c r="D137" s="49"/>
      <c r="E137" s="49"/>
    </row>
    <row r="138" spans="3:5">
      <c r="C138" s="49"/>
      <c r="D138" s="49"/>
      <c r="E138" s="49"/>
    </row>
    <row r="139" spans="3:5">
      <c r="C139" s="49"/>
      <c r="D139" s="49"/>
      <c r="E139" s="49"/>
    </row>
    <row r="140" spans="3:5">
      <c r="C140" s="49"/>
      <c r="D140" s="49"/>
      <c r="E140" s="49"/>
    </row>
    <row r="141" spans="3:5">
      <c r="C141" s="49"/>
      <c r="D141" s="49"/>
      <c r="E141" s="49"/>
    </row>
    <row r="142" spans="3:5">
      <c r="C142" s="49"/>
      <c r="D142" s="49"/>
      <c r="E142" s="49"/>
    </row>
    <row r="143" spans="3:5">
      <c r="C143" s="49"/>
      <c r="D143" s="49"/>
      <c r="E143" s="49"/>
    </row>
    <row r="144" spans="3:5">
      <c r="C144" s="49"/>
      <c r="D144" s="49"/>
      <c r="E144" s="49"/>
    </row>
    <row r="145" spans="3:5">
      <c r="C145" s="49"/>
      <c r="D145" s="49"/>
      <c r="E145" s="49"/>
    </row>
    <row r="146" spans="3:5">
      <c r="C146" s="49"/>
      <c r="D146" s="49"/>
      <c r="E146" s="49"/>
    </row>
    <row r="147" spans="3:5">
      <c r="C147" s="49"/>
      <c r="D147" s="49"/>
      <c r="E147" s="49"/>
    </row>
    <row r="148" spans="3:5">
      <c r="C148" s="49"/>
      <c r="D148" s="49"/>
      <c r="E148" s="49"/>
    </row>
    <row r="149" spans="3:5">
      <c r="C149" s="49"/>
      <c r="D149" s="49"/>
      <c r="E149" s="49"/>
    </row>
    <row r="150" spans="3:5">
      <c r="C150" s="49"/>
      <c r="D150" s="49"/>
      <c r="E150" s="49"/>
    </row>
    <row r="151" spans="3:5">
      <c r="C151" s="49"/>
      <c r="D151" s="49"/>
      <c r="E151" s="49"/>
    </row>
    <row r="152" spans="3:5">
      <c r="C152" s="49"/>
      <c r="D152" s="49"/>
      <c r="E152" s="49"/>
    </row>
    <row r="153" spans="3:5">
      <c r="C153" s="49"/>
      <c r="D153" s="49"/>
      <c r="E153" s="49"/>
    </row>
    <row r="154" spans="3:5">
      <c r="C154" s="49"/>
      <c r="D154" s="49"/>
      <c r="E154" s="49"/>
    </row>
    <row r="155" spans="3:5">
      <c r="C155" s="49"/>
      <c r="D155" s="49"/>
      <c r="E155" s="49"/>
    </row>
    <row r="156" spans="3:5">
      <c r="C156" s="49"/>
      <c r="D156" s="49"/>
      <c r="E156" s="49"/>
    </row>
    <row r="157" spans="3:5">
      <c r="C157" s="49"/>
      <c r="D157" s="49"/>
      <c r="E157" s="49"/>
    </row>
    <row r="158" spans="3:5">
      <c r="C158" s="49"/>
      <c r="D158" s="49"/>
      <c r="E158" s="49"/>
    </row>
    <row r="159" spans="3:5">
      <c r="C159" s="49"/>
      <c r="D159" s="49"/>
      <c r="E159" s="49"/>
    </row>
    <row r="160" spans="3:5">
      <c r="C160" s="49"/>
      <c r="D160" s="49"/>
      <c r="E160" s="49"/>
    </row>
    <row r="161" spans="3:5">
      <c r="C161" s="49"/>
      <c r="D161" s="49"/>
      <c r="E161" s="49"/>
    </row>
    <row r="162" spans="3:5">
      <c r="C162" s="49"/>
      <c r="D162" s="49"/>
      <c r="E162" s="49"/>
    </row>
    <row r="163" spans="3:5">
      <c r="C163" s="49"/>
      <c r="D163" s="49"/>
      <c r="E163" s="49"/>
    </row>
    <row r="164" spans="3:5">
      <c r="C164" s="49"/>
      <c r="D164" s="49"/>
      <c r="E164" s="49"/>
    </row>
    <row r="165" spans="3:5">
      <c r="C165" s="49"/>
      <c r="D165" s="49"/>
      <c r="E165" s="49"/>
    </row>
    <row r="166" spans="3:5">
      <c r="C166" s="49"/>
      <c r="D166" s="49"/>
      <c r="E166" s="49"/>
    </row>
    <row r="167" spans="3:5">
      <c r="C167" s="49"/>
      <c r="D167" s="49"/>
      <c r="E167" s="49"/>
    </row>
    <row r="168" spans="3:5">
      <c r="C168" s="49"/>
      <c r="D168" s="49"/>
      <c r="E168" s="49"/>
    </row>
    <row r="169" spans="3:5">
      <c r="C169" s="49"/>
      <c r="D169" s="49"/>
      <c r="E169" s="49"/>
    </row>
    <row r="170" spans="3:5">
      <c r="C170" s="49"/>
      <c r="D170" s="49"/>
      <c r="E170" s="49"/>
    </row>
    <row r="171" spans="3:5">
      <c r="C171" s="49"/>
      <c r="D171" s="49"/>
      <c r="E171" s="49"/>
    </row>
    <row r="172" spans="3:5">
      <c r="C172" s="49"/>
      <c r="D172" s="49"/>
      <c r="E172" s="49"/>
    </row>
    <row r="173" spans="3:5">
      <c r="C173" s="49"/>
      <c r="D173" s="49"/>
      <c r="E173" s="49"/>
    </row>
    <row r="174" spans="3:5">
      <c r="C174" s="49"/>
      <c r="D174" s="49"/>
      <c r="E174" s="49"/>
    </row>
    <row r="175" spans="3:5">
      <c r="C175" s="49"/>
      <c r="D175" s="49"/>
      <c r="E175" s="49"/>
    </row>
    <row r="176" spans="3:5">
      <c r="C176" s="49"/>
      <c r="D176" s="49"/>
      <c r="E176" s="49"/>
    </row>
    <row r="177" spans="3:5">
      <c r="C177" s="49"/>
      <c r="D177" s="49"/>
      <c r="E177" s="49"/>
    </row>
    <row r="178" spans="3:5">
      <c r="C178" s="49"/>
      <c r="D178" s="49"/>
      <c r="E178" s="49"/>
    </row>
    <row r="179" spans="3:5">
      <c r="C179" s="49"/>
      <c r="D179" s="49"/>
      <c r="E179" s="49"/>
    </row>
    <row r="180" spans="3:5">
      <c r="C180" s="49"/>
      <c r="D180" s="49"/>
      <c r="E180" s="49"/>
    </row>
    <row r="181" spans="3:5">
      <c r="C181" s="49"/>
      <c r="D181" s="49"/>
      <c r="E181" s="49"/>
    </row>
    <row r="182" spans="3:5">
      <c r="C182" s="49"/>
      <c r="D182" s="49"/>
      <c r="E182" s="49"/>
    </row>
    <row r="183" spans="3:5">
      <c r="C183" s="49"/>
      <c r="D183" s="49"/>
      <c r="E183" s="49"/>
    </row>
    <row r="184" spans="3:5">
      <c r="C184" s="49"/>
      <c r="D184" s="49"/>
      <c r="E184" s="49"/>
    </row>
    <row r="185" spans="3:5">
      <c r="C185" s="49"/>
      <c r="D185" s="49"/>
      <c r="E185" s="49"/>
    </row>
    <row r="186" spans="3:5">
      <c r="C186" s="49"/>
      <c r="D186" s="49"/>
      <c r="E186" s="49"/>
    </row>
    <row r="187" spans="3:5">
      <c r="C187" s="49"/>
      <c r="D187" s="49"/>
      <c r="E187" s="49"/>
    </row>
    <row r="188" spans="3:5">
      <c r="C188" s="49"/>
      <c r="D188" s="49"/>
      <c r="E188" s="49"/>
    </row>
    <row r="189" spans="3:5">
      <c r="C189" s="49"/>
      <c r="D189" s="49"/>
      <c r="E189" s="49"/>
    </row>
    <row r="190" spans="3:5">
      <c r="C190" s="49"/>
      <c r="D190" s="49"/>
      <c r="E190" s="49"/>
    </row>
    <row r="191" spans="3:5">
      <c r="C191" s="49"/>
      <c r="D191" s="49"/>
      <c r="E191" s="49"/>
    </row>
    <row r="192" spans="3:5">
      <c r="C192" s="49"/>
      <c r="D192" s="49"/>
      <c r="E192" s="49"/>
    </row>
    <row r="193" spans="3:5">
      <c r="C193" s="49"/>
      <c r="D193" s="49"/>
      <c r="E193" s="49"/>
    </row>
    <row r="194" spans="3:5">
      <c r="C194" s="49"/>
      <c r="D194" s="49"/>
      <c r="E194" s="49"/>
    </row>
    <row r="195" spans="3:5">
      <c r="C195" s="49"/>
      <c r="D195" s="49"/>
      <c r="E195" s="49"/>
    </row>
    <row r="196" spans="3:5">
      <c r="C196" s="49"/>
      <c r="D196" s="49"/>
      <c r="E196" s="49"/>
    </row>
    <row r="197" spans="3:5">
      <c r="C197" s="49"/>
      <c r="D197" s="49"/>
      <c r="E197" s="49"/>
    </row>
    <row r="198" spans="3:5">
      <c r="C198" s="49"/>
      <c r="D198" s="49"/>
      <c r="E198" s="49"/>
    </row>
    <row r="199" spans="3:5">
      <c r="C199" s="49"/>
      <c r="D199" s="49"/>
      <c r="E199" s="49"/>
    </row>
    <row r="200" spans="3:5">
      <c r="C200" s="49"/>
      <c r="D200" s="49"/>
      <c r="E200" s="49"/>
    </row>
    <row r="201" spans="3:5">
      <c r="C201" s="49"/>
      <c r="D201" s="49"/>
      <c r="E201" s="49"/>
    </row>
    <row r="202" spans="3:5">
      <c r="C202" s="49"/>
      <c r="D202" s="49"/>
      <c r="E202" s="49"/>
    </row>
    <row r="203" spans="3:5">
      <c r="C203" s="49"/>
      <c r="D203" s="49"/>
      <c r="E203" s="49"/>
    </row>
    <row r="204" spans="3:5">
      <c r="C204" s="49"/>
      <c r="D204" s="49"/>
      <c r="E204" s="49"/>
    </row>
    <row r="205" spans="3:5">
      <c r="C205" s="49"/>
      <c r="D205" s="49"/>
      <c r="E205" s="49"/>
    </row>
    <row r="206" spans="3:5">
      <c r="C206" s="49"/>
      <c r="D206" s="49"/>
      <c r="E206" s="49"/>
    </row>
    <row r="207" spans="3:5">
      <c r="C207" s="49"/>
      <c r="D207" s="49"/>
      <c r="E207" s="49"/>
    </row>
    <row r="208" spans="3:5">
      <c r="C208" s="49"/>
      <c r="D208" s="49"/>
      <c r="E208" s="49"/>
    </row>
    <row r="209" spans="3:5">
      <c r="C209" s="49"/>
      <c r="D209" s="49"/>
      <c r="E209" s="49"/>
    </row>
    <row r="210" spans="3:5">
      <c r="C210" s="49"/>
      <c r="D210" s="49"/>
      <c r="E210" s="49"/>
    </row>
    <row r="211" spans="3:5">
      <c r="C211" s="49"/>
      <c r="D211" s="49"/>
      <c r="E211" s="49"/>
    </row>
    <row r="212" spans="3:5">
      <c r="C212" s="49"/>
      <c r="D212" s="49"/>
      <c r="E212" s="49"/>
    </row>
    <row r="213" spans="3:5">
      <c r="C213" s="49"/>
      <c r="D213" s="49"/>
      <c r="E213" s="49"/>
    </row>
    <row r="214" spans="3:5">
      <c r="C214" s="49"/>
      <c r="D214" s="49"/>
      <c r="E214" s="49"/>
    </row>
    <row r="215" spans="3:5">
      <c r="C215" s="49"/>
      <c r="D215" s="49"/>
      <c r="E215" s="49"/>
    </row>
    <row r="216" spans="3:5">
      <c r="C216" s="49"/>
      <c r="D216" s="49"/>
      <c r="E216" s="49"/>
    </row>
    <row r="217" spans="3:5">
      <c r="C217" s="49"/>
      <c r="D217" s="49"/>
      <c r="E217" s="49"/>
    </row>
    <row r="218" spans="3:5">
      <c r="C218" s="49"/>
      <c r="D218" s="49"/>
      <c r="E218" s="49"/>
    </row>
    <row r="219" spans="3:5">
      <c r="C219" s="49"/>
      <c r="D219" s="49"/>
      <c r="E219" s="49"/>
    </row>
    <row r="220" spans="3:5">
      <c r="C220" s="49"/>
      <c r="D220" s="49"/>
      <c r="E220" s="49"/>
    </row>
    <row r="221" spans="3:5">
      <c r="C221" s="49"/>
      <c r="D221" s="49"/>
      <c r="E221" s="49"/>
    </row>
    <row r="222" spans="3:5">
      <c r="C222" s="49"/>
      <c r="D222" s="49"/>
      <c r="E222" s="49"/>
    </row>
    <row r="223" spans="3:5">
      <c r="C223" s="49"/>
      <c r="D223" s="49"/>
      <c r="E223" s="49"/>
    </row>
    <row r="224" spans="3:5">
      <c r="C224" s="49"/>
      <c r="D224" s="49"/>
      <c r="E224" s="49"/>
    </row>
    <row r="225" spans="3:5">
      <c r="C225" s="49"/>
      <c r="D225" s="49"/>
      <c r="E225" s="49"/>
    </row>
    <row r="226" spans="3:5">
      <c r="C226" s="49"/>
      <c r="D226" s="49"/>
      <c r="E226" s="49"/>
    </row>
    <row r="227" spans="3:5">
      <c r="C227" s="49"/>
      <c r="D227" s="49"/>
      <c r="E227" s="49"/>
    </row>
    <row r="228" spans="3:5">
      <c r="C228" s="49"/>
      <c r="D228" s="49"/>
      <c r="E228" s="49"/>
    </row>
    <row r="229" spans="3:5">
      <c r="C229" s="49"/>
      <c r="D229" s="49"/>
      <c r="E229" s="49"/>
    </row>
    <row r="230" spans="3:5">
      <c r="C230" s="49"/>
      <c r="D230" s="49"/>
      <c r="E230" s="49"/>
    </row>
    <row r="231" spans="3:5">
      <c r="C231" s="49"/>
      <c r="D231" s="49"/>
      <c r="E231" s="49"/>
    </row>
    <row r="232" spans="3:5">
      <c r="C232" s="49"/>
      <c r="D232" s="49"/>
      <c r="E232" s="49"/>
    </row>
    <row r="233" spans="3:5">
      <c r="C233" s="49"/>
      <c r="D233" s="49"/>
      <c r="E233" s="49"/>
    </row>
    <row r="234" spans="3:5">
      <c r="C234" s="49"/>
      <c r="D234" s="49"/>
      <c r="E234" s="49"/>
    </row>
    <row r="235" spans="3:5">
      <c r="C235" s="49"/>
      <c r="D235" s="49"/>
      <c r="E235" s="49"/>
    </row>
    <row r="236" spans="3:5">
      <c r="C236" s="49"/>
      <c r="D236" s="49"/>
      <c r="E236" s="49"/>
    </row>
    <row r="237" spans="3:5">
      <c r="C237" s="49"/>
      <c r="D237" s="49"/>
      <c r="E237" s="49"/>
    </row>
    <row r="238" spans="3:5">
      <c r="C238" s="49"/>
      <c r="D238" s="49"/>
      <c r="E238" s="49"/>
    </row>
    <row r="239" spans="3:5">
      <c r="C239" s="49"/>
      <c r="D239" s="49"/>
      <c r="E239" s="49"/>
    </row>
    <row r="240" spans="3:5">
      <c r="C240" s="49"/>
      <c r="D240" s="49"/>
      <c r="E240" s="49"/>
    </row>
    <row r="241" spans="3:5">
      <c r="C241" s="49"/>
      <c r="D241" s="49"/>
      <c r="E241" s="49"/>
    </row>
    <row r="242" spans="3:5">
      <c r="C242" s="49"/>
      <c r="D242" s="49"/>
      <c r="E242" s="49"/>
    </row>
    <row r="243" spans="3:5">
      <c r="C243" s="49"/>
      <c r="D243" s="49"/>
      <c r="E243" s="49"/>
    </row>
    <row r="244" spans="3:5">
      <c r="C244" s="49"/>
      <c r="D244" s="49"/>
      <c r="E244" s="49"/>
    </row>
    <row r="245" spans="3:5">
      <c r="C245" s="49"/>
      <c r="D245" s="49"/>
      <c r="E245" s="49"/>
    </row>
    <row r="246" spans="3:5">
      <c r="C246" s="49"/>
      <c r="D246" s="49"/>
      <c r="E246" s="49"/>
    </row>
    <row r="247" spans="3:5">
      <c r="C247" s="49"/>
      <c r="D247" s="49"/>
      <c r="E247" s="49"/>
    </row>
    <row r="248" spans="3:5">
      <c r="C248" s="49"/>
      <c r="D248" s="49"/>
      <c r="E248" s="49"/>
    </row>
    <row r="249" spans="3:5">
      <c r="C249" s="49"/>
      <c r="D249" s="49"/>
      <c r="E249" s="49"/>
    </row>
    <row r="250" spans="3:5">
      <c r="C250" s="49"/>
      <c r="D250" s="49"/>
      <c r="E250" s="49"/>
    </row>
    <row r="251" spans="3:5">
      <c r="C251" s="49"/>
      <c r="D251" s="49"/>
      <c r="E251" s="49"/>
    </row>
    <row r="252" spans="3:5">
      <c r="C252" s="49"/>
      <c r="D252" s="49"/>
      <c r="E252" s="49"/>
    </row>
    <row r="253" spans="3:5">
      <c r="C253" s="49"/>
      <c r="D253" s="49"/>
      <c r="E253" s="49"/>
    </row>
    <row r="254" spans="3:5">
      <c r="C254" s="49"/>
      <c r="D254" s="49"/>
      <c r="E254" s="49"/>
    </row>
    <row r="255" spans="3:5">
      <c r="C255" s="49"/>
      <c r="D255" s="49"/>
      <c r="E255" s="49"/>
    </row>
    <row r="256" spans="3:5">
      <c r="C256" s="49"/>
      <c r="D256" s="49"/>
      <c r="E256" s="49"/>
    </row>
    <row r="257" spans="3:5">
      <c r="C257" s="49"/>
      <c r="D257" s="49"/>
      <c r="E257" s="49"/>
    </row>
    <row r="258" spans="3:5">
      <c r="C258" s="49"/>
      <c r="D258" s="49"/>
      <c r="E258" s="49"/>
    </row>
    <row r="259" spans="3:5">
      <c r="C259" s="49"/>
      <c r="D259" s="49"/>
      <c r="E259" s="49"/>
    </row>
    <row r="260" spans="3:5">
      <c r="C260" s="49"/>
      <c r="D260" s="49"/>
      <c r="E260" s="49"/>
    </row>
    <row r="261" spans="3:5">
      <c r="C261" s="49"/>
      <c r="D261" s="49"/>
      <c r="E261" s="49"/>
    </row>
    <row r="262" spans="3:5">
      <c r="C262" s="49"/>
      <c r="D262" s="49"/>
      <c r="E262" s="49"/>
    </row>
    <row r="263" spans="3:5">
      <c r="C263" s="49"/>
      <c r="D263" s="49"/>
      <c r="E263" s="49"/>
    </row>
    <row r="264" spans="3:5">
      <c r="C264" s="49"/>
      <c r="D264" s="49"/>
      <c r="E264" s="49"/>
    </row>
    <row r="265" spans="3:5">
      <c r="C265" s="49"/>
      <c r="D265" s="49"/>
      <c r="E265" s="49"/>
    </row>
    <row r="266" spans="3:5">
      <c r="C266" s="49"/>
      <c r="D266" s="49"/>
      <c r="E266" s="49"/>
    </row>
    <row r="267" spans="3:5">
      <c r="C267" s="49"/>
      <c r="D267" s="49"/>
      <c r="E267" s="49"/>
    </row>
    <row r="268" spans="3:5">
      <c r="C268" s="49"/>
      <c r="D268" s="49"/>
      <c r="E268" s="49"/>
    </row>
    <row r="269" spans="3:5">
      <c r="C269" s="49"/>
      <c r="D269" s="49"/>
      <c r="E269" s="49"/>
    </row>
    <row r="270" spans="3:5">
      <c r="C270" s="49"/>
      <c r="D270" s="49"/>
      <c r="E270" s="49"/>
    </row>
    <row r="271" spans="3:5">
      <c r="C271" s="49"/>
      <c r="D271" s="49"/>
      <c r="E271" s="49"/>
    </row>
    <row r="272" spans="3:5">
      <c r="C272" s="49"/>
      <c r="D272" s="49"/>
      <c r="E272" s="49"/>
    </row>
    <row r="273" spans="3:5">
      <c r="C273" s="49"/>
      <c r="D273" s="49"/>
      <c r="E273" s="49"/>
    </row>
    <row r="274" spans="3:5">
      <c r="C274" s="49"/>
      <c r="D274" s="49"/>
      <c r="E274" s="49"/>
    </row>
    <row r="275" spans="3:5">
      <c r="C275" s="49"/>
      <c r="D275" s="49"/>
      <c r="E275" s="49"/>
    </row>
    <row r="276" spans="3:5">
      <c r="C276" s="49"/>
      <c r="D276" s="49"/>
      <c r="E276" s="49"/>
    </row>
    <row r="277" spans="3:5">
      <c r="C277" s="49"/>
      <c r="D277" s="49"/>
      <c r="E277" s="49"/>
    </row>
    <row r="278" spans="3:5">
      <c r="C278" s="49"/>
      <c r="D278" s="49"/>
      <c r="E278" s="49"/>
    </row>
    <row r="279" spans="3:5">
      <c r="C279" s="49"/>
      <c r="D279" s="49"/>
      <c r="E279" s="49"/>
    </row>
    <row r="280" spans="3:5">
      <c r="C280" s="49"/>
      <c r="D280" s="49"/>
      <c r="E280" s="49"/>
    </row>
    <row r="281" spans="3:5">
      <c r="C281" s="49"/>
      <c r="D281" s="49"/>
      <c r="E281" s="49"/>
    </row>
    <row r="282" spans="3:5">
      <c r="C282" s="49"/>
      <c r="D282" s="49"/>
      <c r="E282" s="49"/>
    </row>
    <row r="283" spans="3:5">
      <c r="C283" s="49"/>
      <c r="D283" s="49"/>
      <c r="E283" s="49"/>
    </row>
    <row r="284" spans="3:5">
      <c r="C284" s="49"/>
      <c r="D284" s="49"/>
      <c r="E284" s="49"/>
    </row>
    <row r="285" spans="3:5">
      <c r="C285" s="49"/>
      <c r="D285" s="49"/>
      <c r="E285" s="49"/>
    </row>
    <row r="286" spans="3:5">
      <c r="C286" s="49"/>
      <c r="D286" s="49"/>
      <c r="E286" s="49"/>
    </row>
    <row r="287" spans="3:5">
      <c r="C287" s="49"/>
      <c r="D287" s="49"/>
      <c r="E287" s="49"/>
    </row>
    <row r="288" spans="3:5">
      <c r="C288" s="49"/>
      <c r="D288" s="49"/>
      <c r="E288" s="49"/>
    </row>
    <row r="289" spans="3:5">
      <c r="C289" s="49"/>
      <c r="D289" s="49"/>
      <c r="E289" s="49"/>
    </row>
    <row r="290" spans="3:5">
      <c r="C290" s="49"/>
      <c r="D290" s="49"/>
      <c r="E290" s="49"/>
    </row>
    <row r="291" spans="3:5">
      <c r="C291" s="49"/>
      <c r="D291" s="49"/>
      <c r="E291" s="49"/>
    </row>
    <row r="292" spans="3:5">
      <c r="C292" s="49"/>
      <c r="D292" s="49"/>
      <c r="E292" s="49"/>
    </row>
    <row r="293" spans="3:5">
      <c r="C293" s="49"/>
      <c r="D293" s="49"/>
      <c r="E293" s="49"/>
    </row>
    <row r="294" spans="3:5">
      <c r="C294" s="49"/>
      <c r="D294" s="49"/>
      <c r="E294" s="49"/>
    </row>
    <row r="295" spans="3:5">
      <c r="C295" s="49"/>
      <c r="D295" s="49"/>
      <c r="E295" s="49"/>
    </row>
    <row r="296" spans="3:5">
      <c r="C296" s="49"/>
      <c r="D296" s="49"/>
      <c r="E296" s="49"/>
    </row>
    <row r="297" spans="3:5">
      <c r="C297" s="49"/>
      <c r="D297" s="49"/>
      <c r="E297" s="49"/>
    </row>
    <row r="298" spans="3:5">
      <c r="C298" s="49"/>
      <c r="D298" s="49"/>
      <c r="E298" s="49"/>
    </row>
    <row r="299" spans="3:5">
      <c r="C299" s="49"/>
      <c r="D299" s="49"/>
      <c r="E299" s="49"/>
    </row>
    <row r="300" spans="3:5">
      <c r="C300" s="49"/>
      <c r="D300" s="49"/>
      <c r="E300" s="49"/>
    </row>
    <row r="301" spans="3:5">
      <c r="C301" s="49"/>
      <c r="D301" s="49"/>
      <c r="E301" s="49"/>
    </row>
    <row r="302" spans="3:5">
      <c r="C302" s="49"/>
      <c r="D302" s="49"/>
      <c r="E302" s="49"/>
    </row>
    <row r="303" spans="3:5">
      <c r="C303" s="49"/>
      <c r="D303" s="49"/>
      <c r="E303" s="49"/>
    </row>
    <row r="304" spans="3:5">
      <c r="C304" s="49"/>
      <c r="D304" s="49"/>
      <c r="E304" s="49"/>
    </row>
    <row r="305" spans="2:5">
      <c r="C305" s="49"/>
      <c r="D305" s="49"/>
      <c r="E305" s="49"/>
    </row>
    <row r="306" spans="2:5">
      <c r="C306" s="49"/>
      <c r="D306" s="49"/>
      <c r="E306" s="49"/>
    </row>
    <row r="307" spans="2:5">
      <c r="B307" s="101"/>
      <c r="C307" s="49"/>
      <c r="D307" s="49"/>
      <c r="E307" s="49"/>
    </row>
    <row r="308" spans="2:5">
      <c r="B308" s="101"/>
      <c r="C308" s="49"/>
      <c r="D308" s="49"/>
      <c r="E308" s="49"/>
    </row>
    <row r="309" spans="2:5">
      <c r="B309" s="57"/>
      <c r="C309" s="49"/>
      <c r="D309" s="49"/>
      <c r="E309" s="49"/>
    </row>
  </sheetData>
  <sheetProtection algorithmName="SHA-512" hashValue="/Co4iQzem1UnnMJPJSLTnmq/O4+KCz0fVMJwSXrlthWggoz+DZ5zDBsZAbgcS2pAxq7i0wZs1DpTAMKHplAjLA==" saltValue="OcC4bVHh/RN8U6ck/DTS6g==" spinCount="100000"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0.7109375" style="48" bestFit="1" customWidth="1"/>
    <col min="4" max="4" width="10.5703125" style="48" bestFit="1" customWidth="1"/>
    <col min="5" max="5" width="14.28515625" style="48" bestFit="1" customWidth="1"/>
    <col min="6" max="6" width="9.85546875" style="49" bestFit="1" customWidth="1"/>
    <col min="7" max="7" width="14.5703125" style="49" bestFit="1" customWidth="1"/>
    <col min="8" max="8" width="8.28515625" style="49" bestFit="1" customWidth="1"/>
    <col min="9" max="9" width="10" style="49" bestFit="1" customWidth="1"/>
    <col min="10" max="10" width="11.28515625" style="49" bestFit="1" customWidth="1"/>
    <col min="11" max="11" width="11.85546875" style="49" bestFit="1" customWidth="1"/>
    <col min="12" max="12" width="11.140625" style="49" customWidth="1"/>
    <col min="13" max="13" width="7.7109375" style="49" customWidth="1"/>
    <col min="14" max="14" width="7.140625" style="49" customWidth="1"/>
    <col min="15" max="15" width="6" style="49" customWidth="1"/>
    <col min="16" max="16" width="7.85546875" style="49" customWidth="1"/>
    <col min="17" max="17" width="8.140625" style="49" customWidth="1"/>
    <col min="18" max="18" width="6.28515625" style="49" customWidth="1"/>
    <col min="19" max="19" width="8" style="49" customWidth="1"/>
    <col min="20" max="20" width="8.7109375" style="49" customWidth="1"/>
    <col min="21" max="21" width="10" style="49" customWidth="1"/>
    <col min="22" max="22" width="9.5703125" style="49" customWidth="1"/>
    <col min="23" max="23" width="6.140625" style="49" customWidth="1"/>
    <col min="24" max="25" width="5.7109375" style="49" customWidth="1"/>
    <col min="26" max="26" width="6.85546875" style="49" customWidth="1"/>
    <col min="27" max="27" width="6.42578125" style="49" customWidth="1"/>
    <col min="28" max="28" width="6.7109375" style="49" customWidth="1"/>
    <col min="29" max="29" width="7.28515625" style="49" customWidth="1"/>
    <col min="30" max="41" width="5.7109375" style="49" customWidth="1"/>
    <col min="42" max="16384" width="9.140625" style="49"/>
  </cols>
  <sheetData>
    <row r="1" spans="2:60">
      <c r="B1" s="10" t="s">
        <v>308</v>
      </c>
    </row>
    <row r="2" spans="2:60">
      <c r="B2" s="10" t="s">
        <v>309</v>
      </c>
    </row>
    <row r="3" spans="2:60">
      <c r="B3" s="10" t="s">
        <v>310</v>
      </c>
    </row>
    <row r="4" spans="2:60">
      <c r="B4" s="10" t="s">
        <v>311</v>
      </c>
    </row>
    <row r="6" spans="2:60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0" ht="26.25" customHeight="1">
      <c r="B7" s="111" t="s">
        <v>121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H7" s="57"/>
    </row>
    <row r="8" spans="2:60" s="57" customFormat="1" ht="47.25">
      <c r="B8" s="15" t="s">
        <v>145</v>
      </c>
      <c r="C8" s="83" t="s">
        <v>48</v>
      </c>
      <c r="D8" s="84" t="s">
        <v>149</v>
      </c>
      <c r="E8" s="84" t="s">
        <v>81</v>
      </c>
      <c r="F8" s="83" t="s">
        <v>130</v>
      </c>
      <c r="G8" s="83" t="s">
        <v>266</v>
      </c>
      <c r="H8" s="83" t="s">
        <v>262</v>
      </c>
      <c r="I8" s="83" t="s">
        <v>75</v>
      </c>
      <c r="J8" s="83" t="s">
        <v>69</v>
      </c>
      <c r="K8" s="86" t="s">
        <v>187</v>
      </c>
      <c r="L8" s="114" t="s">
        <v>189</v>
      </c>
      <c r="BD8" s="49"/>
      <c r="BE8" s="49"/>
    </row>
    <row r="9" spans="2:60" s="57" customFormat="1" ht="20.25">
      <c r="B9" s="58"/>
      <c r="C9" s="59"/>
      <c r="D9" s="59"/>
      <c r="E9" s="59"/>
      <c r="F9" s="59"/>
      <c r="G9" s="59" t="s">
        <v>268</v>
      </c>
      <c r="H9" s="59" t="s">
        <v>76</v>
      </c>
      <c r="I9" s="59" t="s">
        <v>260</v>
      </c>
      <c r="J9" s="59" t="s">
        <v>20</v>
      </c>
      <c r="K9" s="88" t="s">
        <v>20</v>
      </c>
      <c r="L9" s="60" t="s">
        <v>20</v>
      </c>
      <c r="BC9" s="49"/>
      <c r="BD9" s="49"/>
      <c r="BE9" s="49"/>
      <c r="BG9" s="63"/>
    </row>
    <row r="10" spans="2:60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62" t="s">
        <v>8</v>
      </c>
      <c r="L10" s="62" t="s">
        <v>9</v>
      </c>
      <c r="BC10" s="49"/>
      <c r="BD10" s="57"/>
      <c r="BE10" s="49"/>
    </row>
    <row r="11" spans="2:60" s="63" customFormat="1" ht="18" customHeight="1">
      <c r="B11" s="64" t="s">
        <v>52</v>
      </c>
      <c r="C11" s="65"/>
      <c r="D11" s="65"/>
      <c r="E11" s="65"/>
      <c r="F11" s="65"/>
      <c r="G11" s="67">
        <v>922566.4</v>
      </c>
      <c r="H11" s="67"/>
      <c r="I11" s="67">
        <v>145.69999999999999</v>
      </c>
      <c r="J11" s="67"/>
      <c r="K11" s="67"/>
      <c r="L11" s="67">
        <v>0.01</v>
      </c>
      <c r="BC11" s="49"/>
      <c r="BD11" s="57"/>
      <c r="BE11" s="49"/>
      <c r="BG11" s="49"/>
    </row>
    <row r="12" spans="2:60" s="71" customFormat="1" ht="18" customHeight="1">
      <c r="B12" s="93" t="s">
        <v>1198</v>
      </c>
      <c r="C12" s="69"/>
      <c r="D12" s="69"/>
      <c r="E12" s="69"/>
      <c r="F12" s="69"/>
      <c r="G12" s="70">
        <v>922566.4</v>
      </c>
      <c r="H12" s="70"/>
      <c r="I12" s="70">
        <v>145.69999999999999</v>
      </c>
      <c r="J12" s="70"/>
      <c r="K12" s="70"/>
      <c r="L12" s="70">
        <v>0.01</v>
      </c>
    </row>
    <row r="13" spans="2:60" s="71" customFormat="1" ht="15.75">
      <c r="B13" s="120" t="s">
        <v>1199</v>
      </c>
      <c r="C13" s="75">
        <v>1150846</v>
      </c>
      <c r="D13" s="75" t="s">
        <v>150</v>
      </c>
      <c r="E13" s="75" t="s">
        <v>196</v>
      </c>
      <c r="F13" s="75" t="s">
        <v>177</v>
      </c>
      <c r="G13" s="110">
        <v>3100</v>
      </c>
      <c r="H13" s="110">
        <v>540</v>
      </c>
      <c r="I13" s="110">
        <v>16.739999999999998</v>
      </c>
      <c r="J13" s="110">
        <v>0.1</v>
      </c>
      <c r="K13" s="110">
        <v>11.49</v>
      </c>
      <c r="L13" s="110">
        <v>0</v>
      </c>
    </row>
    <row r="14" spans="2:60" s="71" customFormat="1" ht="15.75">
      <c r="B14" s="120" t="s">
        <v>1200</v>
      </c>
      <c r="C14" s="75">
        <v>1143627</v>
      </c>
      <c r="D14" s="75" t="s">
        <v>150</v>
      </c>
      <c r="E14" s="75" t="s">
        <v>396</v>
      </c>
      <c r="F14" s="75" t="s">
        <v>177</v>
      </c>
      <c r="G14" s="110">
        <v>23950</v>
      </c>
      <c r="H14" s="110">
        <v>44</v>
      </c>
      <c r="I14" s="110">
        <v>10.54</v>
      </c>
      <c r="J14" s="110">
        <v>0.37</v>
      </c>
      <c r="K14" s="110">
        <v>7.23</v>
      </c>
      <c r="L14" s="110">
        <v>0</v>
      </c>
    </row>
    <row r="15" spans="2:60" s="71" customFormat="1" ht="15.75">
      <c r="B15" s="120" t="s">
        <v>1201</v>
      </c>
      <c r="C15" s="75">
        <v>1150853</v>
      </c>
      <c r="D15" s="75" t="s">
        <v>150</v>
      </c>
      <c r="E15" s="75" t="s">
        <v>196</v>
      </c>
      <c r="F15" s="75" t="s">
        <v>177</v>
      </c>
      <c r="G15" s="110">
        <v>3100</v>
      </c>
      <c r="H15" s="110">
        <v>551</v>
      </c>
      <c r="I15" s="110">
        <v>17.079999999999998</v>
      </c>
      <c r="J15" s="110">
        <v>0.1</v>
      </c>
      <c r="K15" s="110">
        <v>11.72</v>
      </c>
      <c r="L15" s="110">
        <v>0</v>
      </c>
    </row>
    <row r="16" spans="2:60" s="71" customFormat="1" ht="15.75">
      <c r="B16" s="120" t="s">
        <v>1202</v>
      </c>
      <c r="C16" s="75">
        <v>11267895</v>
      </c>
      <c r="D16" s="75" t="s">
        <v>150</v>
      </c>
      <c r="E16" s="75" t="s">
        <v>731</v>
      </c>
      <c r="F16" s="75" t="s">
        <v>177</v>
      </c>
      <c r="G16" s="110">
        <v>17792</v>
      </c>
      <c r="H16" s="110">
        <v>226.11</v>
      </c>
      <c r="I16" s="110">
        <v>40.229999999999997</v>
      </c>
      <c r="J16" s="110">
        <v>0</v>
      </c>
      <c r="K16" s="110">
        <v>27.61</v>
      </c>
      <c r="L16" s="110">
        <v>0</v>
      </c>
    </row>
    <row r="17" spans="2:12" s="71" customFormat="1" ht="15.75">
      <c r="B17" s="120" t="s">
        <v>1203</v>
      </c>
      <c r="C17" s="75">
        <v>1143494</v>
      </c>
      <c r="D17" s="75" t="s">
        <v>150</v>
      </c>
      <c r="E17" s="75" t="s">
        <v>195</v>
      </c>
      <c r="F17" s="75" t="s">
        <v>177</v>
      </c>
      <c r="G17" s="110">
        <v>9200</v>
      </c>
      <c r="H17" s="110">
        <v>163.19999999999999</v>
      </c>
      <c r="I17" s="110">
        <v>15.01</v>
      </c>
      <c r="J17" s="110">
        <v>0.77</v>
      </c>
      <c r="K17" s="110">
        <v>10.3</v>
      </c>
      <c r="L17" s="110">
        <v>0</v>
      </c>
    </row>
    <row r="18" spans="2:12" s="71" customFormat="1" ht="15.75">
      <c r="B18" s="120" t="s">
        <v>1204</v>
      </c>
      <c r="C18" s="75">
        <v>1151083</v>
      </c>
      <c r="D18" s="75" t="s">
        <v>150</v>
      </c>
      <c r="E18" s="75" t="s">
        <v>396</v>
      </c>
      <c r="F18" s="75" t="s">
        <v>177</v>
      </c>
      <c r="G18" s="110">
        <v>99457.4</v>
      </c>
      <c r="H18" s="110">
        <v>5.9</v>
      </c>
      <c r="I18" s="110">
        <v>5.87</v>
      </c>
      <c r="J18" s="110">
        <v>0.2</v>
      </c>
      <c r="K18" s="110">
        <v>4.03</v>
      </c>
      <c r="L18" s="110">
        <v>0</v>
      </c>
    </row>
    <row r="19" spans="2:12" s="71" customFormat="1" ht="15.75">
      <c r="B19" s="120" t="s">
        <v>1205</v>
      </c>
      <c r="C19" s="75">
        <v>1990209</v>
      </c>
      <c r="D19" s="75" t="s">
        <v>150</v>
      </c>
      <c r="E19" s="75" t="s">
        <v>197</v>
      </c>
      <c r="F19" s="75" t="s">
        <v>177</v>
      </c>
      <c r="G19" s="110">
        <v>166717</v>
      </c>
      <c r="H19" s="110">
        <v>10.42</v>
      </c>
      <c r="I19" s="110">
        <v>17.37</v>
      </c>
      <c r="J19" s="110">
        <v>0</v>
      </c>
      <c r="K19" s="110">
        <v>11.92</v>
      </c>
      <c r="L19" s="110">
        <v>0</v>
      </c>
    </row>
    <row r="20" spans="2:12" s="71" customFormat="1" ht="15.75">
      <c r="B20" s="120" t="s">
        <v>1206</v>
      </c>
      <c r="C20" s="75">
        <v>1145382</v>
      </c>
      <c r="D20" s="75" t="s">
        <v>150</v>
      </c>
      <c r="E20" s="75" t="s">
        <v>166</v>
      </c>
      <c r="F20" s="75" t="s">
        <v>177</v>
      </c>
      <c r="G20" s="110">
        <v>216250</v>
      </c>
      <c r="H20" s="110">
        <v>8.8000000000000007</v>
      </c>
      <c r="I20" s="110">
        <v>19.03</v>
      </c>
      <c r="J20" s="110">
        <v>0.42</v>
      </c>
      <c r="K20" s="110">
        <v>13.06</v>
      </c>
      <c r="L20" s="110">
        <v>0</v>
      </c>
    </row>
    <row r="21" spans="2:12" s="71" customFormat="1" ht="15.75">
      <c r="B21" s="120" t="s">
        <v>1207</v>
      </c>
      <c r="C21" s="75">
        <v>4960175</v>
      </c>
      <c r="D21" s="75" t="s">
        <v>150</v>
      </c>
      <c r="E21" s="75" t="s">
        <v>731</v>
      </c>
      <c r="F21" s="75" t="s">
        <v>177</v>
      </c>
      <c r="G21" s="110">
        <v>383000</v>
      </c>
      <c r="H21" s="110">
        <v>1</v>
      </c>
      <c r="I21" s="110">
        <v>3.83</v>
      </c>
      <c r="J21" s="110">
        <v>1.05</v>
      </c>
      <c r="K21" s="110">
        <v>2.63</v>
      </c>
      <c r="L21" s="110">
        <v>0</v>
      </c>
    </row>
    <row r="22" spans="2:12" s="71" customFormat="1" ht="15.75">
      <c r="B22" s="93" t="s">
        <v>251</v>
      </c>
      <c r="C22" s="69"/>
      <c r="D22" s="69"/>
      <c r="E22" s="69"/>
      <c r="F22" s="69"/>
      <c r="G22" s="70"/>
      <c r="H22" s="70"/>
      <c r="I22" s="70"/>
      <c r="J22" s="70"/>
      <c r="K22" s="70"/>
      <c r="L22" s="70"/>
    </row>
    <row r="23" spans="2:12" s="71" customFormat="1" ht="15.75">
      <c r="B23" s="121" t="s">
        <v>294</v>
      </c>
      <c r="C23" s="75"/>
      <c r="D23" s="75"/>
      <c r="E23" s="75"/>
      <c r="F23" s="75"/>
      <c r="G23" s="110"/>
      <c r="H23" s="110"/>
      <c r="I23" s="110"/>
      <c r="J23" s="110"/>
      <c r="K23" s="110"/>
      <c r="L23" s="110"/>
    </row>
    <row r="24" spans="2:12">
      <c r="B24" s="36" t="s">
        <v>267</v>
      </c>
      <c r="D24" s="49"/>
      <c r="E24" s="49"/>
    </row>
    <row r="25" spans="2:12">
      <c r="B25" s="36" t="s">
        <v>141</v>
      </c>
      <c r="D25" s="49"/>
      <c r="E25" s="49"/>
    </row>
    <row r="26" spans="2:12">
      <c r="B26" s="36" t="s">
        <v>263</v>
      </c>
      <c r="D26" s="49"/>
      <c r="E26" s="49"/>
    </row>
    <row r="27" spans="2:12">
      <c r="B27" s="36" t="s">
        <v>264</v>
      </c>
      <c r="D27" s="49"/>
      <c r="E27" s="49"/>
    </row>
    <row r="28" spans="2:12">
      <c r="D28" s="49"/>
      <c r="E28" s="49"/>
    </row>
    <row r="29" spans="2:12">
      <c r="D29" s="49"/>
      <c r="E29" s="49"/>
    </row>
    <row r="30" spans="2:12">
      <c r="D30" s="49"/>
      <c r="E30" s="49"/>
    </row>
    <row r="31" spans="2:12">
      <c r="D31" s="49"/>
      <c r="E31" s="49"/>
    </row>
    <row r="32" spans="2:12">
      <c r="D32" s="49"/>
      <c r="E32" s="49"/>
    </row>
    <row r="33" spans="4:5">
      <c r="D33" s="49"/>
      <c r="E33" s="49"/>
    </row>
    <row r="34" spans="4:5">
      <c r="D34" s="49"/>
      <c r="E34" s="49"/>
    </row>
    <row r="35" spans="4:5">
      <c r="D35" s="49"/>
      <c r="E35" s="49"/>
    </row>
    <row r="36" spans="4:5">
      <c r="D36" s="49"/>
      <c r="E36" s="49"/>
    </row>
    <row r="37" spans="4:5">
      <c r="D37" s="49"/>
      <c r="E37" s="49"/>
    </row>
    <row r="38" spans="4:5">
      <c r="D38" s="49"/>
      <c r="E38" s="49"/>
    </row>
    <row r="39" spans="4:5">
      <c r="D39" s="49"/>
      <c r="E39" s="49"/>
    </row>
    <row r="40" spans="4:5">
      <c r="D40" s="49"/>
      <c r="E40" s="49"/>
    </row>
    <row r="41" spans="4:5">
      <c r="D41" s="49"/>
      <c r="E41" s="49"/>
    </row>
    <row r="42" spans="4:5">
      <c r="D42" s="49"/>
      <c r="E42" s="49"/>
    </row>
    <row r="43" spans="4:5">
      <c r="D43" s="49"/>
      <c r="E43" s="49"/>
    </row>
    <row r="44" spans="4:5">
      <c r="D44" s="49"/>
      <c r="E44" s="49"/>
    </row>
    <row r="45" spans="4:5">
      <c r="D45" s="49"/>
      <c r="E45" s="49"/>
    </row>
    <row r="46" spans="4:5">
      <c r="D46" s="49"/>
      <c r="E46" s="49"/>
    </row>
    <row r="47" spans="4:5">
      <c r="D47" s="49"/>
      <c r="E47" s="49"/>
    </row>
    <row r="48" spans="4:5">
      <c r="D48" s="49"/>
      <c r="E48" s="49"/>
    </row>
    <row r="49" spans="4:5">
      <c r="D49" s="49"/>
      <c r="E49" s="49"/>
    </row>
    <row r="50" spans="4:5">
      <c r="D50" s="49"/>
      <c r="E50" s="49"/>
    </row>
    <row r="51" spans="4:5">
      <c r="D51" s="49"/>
      <c r="E51" s="49"/>
    </row>
    <row r="52" spans="4:5">
      <c r="D52" s="49"/>
      <c r="E52" s="49"/>
    </row>
    <row r="53" spans="4:5">
      <c r="D53" s="49"/>
      <c r="E53" s="49"/>
    </row>
    <row r="54" spans="4:5">
      <c r="D54" s="49"/>
      <c r="E54" s="49"/>
    </row>
    <row r="55" spans="4:5">
      <c r="D55" s="49"/>
      <c r="E55" s="49"/>
    </row>
    <row r="56" spans="4:5">
      <c r="D56" s="49"/>
      <c r="E56" s="49"/>
    </row>
    <row r="57" spans="4:5">
      <c r="D57" s="49"/>
      <c r="E57" s="49"/>
    </row>
    <row r="58" spans="4:5">
      <c r="D58" s="49"/>
      <c r="E58" s="49"/>
    </row>
    <row r="59" spans="4:5">
      <c r="D59" s="49"/>
      <c r="E59" s="49"/>
    </row>
    <row r="60" spans="4:5">
      <c r="D60" s="49"/>
      <c r="E60" s="49"/>
    </row>
    <row r="61" spans="4:5">
      <c r="D61" s="49"/>
      <c r="E61" s="49"/>
    </row>
    <row r="62" spans="4:5">
      <c r="D62" s="49"/>
      <c r="E62" s="49"/>
    </row>
    <row r="63" spans="4:5">
      <c r="D63" s="49"/>
      <c r="E63" s="49"/>
    </row>
    <row r="64" spans="4:5">
      <c r="D64" s="49"/>
      <c r="E64" s="49"/>
    </row>
    <row r="65" spans="4:5">
      <c r="D65" s="49"/>
      <c r="E65" s="49"/>
    </row>
    <row r="66" spans="4:5">
      <c r="D66" s="49"/>
      <c r="E66" s="49"/>
    </row>
    <row r="67" spans="4:5">
      <c r="D67" s="49"/>
      <c r="E67" s="49"/>
    </row>
    <row r="68" spans="4:5">
      <c r="D68" s="49"/>
      <c r="E68" s="49"/>
    </row>
    <row r="69" spans="4:5">
      <c r="D69" s="49"/>
      <c r="E69" s="49"/>
    </row>
    <row r="70" spans="4:5">
      <c r="D70" s="49"/>
      <c r="E70" s="49"/>
    </row>
    <row r="71" spans="4:5">
      <c r="D71" s="49"/>
      <c r="E71" s="49"/>
    </row>
    <row r="72" spans="4:5">
      <c r="D72" s="49"/>
      <c r="E72" s="49"/>
    </row>
    <row r="73" spans="4:5">
      <c r="D73" s="49"/>
      <c r="E73" s="49"/>
    </row>
    <row r="74" spans="4:5">
      <c r="D74" s="49"/>
      <c r="E74" s="49"/>
    </row>
    <row r="75" spans="4:5">
      <c r="D75" s="49"/>
      <c r="E75" s="49"/>
    </row>
    <row r="76" spans="4:5">
      <c r="D76" s="49"/>
      <c r="E76" s="49"/>
    </row>
    <row r="77" spans="4:5">
      <c r="D77" s="49"/>
      <c r="E77" s="49"/>
    </row>
    <row r="78" spans="4:5">
      <c r="D78" s="49"/>
      <c r="E78" s="49"/>
    </row>
    <row r="79" spans="4:5">
      <c r="D79" s="49"/>
      <c r="E79" s="49"/>
    </row>
    <row r="80" spans="4:5">
      <c r="D80" s="49"/>
      <c r="E80" s="49"/>
    </row>
    <row r="81" spans="4:5">
      <c r="D81" s="49"/>
      <c r="E81" s="49"/>
    </row>
    <row r="82" spans="4:5">
      <c r="D82" s="49"/>
      <c r="E82" s="49"/>
    </row>
    <row r="83" spans="4:5">
      <c r="D83" s="49"/>
      <c r="E83" s="49"/>
    </row>
    <row r="84" spans="4:5">
      <c r="D84" s="49"/>
      <c r="E84" s="49"/>
    </row>
    <row r="85" spans="4:5">
      <c r="D85" s="49"/>
      <c r="E85" s="49"/>
    </row>
    <row r="86" spans="4:5">
      <c r="D86" s="49"/>
      <c r="E86" s="49"/>
    </row>
    <row r="87" spans="4:5">
      <c r="D87" s="49"/>
      <c r="E87" s="49"/>
    </row>
    <row r="88" spans="4:5">
      <c r="D88" s="49"/>
      <c r="E88" s="49"/>
    </row>
    <row r="89" spans="4:5">
      <c r="D89" s="49"/>
      <c r="E89" s="49"/>
    </row>
    <row r="90" spans="4:5">
      <c r="D90" s="49"/>
      <c r="E90" s="49"/>
    </row>
    <row r="91" spans="4:5">
      <c r="D91" s="49"/>
      <c r="E91" s="49"/>
    </row>
    <row r="92" spans="4:5">
      <c r="D92" s="49"/>
      <c r="E92" s="49"/>
    </row>
    <row r="93" spans="4:5">
      <c r="D93" s="49"/>
      <c r="E93" s="49"/>
    </row>
    <row r="94" spans="4:5">
      <c r="D94" s="49"/>
      <c r="E94" s="49"/>
    </row>
    <row r="95" spans="4:5">
      <c r="D95" s="49"/>
      <c r="E95" s="49"/>
    </row>
    <row r="96" spans="4:5">
      <c r="D96" s="49"/>
      <c r="E96" s="49"/>
    </row>
    <row r="97" spans="4:5">
      <c r="D97" s="49"/>
      <c r="E97" s="49"/>
    </row>
    <row r="98" spans="4:5">
      <c r="D98" s="49"/>
      <c r="E98" s="49"/>
    </row>
    <row r="99" spans="4:5">
      <c r="D99" s="49"/>
      <c r="E99" s="49"/>
    </row>
    <row r="100" spans="4:5">
      <c r="D100" s="49"/>
      <c r="E100" s="49"/>
    </row>
    <row r="101" spans="4:5">
      <c r="D101" s="49"/>
      <c r="E101" s="49"/>
    </row>
    <row r="102" spans="4:5">
      <c r="D102" s="49"/>
      <c r="E102" s="49"/>
    </row>
    <row r="103" spans="4:5">
      <c r="D103" s="49"/>
      <c r="E103" s="49"/>
    </row>
    <row r="104" spans="4:5">
      <c r="D104" s="49"/>
      <c r="E104" s="49"/>
    </row>
    <row r="105" spans="4:5">
      <c r="D105" s="49"/>
      <c r="E105" s="49"/>
    </row>
    <row r="106" spans="4:5">
      <c r="D106" s="49"/>
      <c r="E106" s="49"/>
    </row>
    <row r="107" spans="4:5">
      <c r="D107" s="49"/>
      <c r="E107" s="49"/>
    </row>
    <row r="108" spans="4:5">
      <c r="D108" s="49"/>
      <c r="E108" s="49"/>
    </row>
    <row r="109" spans="4:5">
      <c r="D109" s="49"/>
      <c r="E109" s="49"/>
    </row>
    <row r="110" spans="4:5">
      <c r="D110" s="49"/>
      <c r="E110" s="49"/>
    </row>
    <row r="111" spans="4:5">
      <c r="D111" s="49"/>
      <c r="E111" s="49"/>
    </row>
    <row r="112" spans="4:5">
      <c r="D112" s="49"/>
      <c r="E112" s="49"/>
    </row>
    <row r="113" spans="4:5">
      <c r="D113" s="49"/>
      <c r="E113" s="49"/>
    </row>
    <row r="114" spans="4:5">
      <c r="D114" s="49"/>
      <c r="E114" s="49"/>
    </row>
    <row r="115" spans="4:5">
      <c r="D115" s="49"/>
      <c r="E115" s="49"/>
    </row>
    <row r="116" spans="4:5">
      <c r="D116" s="49"/>
      <c r="E116" s="49"/>
    </row>
    <row r="117" spans="4:5">
      <c r="D117" s="49"/>
      <c r="E117" s="49"/>
    </row>
    <row r="118" spans="4:5">
      <c r="D118" s="49"/>
      <c r="E118" s="49"/>
    </row>
    <row r="119" spans="4:5">
      <c r="D119" s="49"/>
      <c r="E119" s="49"/>
    </row>
    <row r="120" spans="4:5">
      <c r="D120" s="49"/>
      <c r="E120" s="49"/>
    </row>
    <row r="121" spans="4:5">
      <c r="D121" s="49"/>
      <c r="E121" s="49"/>
    </row>
    <row r="122" spans="4:5">
      <c r="D122" s="49"/>
      <c r="E122" s="49"/>
    </row>
    <row r="123" spans="4:5">
      <c r="D123" s="49"/>
      <c r="E123" s="49"/>
    </row>
    <row r="124" spans="4:5">
      <c r="D124" s="49"/>
      <c r="E124" s="49"/>
    </row>
    <row r="125" spans="4:5">
      <c r="D125" s="49"/>
      <c r="E125" s="49"/>
    </row>
    <row r="126" spans="4:5">
      <c r="D126" s="49"/>
      <c r="E126" s="49"/>
    </row>
    <row r="127" spans="4:5">
      <c r="D127" s="49"/>
      <c r="E127" s="49"/>
    </row>
    <row r="128" spans="4:5">
      <c r="D128" s="49"/>
      <c r="E128" s="49"/>
    </row>
    <row r="129" spans="4:5">
      <c r="D129" s="49"/>
      <c r="E129" s="49"/>
    </row>
    <row r="130" spans="4:5">
      <c r="D130" s="49"/>
      <c r="E130" s="49"/>
    </row>
    <row r="131" spans="4:5">
      <c r="D131" s="49"/>
      <c r="E131" s="49"/>
    </row>
    <row r="132" spans="4:5">
      <c r="D132" s="49"/>
      <c r="E132" s="49"/>
    </row>
    <row r="133" spans="4:5">
      <c r="D133" s="49"/>
      <c r="E133" s="49"/>
    </row>
    <row r="134" spans="4:5">
      <c r="D134" s="49"/>
      <c r="E134" s="49"/>
    </row>
    <row r="135" spans="4:5">
      <c r="D135" s="49"/>
      <c r="E135" s="49"/>
    </row>
    <row r="136" spans="4:5">
      <c r="D136" s="49"/>
      <c r="E136" s="49"/>
    </row>
    <row r="137" spans="4:5">
      <c r="D137" s="49"/>
      <c r="E137" s="49"/>
    </row>
    <row r="138" spans="4:5">
      <c r="D138" s="49"/>
      <c r="E138" s="49"/>
    </row>
    <row r="139" spans="4:5">
      <c r="D139" s="49"/>
      <c r="E139" s="49"/>
    </row>
    <row r="140" spans="4:5">
      <c r="D140" s="49"/>
      <c r="E140" s="49"/>
    </row>
    <row r="141" spans="4:5">
      <c r="D141" s="49"/>
      <c r="E141" s="49"/>
    </row>
    <row r="142" spans="4:5">
      <c r="D142" s="49"/>
      <c r="E142" s="49"/>
    </row>
    <row r="143" spans="4:5">
      <c r="D143" s="49"/>
      <c r="E143" s="49"/>
    </row>
    <row r="144" spans="4:5">
      <c r="D144" s="49"/>
      <c r="E144" s="49"/>
    </row>
    <row r="145" spans="4:5">
      <c r="D145" s="49"/>
      <c r="E145" s="49"/>
    </row>
    <row r="146" spans="4:5">
      <c r="D146" s="49"/>
      <c r="E146" s="49"/>
    </row>
    <row r="147" spans="4:5">
      <c r="D147" s="49"/>
      <c r="E147" s="49"/>
    </row>
    <row r="148" spans="4:5">
      <c r="D148" s="49"/>
      <c r="E148" s="49"/>
    </row>
    <row r="149" spans="4:5">
      <c r="D149" s="49"/>
      <c r="E149" s="49"/>
    </row>
    <row r="150" spans="4:5">
      <c r="D150" s="49"/>
      <c r="E150" s="49"/>
    </row>
    <row r="151" spans="4:5">
      <c r="D151" s="49"/>
      <c r="E151" s="49"/>
    </row>
    <row r="152" spans="4:5">
      <c r="D152" s="49"/>
      <c r="E152" s="49"/>
    </row>
    <row r="153" spans="4:5">
      <c r="D153" s="49"/>
      <c r="E153" s="49"/>
    </row>
    <row r="154" spans="4:5">
      <c r="D154" s="49"/>
      <c r="E154" s="49"/>
    </row>
    <row r="155" spans="4:5">
      <c r="D155" s="49"/>
      <c r="E155" s="49"/>
    </row>
    <row r="156" spans="4:5">
      <c r="D156" s="49"/>
      <c r="E156" s="49"/>
    </row>
    <row r="157" spans="4:5">
      <c r="D157" s="49"/>
      <c r="E157" s="49"/>
    </row>
    <row r="158" spans="4:5">
      <c r="D158" s="49"/>
      <c r="E158" s="49"/>
    </row>
    <row r="159" spans="4:5">
      <c r="D159" s="49"/>
      <c r="E159" s="49"/>
    </row>
    <row r="160" spans="4:5">
      <c r="D160" s="49"/>
      <c r="E160" s="49"/>
    </row>
    <row r="161" spans="4:5">
      <c r="D161" s="49"/>
      <c r="E161" s="49"/>
    </row>
    <row r="162" spans="4:5">
      <c r="D162" s="49"/>
      <c r="E162" s="49"/>
    </row>
    <row r="163" spans="4:5">
      <c r="D163" s="49"/>
      <c r="E163" s="49"/>
    </row>
    <row r="164" spans="4:5">
      <c r="D164" s="49"/>
      <c r="E164" s="49"/>
    </row>
    <row r="165" spans="4:5">
      <c r="D165" s="49"/>
      <c r="E165" s="49"/>
    </row>
    <row r="166" spans="4:5">
      <c r="D166" s="49"/>
      <c r="E166" s="49"/>
    </row>
    <row r="167" spans="4:5">
      <c r="D167" s="49"/>
      <c r="E167" s="49"/>
    </row>
    <row r="168" spans="4:5">
      <c r="D168" s="49"/>
      <c r="E168" s="49"/>
    </row>
    <row r="169" spans="4:5">
      <c r="D169" s="49"/>
      <c r="E169" s="49"/>
    </row>
    <row r="170" spans="4:5">
      <c r="D170" s="49"/>
      <c r="E170" s="49"/>
    </row>
    <row r="171" spans="4:5">
      <c r="D171" s="49"/>
      <c r="E171" s="49"/>
    </row>
    <row r="172" spans="4:5">
      <c r="D172" s="49"/>
      <c r="E172" s="49"/>
    </row>
    <row r="173" spans="4:5">
      <c r="D173" s="49"/>
      <c r="E173" s="49"/>
    </row>
    <row r="174" spans="4:5">
      <c r="D174" s="49"/>
      <c r="E174" s="49"/>
    </row>
    <row r="175" spans="4:5">
      <c r="D175" s="49"/>
      <c r="E175" s="49"/>
    </row>
    <row r="176" spans="4:5">
      <c r="D176" s="49"/>
      <c r="E176" s="49"/>
    </row>
    <row r="177" spans="4:5">
      <c r="D177" s="49"/>
      <c r="E177" s="49"/>
    </row>
    <row r="178" spans="4:5">
      <c r="D178" s="49"/>
      <c r="E178" s="49"/>
    </row>
    <row r="179" spans="4:5">
      <c r="D179" s="49"/>
      <c r="E179" s="49"/>
    </row>
    <row r="180" spans="4:5">
      <c r="D180" s="49"/>
      <c r="E180" s="49"/>
    </row>
    <row r="181" spans="4:5">
      <c r="D181" s="49"/>
      <c r="E181" s="49"/>
    </row>
    <row r="182" spans="4:5">
      <c r="D182" s="49"/>
      <c r="E182" s="49"/>
    </row>
    <row r="183" spans="4:5">
      <c r="D183" s="49"/>
      <c r="E183" s="49"/>
    </row>
    <row r="184" spans="4:5">
      <c r="D184" s="49"/>
      <c r="E184" s="49"/>
    </row>
    <row r="185" spans="4:5">
      <c r="D185" s="49"/>
      <c r="E185" s="49"/>
    </row>
    <row r="186" spans="4:5">
      <c r="D186" s="49"/>
      <c r="E186" s="49"/>
    </row>
    <row r="187" spans="4:5">
      <c r="D187" s="49"/>
      <c r="E187" s="49"/>
    </row>
    <row r="188" spans="4:5">
      <c r="D188" s="49"/>
      <c r="E188" s="49"/>
    </row>
    <row r="189" spans="4:5">
      <c r="D189" s="49"/>
      <c r="E189" s="49"/>
    </row>
    <row r="190" spans="4:5">
      <c r="D190" s="49"/>
      <c r="E190" s="49"/>
    </row>
    <row r="191" spans="4:5">
      <c r="D191" s="49"/>
      <c r="E191" s="49"/>
    </row>
    <row r="192" spans="4:5">
      <c r="D192" s="49"/>
      <c r="E192" s="49"/>
    </row>
    <row r="193" spans="4:5">
      <c r="D193" s="49"/>
      <c r="E193" s="49"/>
    </row>
    <row r="194" spans="4:5">
      <c r="D194" s="49"/>
      <c r="E194" s="49"/>
    </row>
    <row r="195" spans="4:5">
      <c r="D195" s="49"/>
      <c r="E195" s="49"/>
    </row>
    <row r="196" spans="4:5">
      <c r="D196" s="49"/>
      <c r="E196" s="49"/>
    </row>
    <row r="197" spans="4:5">
      <c r="D197" s="49"/>
      <c r="E197" s="49"/>
    </row>
    <row r="198" spans="4:5">
      <c r="D198" s="49"/>
      <c r="E198" s="49"/>
    </row>
    <row r="199" spans="4:5">
      <c r="D199" s="49"/>
      <c r="E199" s="49"/>
    </row>
    <row r="200" spans="4:5">
      <c r="D200" s="49"/>
      <c r="E200" s="49"/>
    </row>
    <row r="201" spans="4:5">
      <c r="D201" s="49"/>
      <c r="E201" s="49"/>
    </row>
    <row r="202" spans="4:5">
      <c r="D202" s="49"/>
      <c r="E202" s="49"/>
    </row>
    <row r="203" spans="4:5">
      <c r="D203" s="49"/>
      <c r="E203" s="49"/>
    </row>
    <row r="204" spans="4:5">
      <c r="D204" s="49"/>
      <c r="E204" s="49"/>
    </row>
    <row r="205" spans="4:5">
      <c r="D205" s="49"/>
      <c r="E205" s="49"/>
    </row>
    <row r="206" spans="4:5">
      <c r="D206" s="49"/>
      <c r="E206" s="49"/>
    </row>
    <row r="207" spans="4:5">
      <c r="D207" s="49"/>
      <c r="E207" s="49"/>
    </row>
    <row r="208" spans="4:5">
      <c r="D208" s="49"/>
      <c r="E208" s="49"/>
    </row>
    <row r="209" spans="4:5">
      <c r="D209" s="49"/>
      <c r="E209" s="49"/>
    </row>
    <row r="210" spans="4:5">
      <c r="D210" s="49"/>
      <c r="E210" s="49"/>
    </row>
    <row r="211" spans="4:5">
      <c r="D211" s="49"/>
      <c r="E211" s="49"/>
    </row>
    <row r="212" spans="4:5">
      <c r="D212" s="49"/>
      <c r="E212" s="49"/>
    </row>
    <row r="213" spans="4:5">
      <c r="D213" s="49"/>
      <c r="E213" s="49"/>
    </row>
    <row r="214" spans="4:5">
      <c r="D214" s="49"/>
      <c r="E214" s="49"/>
    </row>
    <row r="215" spans="4:5">
      <c r="D215" s="49"/>
      <c r="E215" s="49"/>
    </row>
    <row r="216" spans="4:5">
      <c r="D216" s="49"/>
      <c r="E216" s="49"/>
    </row>
    <row r="217" spans="4:5">
      <c r="D217" s="49"/>
      <c r="E217" s="49"/>
    </row>
    <row r="218" spans="4:5">
      <c r="D218" s="49"/>
      <c r="E218" s="49"/>
    </row>
    <row r="219" spans="4:5">
      <c r="D219" s="49"/>
      <c r="E219" s="49"/>
    </row>
    <row r="220" spans="4:5">
      <c r="D220" s="49"/>
      <c r="E220" s="49"/>
    </row>
    <row r="221" spans="4:5">
      <c r="D221" s="49"/>
      <c r="E221" s="49"/>
    </row>
    <row r="222" spans="4:5">
      <c r="D222" s="49"/>
      <c r="E222" s="49"/>
    </row>
    <row r="223" spans="4:5">
      <c r="D223" s="49"/>
      <c r="E223" s="49"/>
    </row>
    <row r="224" spans="4:5">
      <c r="D224" s="49"/>
      <c r="E224" s="49"/>
    </row>
    <row r="225" spans="4:5">
      <c r="D225" s="49"/>
      <c r="E225" s="49"/>
    </row>
    <row r="226" spans="4:5">
      <c r="D226" s="49"/>
      <c r="E226" s="49"/>
    </row>
    <row r="227" spans="4:5">
      <c r="D227" s="49"/>
      <c r="E227" s="49"/>
    </row>
    <row r="228" spans="4:5">
      <c r="D228" s="49"/>
      <c r="E228" s="49"/>
    </row>
    <row r="229" spans="4:5">
      <c r="D229" s="49"/>
      <c r="E229" s="49"/>
    </row>
    <row r="230" spans="4:5">
      <c r="D230" s="49"/>
      <c r="E230" s="49"/>
    </row>
    <row r="231" spans="4:5">
      <c r="D231" s="49"/>
      <c r="E231" s="49"/>
    </row>
    <row r="232" spans="4:5">
      <c r="D232" s="49"/>
      <c r="E232" s="49"/>
    </row>
    <row r="233" spans="4:5">
      <c r="D233" s="49"/>
      <c r="E233" s="49"/>
    </row>
    <row r="234" spans="4:5">
      <c r="D234" s="49"/>
      <c r="E234" s="49"/>
    </row>
    <row r="235" spans="4:5">
      <c r="D235" s="49"/>
      <c r="E235" s="49"/>
    </row>
    <row r="236" spans="4:5">
      <c r="D236" s="49"/>
      <c r="E236" s="49"/>
    </row>
    <row r="237" spans="4:5">
      <c r="D237" s="49"/>
      <c r="E237" s="49"/>
    </row>
    <row r="238" spans="4:5">
      <c r="D238" s="49"/>
      <c r="E238" s="49"/>
    </row>
    <row r="239" spans="4:5">
      <c r="D239" s="49"/>
      <c r="E239" s="49"/>
    </row>
    <row r="240" spans="4:5">
      <c r="D240" s="49"/>
      <c r="E240" s="49"/>
    </row>
    <row r="241" spans="4:5">
      <c r="D241" s="49"/>
      <c r="E241" s="49"/>
    </row>
    <row r="242" spans="4:5">
      <c r="D242" s="49"/>
      <c r="E242" s="49"/>
    </row>
    <row r="243" spans="4:5">
      <c r="D243" s="49"/>
      <c r="E243" s="49"/>
    </row>
    <row r="244" spans="4:5">
      <c r="D244" s="49"/>
      <c r="E244" s="49"/>
    </row>
    <row r="245" spans="4:5">
      <c r="D245" s="49"/>
      <c r="E245" s="49"/>
    </row>
    <row r="246" spans="4:5">
      <c r="D246" s="49"/>
      <c r="E246" s="49"/>
    </row>
    <row r="247" spans="4:5">
      <c r="D247" s="49"/>
      <c r="E247" s="49"/>
    </row>
    <row r="248" spans="4:5">
      <c r="D248" s="49"/>
      <c r="E248" s="49"/>
    </row>
    <row r="249" spans="4:5">
      <c r="D249" s="49"/>
      <c r="E249" s="49"/>
    </row>
    <row r="250" spans="4:5">
      <c r="D250" s="49"/>
      <c r="E250" s="49"/>
    </row>
    <row r="251" spans="4:5">
      <c r="D251" s="49"/>
      <c r="E251" s="49"/>
    </row>
    <row r="252" spans="4:5">
      <c r="D252" s="49"/>
      <c r="E252" s="49"/>
    </row>
    <row r="253" spans="4:5">
      <c r="D253" s="49"/>
      <c r="E253" s="49"/>
    </row>
    <row r="254" spans="4:5">
      <c r="D254" s="49"/>
      <c r="E254" s="49"/>
    </row>
    <row r="255" spans="4:5">
      <c r="D255" s="49"/>
      <c r="E255" s="49"/>
    </row>
    <row r="256" spans="4:5">
      <c r="D256" s="49"/>
      <c r="E256" s="49"/>
    </row>
    <row r="257" spans="4:5">
      <c r="D257" s="49"/>
      <c r="E257" s="49"/>
    </row>
    <row r="258" spans="4:5">
      <c r="D258" s="49"/>
      <c r="E258" s="49"/>
    </row>
    <row r="259" spans="4:5">
      <c r="D259" s="49"/>
      <c r="E259" s="49"/>
    </row>
    <row r="260" spans="4:5">
      <c r="D260" s="49"/>
      <c r="E260" s="49"/>
    </row>
    <row r="261" spans="4:5">
      <c r="D261" s="49"/>
      <c r="E261" s="49"/>
    </row>
    <row r="262" spans="4:5">
      <c r="D262" s="49"/>
      <c r="E262" s="49"/>
    </row>
    <row r="263" spans="4:5">
      <c r="D263" s="49"/>
      <c r="E263" s="49"/>
    </row>
    <row r="264" spans="4:5">
      <c r="D264" s="49"/>
      <c r="E264" s="49"/>
    </row>
    <row r="265" spans="4:5">
      <c r="D265" s="49"/>
      <c r="E265" s="49"/>
    </row>
    <row r="266" spans="4:5">
      <c r="D266" s="49"/>
      <c r="E266" s="49"/>
    </row>
    <row r="267" spans="4:5">
      <c r="D267" s="49"/>
      <c r="E267" s="49"/>
    </row>
    <row r="268" spans="4:5">
      <c r="D268" s="49"/>
      <c r="E268" s="49"/>
    </row>
    <row r="269" spans="4:5">
      <c r="D269" s="49"/>
      <c r="E269" s="49"/>
    </row>
    <row r="270" spans="4:5">
      <c r="D270" s="49"/>
      <c r="E270" s="49"/>
    </row>
    <row r="271" spans="4:5">
      <c r="D271" s="49"/>
      <c r="E271" s="49"/>
    </row>
    <row r="272" spans="4:5">
      <c r="D272" s="49"/>
      <c r="E272" s="49"/>
    </row>
    <row r="273" spans="4:5">
      <c r="D273" s="49"/>
      <c r="E273" s="49"/>
    </row>
    <row r="274" spans="4:5">
      <c r="D274" s="49"/>
      <c r="E274" s="49"/>
    </row>
    <row r="275" spans="4:5">
      <c r="D275" s="49"/>
      <c r="E275" s="49"/>
    </row>
    <row r="276" spans="4:5">
      <c r="D276" s="49"/>
      <c r="E276" s="49"/>
    </row>
    <row r="277" spans="4:5">
      <c r="D277" s="49"/>
      <c r="E277" s="49"/>
    </row>
    <row r="278" spans="4:5">
      <c r="D278" s="49"/>
      <c r="E278" s="49"/>
    </row>
    <row r="279" spans="4:5">
      <c r="D279" s="49"/>
      <c r="E279" s="49"/>
    </row>
    <row r="280" spans="4:5">
      <c r="D280" s="49"/>
      <c r="E280" s="49"/>
    </row>
    <row r="281" spans="4:5">
      <c r="D281" s="49"/>
      <c r="E281" s="49"/>
    </row>
    <row r="282" spans="4:5">
      <c r="D282" s="49"/>
      <c r="E282" s="49"/>
    </row>
    <row r="283" spans="4:5">
      <c r="D283" s="49"/>
      <c r="E283" s="49"/>
    </row>
    <row r="284" spans="4:5">
      <c r="D284" s="49"/>
      <c r="E284" s="49"/>
    </row>
    <row r="285" spans="4:5">
      <c r="D285" s="49"/>
      <c r="E285" s="49"/>
    </row>
    <row r="286" spans="4:5">
      <c r="D286" s="49"/>
      <c r="E286" s="49"/>
    </row>
    <row r="287" spans="4:5">
      <c r="D287" s="49"/>
      <c r="E287" s="49"/>
    </row>
    <row r="288" spans="4:5">
      <c r="D288" s="49"/>
      <c r="E288" s="49"/>
    </row>
    <row r="289" spans="4:5">
      <c r="D289" s="49"/>
      <c r="E289" s="49"/>
    </row>
    <row r="290" spans="4:5">
      <c r="D290" s="49"/>
      <c r="E290" s="49"/>
    </row>
    <row r="291" spans="4:5">
      <c r="D291" s="49"/>
      <c r="E291" s="49"/>
    </row>
    <row r="292" spans="4:5">
      <c r="D292" s="49"/>
      <c r="E292" s="49"/>
    </row>
    <row r="293" spans="4:5">
      <c r="D293" s="49"/>
      <c r="E293" s="49"/>
    </row>
    <row r="294" spans="4:5">
      <c r="D294" s="49"/>
      <c r="E294" s="49"/>
    </row>
    <row r="295" spans="4:5">
      <c r="D295" s="49"/>
      <c r="E295" s="49"/>
    </row>
    <row r="296" spans="4:5">
      <c r="D296" s="49"/>
      <c r="E296" s="49"/>
    </row>
    <row r="297" spans="4:5">
      <c r="D297" s="49"/>
      <c r="E297" s="49"/>
    </row>
    <row r="298" spans="4:5">
      <c r="D298" s="49"/>
      <c r="E298" s="49"/>
    </row>
    <row r="299" spans="4:5">
      <c r="D299" s="49"/>
      <c r="E299" s="49"/>
    </row>
    <row r="300" spans="4:5">
      <c r="D300" s="49"/>
      <c r="E300" s="49"/>
    </row>
    <row r="301" spans="4:5">
      <c r="D301" s="49"/>
      <c r="E301" s="49"/>
    </row>
    <row r="302" spans="4:5">
      <c r="D302" s="49"/>
      <c r="E302" s="49"/>
    </row>
    <row r="303" spans="4:5">
      <c r="D303" s="49"/>
      <c r="E303" s="49"/>
    </row>
    <row r="304" spans="4:5">
      <c r="D304" s="49"/>
      <c r="E304" s="49"/>
    </row>
    <row r="305" spans="4:5">
      <c r="D305" s="49"/>
      <c r="E305" s="49"/>
    </row>
    <row r="306" spans="4:5">
      <c r="D306" s="49"/>
      <c r="E306" s="49"/>
    </row>
    <row r="307" spans="4:5">
      <c r="D307" s="49"/>
      <c r="E307" s="49"/>
    </row>
    <row r="308" spans="4:5">
      <c r="D308" s="49"/>
      <c r="E308" s="49"/>
    </row>
    <row r="309" spans="4:5">
      <c r="D309" s="49"/>
      <c r="E309" s="49"/>
    </row>
    <row r="310" spans="4:5">
      <c r="D310" s="49"/>
      <c r="E310" s="49"/>
    </row>
    <row r="311" spans="4:5">
      <c r="D311" s="49"/>
      <c r="E311" s="49"/>
    </row>
    <row r="312" spans="4:5">
      <c r="D312" s="49"/>
      <c r="E312" s="49"/>
    </row>
    <row r="313" spans="4:5">
      <c r="D313" s="49"/>
      <c r="E313" s="49"/>
    </row>
    <row r="314" spans="4:5">
      <c r="D314" s="49"/>
      <c r="E314" s="49"/>
    </row>
    <row r="315" spans="4:5">
      <c r="D315" s="49"/>
      <c r="E315" s="49"/>
    </row>
    <row r="316" spans="4:5">
      <c r="D316" s="49"/>
      <c r="E316" s="49"/>
    </row>
    <row r="317" spans="4:5">
      <c r="D317" s="49"/>
      <c r="E317" s="49"/>
    </row>
    <row r="318" spans="4:5">
      <c r="D318" s="49"/>
      <c r="E318" s="49"/>
    </row>
    <row r="319" spans="4:5">
      <c r="D319" s="49"/>
      <c r="E319" s="49"/>
    </row>
    <row r="320" spans="4:5">
      <c r="D320" s="49"/>
      <c r="E320" s="49"/>
    </row>
    <row r="321" spans="4:5">
      <c r="D321" s="49"/>
      <c r="E321" s="49"/>
    </row>
    <row r="322" spans="4:5">
      <c r="D322" s="49"/>
      <c r="E322" s="49"/>
    </row>
    <row r="323" spans="4:5">
      <c r="D323" s="49"/>
      <c r="E323" s="49"/>
    </row>
    <row r="324" spans="4:5">
      <c r="D324" s="49"/>
      <c r="E324" s="49"/>
    </row>
    <row r="325" spans="4:5">
      <c r="D325" s="49"/>
      <c r="E325" s="49"/>
    </row>
    <row r="326" spans="4:5">
      <c r="D326" s="49"/>
      <c r="E326" s="49"/>
    </row>
    <row r="327" spans="4:5">
      <c r="D327" s="49"/>
      <c r="E327" s="49"/>
    </row>
    <row r="328" spans="4:5">
      <c r="D328" s="49"/>
      <c r="E328" s="49"/>
    </row>
    <row r="329" spans="4:5">
      <c r="D329" s="49"/>
      <c r="E329" s="49"/>
    </row>
    <row r="330" spans="4:5">
      <c r="D330" s="49"/>
      <c r="E330" s="49"/>
    </row>
    <row r="331" spans="4:5">
      <c r="D331" s="49"/>
      <c r="E331" s="49"/>
    </row>
    <row r="332" spans="4:5">
      <c r="D332" s="49"/>
      <c r="E332" s="49"/>
    </row>
    <row r="333" spans="4:5">
      <c r="D333" s="49"/>
      <c r="E333" s="49"/>
    </row>
    <row r="334" spans="4:5">
      <c r="D334" s="49"/>
      <c r="E334" s="49"/>
    </row>
    <row r="335" spans="4:5">
      <c r="D335" s="49"/>
      <c r="E335" s="49"/>
    </row>
    <row r="336" spans="4:5">
      <c r="D336" s="49"/>
      <c r="E336" s="49"/>
    </row>
    <row r="337" spans="4:5">
      <c r="D337" s="49"/>
      <c r="E337" s="49"/>
    </row>
    <row r="338" spans="4:5">
      <c r="D338" s="49"/>
      <c r="E338" s="49"/>
    </row>
    <row r="339" spans="4:5">
      <c r="D339" s="49"/>
      <c r="E339" s="49"/>
    </row>
    <row r="340" spans="4:5">
      <c r="D340" s="49"/>
      <c r="E340" s="49"/>
    </row>
    <row r="341" spans="4:5">
      <c r="D341" s="49"/>
      <c r="E341" s="49"/>
    </row>
    <row r="342" spans="4:5">
      <c r="D342" s="49"/>
      <c r="E342" s="49"/>
    </row>
    <row r="343" spans="4:5">
      <c r="D343" s="49"/>
      <c r="E343" s="49"/>
    </row>
    <row r="344" spans="4:5">
      <c r="D344" s="49"/>
      <c r="E344" s="49"/>
    </row>
    <row r="345" spans="4:5">
      <c r="D345" s="49"/>
      <c r="E345" s="49"/>
    </row>
    <row r="346" spans="4:5">
      <c r="D346" s="49"/>
      <c r="E346" s="49"/>
    </row>
    <row r="347" spans="4:5">
      <c r="D347" s="49"/>
      <c r="E347" s="49"/>
    </row>
    <row r="348" spans="4:5">
      <c r="D348" s="49"/>
      <c r="E348" s="49"/>
    </row>
    <row r="349" spans="4:5">
      <c r="D349" s="49"/>
      <c r="E349" s="49"/>
    </row>
    <row r="350" spans="4:5">
      <c r="D350" s="49"/>
      <c r="E350" s="49"/>
    </row>
    <row r="351" spans="4:5">
      <c r="D351" s="49"/>
      <c r="E351" s="49"/>
    </row>
    <row r="352" spans="4:5">
      <c r="D352" s="49"/>
      <c r="E352" s="49"/>
    </row>
    <row r="353" spans="4:5">
      <c r="D353" s="49"/>
      <c r="E353" s="49"/>
    </row>
    <row r="354" spans="4:5">
      <c r="D354" s="49"/>
      <c r="E354" s="49"/>
    </row>
    <row r="355" spans="4:5">
      <c r="D355" s="49"/>
      <c r="E355" s="49"/>
    </row>
    <row r="356" spans="4:5">
      <c r="D356" s="49"/>
      <c r="E356" s="49"/>
    </row>
    <row r="357" spans="4:5">
      <c r="D357" s="49"/>
      <c r="E357" s="49"/>
    </row>
    <row r="358" spans="4:5">
      <c r="D358" s="49"/>
      <c r="E358" s="49"/>
    </row>
    <row r="359" spans="4:5">
      <c r="D359" s="49"/>
      <c r="E359" s="49"/>
    </row>
    <row r="360" spans="4:5">
      <c r="D360" s="49"/>
      <c r="E360" s="49"/>
    </row>
    <row r="361" spans="4:5">
      <c r="D361" s="49"/>
      <c r="E361" s="49"/>
    </row>
    <row r="362" spans="4:5">
      <c r="D362" s="49"/>
      <c r="E362" s="49"/>
    </row>
    <row r="363" spans="4:5">
      <c r="D363" s="49"/>
      <c r="E363" s="49"/>
    </row>
    <row r="364" spans="4:5">
      <c r="D364" s="49"/>
      <c r="E364" s="49"/>
    </row>
    <row r="365" spans="4:5">
      <c r="D365" s="49"/>
      <c r="E365" s="49"/>
    </row>
    <row r="366" spans="4:5">
      <c r="D366" s="49"/>
      <c r="E366" s="49"/>
    </row>
    <row r="367" spans="4:5">
      <c r="D367" s="49"/>
      <c r="E367" s="49"/>
    </row>
    <row r="368" spans="4:5">
      <c r="D368" s="49"/>
      <c r="E368" s="49"/>
    </row>
    <row r="369" spans="4:5">
      <c r="D369" s="49"/>
      <c r="E369" s="49"/>
    </row>
    <row r="370" spans="4:5">
      <c r="D370" s="49"/>
      <c r="E370" s="49"/>
    </row>
    <row r="371" spans="4:5">
      <c r="D371" s="49"/>
      <c r="E371" s="49"/>
    </row>
    <row r="372" spans="4:5">
      <c r="D372" s="49"/>
      <c r="E372" s="49"/>
    </row>
    <row r="373" spans="4:5">
      <c r="D373" s="49"/>
      <c r="E373" s="49"/>
    </row>
    <row r="374" spans="4:5">
      <c r="D374" s="49"/>
      <c r="E374" s="49"/>
    </row>
    <row r="375" spans="4:5">
      <c r="D375" s="49"/>
      <c r="E375" s="49"/>
    </row>
    <row r="376" spans="4:5">
      <c r="D376" s="49"/>
      <c r="E376" s="49"/>
    </row>
    <row r="377" spans="4:5">
      <c r="D377" s="49"/>
      <c r="E377" s="49"/>
    </row>
    <row r="378" spans="4:5">
      <c r="D378" s="49"/>
      <c r="E378" s="49"/>
    </row>
    <row r="379" spans="4:5">
      <c r="D379" s="49"/>
      <c r="E379" s="49"/>
    </row>
    <row r="380" spans="4:5">
      <c r="D380" s="49"/>
      <c r="E380" s="49"/>
    </row>
    <row r="381" spans="4:5">
      <c r="D381" s="49"/>
      <c r="E381" s="49"/>
    </row>
    <row r="382" spans="4:5">
      <c r="D382" s="49"/>
      <c r="E382" s="49"/>
    </row>
    <row r="383" spans="4:5">
      <c r="D383" s="49"/>
      <c r="E383" s="49"/>
    </row>
    <row r="384" spans="4:5">
      <c r="D384" s="49"/>
      <c r="E384" s="49"/>
    </row>
    <row r="385" spans="4:5">
      <c r="D385" s="49"/>
      <c r="E385" s="49"/>
    </row>
    <row r="386" spans="4:5">
      <c r="D386" s="49"/>
      <c r="E386" s="49"/>
    </row>
    <row r="387" spans="4:5">
      <c r="D387" s="49"/>
      <c r="E387" s="49"/>
    </row>
    <row r="388" spans="4:5">
      <c r="D388" s="49"/>
      <c r="E388" s="49"/>
    </row>
    <row r="389" spans="4:5">
      <c r="D389" s="49"/>
      <c r="E389" s="49"/>
    </row>
    <row r="390" spans="4:5">
      <c r="D390" s="49"/>
      <c r="E390" s="49"/>
    </row>
    <row r="391" spans="4:5">
      <c r="D391" s="49"/>
      <c r="E391" s="49"/>
    </row>
    <row r="392" spans="4:5">
      <c r="D392" s="49"/>
      <c r="E392" s="49"/>
    </row>
    <row r="393" spans="4:5">
      <c r="D393" s="49"/>
      <c r="E393" s="49"/>
    </row>
    <row r="394" spans="4:5">
      <c r="D394" s="49"/>
      <c r="E394" s="49"/>
    </row>
    <row r="395" spans="4:5">
      <c r="D395" s="49"/>
      <c r="E395" s="49"/>
    </row>
    <row r="396" spans="4:5">
      <c r="D396" s="49"/>
      <c r="E396" s="49"/>
    </row>
    <row r="397" spans="4:5">
      <c r="D397" s="49"/>
      <c r="E397" s="49"/>
    </row>
    <row r="398" spans="4:5">
      <c r="D398" s="49"/>
      <c r="E398" s="49"/>
    </row>
    <row r="399" spans="4:5">
      <c r="D399" s="49"/>
      <c r="E399" s="49"/>
    </row>
    <row r="400" spans="4:5">
      <c r="D400" s="49"/>
      <c r="E400" s="49"/>
    </row>
    <row r="401" spans="4:5">
      <c r="D401" s="49"/>
      <c r="E401" s="49"/>
    </row>
    <row r="402" spans="4:5">
      <c r="D402" s="49"/>
      <c r="E402" s="49"/>
    </row>
    <row r="403" spans="4:5">
      <c r="D403" s="49"/>
      <c r="E403" s="49"/>
    </row>
    <row r="404" spans="4:5">
      <c r="D404" s="49"/>
      <c r="E404" s="49"/>
    </row>
    <row r="405" spans="4:5">
      <c r="D405" s="49"/>
      <c r="E405" s="49"/>
    </row>
    <row r="406" spans="4:5">
      <c r="D406" s="49"/>
      <c r="E406" s="49"/>
    </row>
    <row r="407" spans="4:5">
      <c r="D407" s="49"/>
      <c r="E407" s="49"/>
    </row>
    <row r="408" spans="4:5">
      <c r="D408" s="49"/>
      <c r="E408" s="49"/>
    </row>
    <row r="409" spans="4:5">
      <c r="D409" s="49"/>
      <c r="E409" s="49"/>
    </row>
    <row r="410" spans="4:5">
      <c r="D410" s="49"/>
      <c r="E410" s="49"/>
    </row>
    <row r="411" spans="4:5">
      <c r="D411" s="49"/>
      <c r="E411" s="49"/>
    </row>
    <row r="412" spans="4:5">
      <c r="D412" s="49"/>
      <c r="E412" s="49"/>
    </row>
    <row r="413" spans="4:5">
      <c r="D413" s="49"/>
      <c r="E413" s="49"/>
    </row>
    <row r="414" spans="4:5">
      <c r="D414" s="49"/>
      <c r="E414" s="49"/>
    </row>
    <row r="415" spans="4:5">
      <c r="D415" s="49"/>
      <c r="E415" s="49"/>
    </row>
    <row r="416" spans="4:5">
      <c r="D416" s="49"/>
      <c r="E416" s="49"/>
    </row>
    <row r="417" spans="4:5">
      <c r="D417" s="49"/>
      <c r="E417" s="49"/>
    </row>
    <row r="418" spans="4:5">
      <c r="D418" s="49"/>
      <c r="E418" s="49"/>
    </row>
    <row r="419" spans="4:5">
      <c r="D419" s="49"/>
      <c r="E419" s="49"/>
    </row>
    <row r="420" spans="4:5">
      <c r="D420" s="49"/>
      <c r="E420" s="49"/>
    </row>
    <row r="421" spans="4:5">
      <c r="D421" s="49"/>
      <c r="E421" s="49"/>
    </row>
    <row r="422" spans="4:5">
      <c r="D422" s="49"/>
      <c r="E422" s="49"/>
    </row>
    <row r="423" spans="4:5">
      <c r="D423" s="49"/>
      <c r="E423" s="49"/>
    </row>
    <row r="424" spans="4:5">
      <c r="D424" s="49"/>
      <c r="E424" s="49"/>
    </row>
    <row r="425" spans="4:5">
      <c r="D425" s="49"/>
      <c r="E425" s="49"/>
    </row>
    <row r="426" spans="4:5">
      <c r="D426" s="49"/>
      <c r="E426" s="49"/>
    </row>
    <row r="427" spans="4:5">
      <c r="D427" s="49"/>
      <c r="E427" s="49"/>
    </row>
    <row r="428" spans="4:5">
      <c r="D428" s="49"/>
      <c r="E428" s="49"/>
    </row>
    <row r="429" spans="4:5">
      <c r="D429" s="49"/>
      <c r="E429" s="49"/>
    </row>
    <row r="430" spans="4:5">
      <c r="D430" s="49"/>
      <c r="E430" s="49"/>
    </row>
    <row r="431" spans="4:5">
      <c r="D431" s="49"/>
      <c r="E431" s="49"/>
    </row>
    <row r="432" spans="4:5">
      <c r="D432" s="49"/>
      <c r="E432" s="49"/>
    </row>
    <row r="433" spans="4:5">
      <c r="D433" s="49"/>
      <c r="E433" s="49"/>
    </row>
    <row r="434" spans="4:5">
      <c r="D434" s="49"/>
      <c r="E434" s="49"/>
    </row>
    <row r="435" spans="4:5">
      <c r="D435" s="49"/>
      <c r="E435" s="49"/>
    </row>
    <row r="436" spans="4:5">
      <c r="D436" s="49"/>
      <c r="E436" s="49"/>
    </row>
    <row r="437" spans="4:5">
      <c r="D437" s="49"/>
      <c r="E437" s="49"/>
    </row>
    <row r="438" spans="4:5">
      <c r="D438" s="49"/>
      <c r="E438" s="49"/>
    </row>
    <row r="439" spans="4:5">
      <c r="D439" s="49"/>
      <c r="E439" s="49"/>
    </row>
    <row r="440" spans="4:5">
      <c r="D440" s="49"/>
      <c r="E440" s="49"/>
    </row>
    <row r="441" spans="4:5">
      <c r="D441" s="49"/>
      <c r="E441" s="49"/>
    </row>
    <row r="442" spans="4:5">
      <c r="D442" s="49"/>
      <c r="E442" s="49"/>
    </row>
    <row r="443" spans="4:5">
      <c r="D443" s="49"/>
      <c r="E443" s="49"/>
    </row>
    <row r="444" spans="4:5">
      <c r="D444" s="49"/>
      <c r="E444" s="49"/>
    </row>
    <row r="445" spans="4:5">
      <c r="D445" s="49"/>
      <c r="E445" s="49"/>
    </row>
    <row r="446" spans="4:5">
      <c r="D446" s="49"/>
      <c r="E446" s="49"/>
    </row>
    <row r="447" spans="4:5">
      <c r="D447" s="49"/>
      <c r="E447" s="49"/>
    </row>
    <row r="448" spans="4:5">
      <c r="D448" s="49"/>
      <c r="E448" s="49"/>
    </row>
    <row r="449" spans="4:5">
      <c r="D449" s="49"/>
      <c r="E449" s="49"/>
    </row>
    <row r="450" spans="4:5">
      <c r="D450" s="49"/>
      <c r="E450" s="49"/>
    </row>
    <row r="451" spans="4:5">
      <c r="D451" s="49"/>
      <c r="E451" s="49"/>
    </row>
    <row r="452" spans="4:5">
      <c r="D452" s="49"/>
      <c r="E452" s="49"/>
    </row>
    <row r="453" spans="4:5">
      <c r="D453" s="49"/>
      <c r="E453" s="49"/>
    </row>
    <row r="454" spans="4:5">
      <c r="D454" s="49"/>
      <c r="E454" s="49"/>
    </row>
    <row r="455" spans="4:5">
      <c r="D455" s="49"/>
      <c r="E455" s="49"/>
    </row>
    <row r="456" spans="4:5">
      <c r="D456" s="49"/>
      <c r="E456" s="49"/>
    </row>
    <row r="457" spans="4:5">
      <c r="D457" s="49"/>
      <c r="E457" s="49"/>
    </row>
    <row r="458" spans="4:5">
      <c r="D458" s="49"/>
      <c r="E458" s="49"/>
    </row>
    <row r="459" spans="4:5">
      <c r="D459" s="49"/>
      <c r="E459" s="49"/>
    </row>
    <row r="460" spans="4:5">
      <c r="D460" s="49"/>
      <c r="E460" s="49"/>
    </row>
    <row r="461" spans="4:5">
      <c r="D461" s="49"/>
      <c r="E461" s="49"/>
    </row>
    <row r="462" spans="4:5">
      <c r="D462" s="49"/>
      <c r="E462" s="49"/>
    </row>
    <row r="463" spans="4:5">
      <c r="D463" s="49"/>
      <c r="E463" s="49"/>
    </row>
    <row r="464" spans="4:5">
      <c r="D464" s="49"/>
      <c r="E464" s="49"/>
    </row>
    <row r="465" spans="4:5">
      <c r="D465" s="49"/>
      <c r="E465" s="49"/>
    </row>
    <row r="466" spans="4:5">
      <c r="D466" s="49"/>
      <c r="E466" s="49"/>
    </row>
    <row r="467" spans="4:5">
      <c r="D467" s="49"/>
      <c r="E467" s="49"/>
    </row>
    <row r="468" spans="4:5">
      <c r="D468" s="49"/>
      <c r="E468" s="49"/>
    </row>
    <row r="469" spans="4:5">
      <c r="D469" s="49"/>
      <c r="E469" s="49"/>
    </row>
    <row r="470" spans="4:5">
      <c r="D470" s="49"/>
      <c r="E470" s="49"/>
    </row>
    <row r="471" spans="4:5">
      <c r="D471" s="49"/>
      <c r="E471" s="49"/>
    </row>
    <row r="472" spans="4:5">
      <c r="D472" s="49"/>
      <c r="E472" s="49"/>
    </row>
    <row r="473" spans="4:5">
      <c r="D473" s="49"/>
      <c r="E473" s="49"/>
    </row>
    <row r="474" spans="4:5">
      <c r="D474" s="49"/>
      <c r="E474" s="49"/>
    </row>
    <row r="475" spans="4:5">
      <c r="D475" s="49"/>
      <c r="E475" s="49"/>
    </row>
    <row r="476" spans="4:5">
      <c r="D476" s="49"/>
      <c r="E476" s="49"/>
    </row>
    <row r="477" spans="4:5">
      <c r="D477" s="49"/>
      <c r="E477" s="49"/>
    </row>
    <row r="478" spans="4:5">
      <c r="D478" s="49"/>
      <c r="E478" s="49"/>
    </row>
    <row r="479" spans="4:5">
      <c r="D479" s="49"/>
      <c r="E479" s="49"/>
    </row>
    <row r="480" spans="4:5">
      <c r="D480" s="49"/>
      <c r="E480" s="49"/>
    </row>
    <row r="481" spans="4:5">
      <c r="D481" s="49"/>
      <c r="E481" s="49"/>
    </row>
    <row r="482" spans="4:5">
      <c r="D482" s="49"/>
      <c r="E482" s="49"/>
    </row>
    <row r="483" spans="4:5">
      <c r="D483" s="49"/>
      <c r="E483" s="49"/>
    </row>
    <row r="484" spans="4:5">
      <c r="D484" s="49"/>
      <c r="E484" s="49"/>
    </row>
    <row r="485" spans="4:5">
      <c r="D485" s="49"/>
      <c r="E485" s="49"/>
    </row>
    <row r="486" spans="4:5">
      <c r="D486" s="49"/>
      <c r="E486" s="49"/>
    </row>
    <row r="487" spans="4:5">
      <c r="D487" s="49"/>
      <c r="E487" s="49"/>
    </row>
    <row r="488" spans="4:5">
      <c r="D488" s="49"/>
      <c r="E488" s="49"/>
    </row>
    <row r="489" spans="4:5">
      <c r="D489" s="49"/>
      <c r="E489" s="49"/>
    </row>
    <row r="490" spans="4:5">
      <c r="D490" s="49"/>
      <c r="E490" s="49"/>
    </row>
    <row r="491" spans="4:5">
      <c r="D491" s="49"/>
      <c r="E491" s="49"/>
    </row>
    <row r="492" spans="4:5">
      <c r="D492" s="49"/>
      <c r="E492" s="49"/>
    </row>
    <row r="493" spans="4:5">
      <c r="D493" s="49"/>
      <c r="E493" s="49"/>
    </row>
    <row r="494" spans="4:5">
      <c r="D494" s="49"/>
      <c r="E494" s="49"/>
    </row>
    <row r="495" spans="4:5">
      <c r="D495" s="49"/>
      <c r="E495" s="49"/>
    </row>
    <row r="496" spans="4:5">
      <c r="D496" s="49"/>
      <c r="E496" s="49"/>
    </row>
    <row r="497" spans="4:5">
      <c r="D497" s="49"/>
      <c r="E497" s="49"/>
    </row>
    <row r="498" spans="4:5">
      <c r="D498" s="49"/>
      <c r="E498" s="49"/>
    </row>
    <row r="499" spans="4:5">
      <c r="D499" s="49"/>
      <c r="E499" s="49"/>
    </row>
    <row r="500" spans="4:5">
      <c r="D500" s="49"/>
      <c r="E500" s="49"/>
    </row>
    <row r="501" spans="4:5">
      <c r="D501" s="49"/>
      <c r="E501" s="49"/>
    </row>
    <row r="502" spans="4:5">
      <c r="D502" s="49"/>
      <c r="E502" s="49"/>
    </row>
    <row r="503" spans="4:5">
      <c r="D503" s="49"/>
      <c r="E503" s="49"/>
    </row>
    <row r="504" spans="4:5">
      <c r="D504" s="49"/>
      <c r="E504" s="49"/>
    </row>
    <row r="505" spans="4:5">
      <c r="D505" s="49"/>
      <c r="E505" s="49"/>
    </row>
    <row r="506" spans="4:5">
      <c r="D506" s="49"/>
      <c r="E506" s="49"/>
    </row>
    <row r="507" spans="4:5">
      <c r="D507" s="49"/>
      <c r="E507" s="49"/>
    </row>
    <row r="508" spans="4:5">
      <c r="D508" s="49"/>
      <c r="E508" s="49"/>
    </row>
    <row r="509" spans="4:5">
      <c r="D509" s="49"/>
      <c r="E509" s="49"/>
    </row>
    <row r="510" spans="4:5">
      <c r="D510" s="49"/>
      <c r="E510" s="49"/>
    </row>
    <row r="511" spans="4:5">
      <c r="D511" s="49"/>
      <c r="E511" s="49"/>
    </row>
    <row r="512" spans="4:5">
      <c r="D512" s="49"/>
      <c r="E512" s="49"/>
    </row>
    <row r="513" spans="4:5">
      <c r="D513" s="49"/>
      <c r="E513" s="49"/>
    </row>
    <row r="514" spans="4:5">
      <c r="D514" s="49"/>
      <c r="E514" s="49"/>
    </row>
    <row r="515" spans="4:5">
      <c r="D515" s="49"/>
      <c r="E515" s="49"/>
    </row>
    <row r="516" spans="4:5">
      <c r="D516" s="49"/>
      <c r="E516" s="49"/>
    </row>
    <row r="517" spans="4:5">
      <c r="D517" s="49"/>
      <c r="E517" s="49"/>
    </row>
    <row r="518" spans="4:5">
      <c r="D518" s="49"/>
      <c r="E518" s="49"/>
    </row>
    <row r="519" spans="4:5">
      <c r="D519" s="49"/>
      <c r="E519" s="49"/>
    </row>
    <row r="520" spans="4:5">
      <c r="D520" s="49"/>
      <c r="E520" s="49"/>
    </row>
    <row r="521" spans="4:5">
      <c r="D521" s="49"/>
      <c r="E521" s="49"/>
    </row>
    <row r="522" spans="4:5">
      <c r="D522" s="49"/>
      <c r="E522" s="49"/>
    </row>
    <row r="523" spans="4:5">
      <c r="D523" s="49"/>
      <c r="E523" s="49"/>
    </row>
    <row r="524" spans="4:5">
      <c r="D524" s="49"/>
      <c r="E524" s="49"/>
    </row>
    <row r="525" spans="4:5">
      <c r="D525" s="49"/>
      <c r="E525" s="49"/>
    </row>
    <row r="526" spans="4:5">
      <c r="D526" s="49"/>
      <c r="E526" s="49"/>
    </row>
    <row r="527" spans="4:5">
      <c r="D527" s="49"/>
      <c r="E527" s="49"/>
    </row>
    <row r="528" spans="4:5">
      <c r="D528" s="49"/>
      <c r="E528" s="49"/>
    </row>
    <row r="529" spans="4:5">
      <c r="D529" s="49"/>
      <c r="E529" s="49"/>
    </row>
    <row r="530" spans="4:5">
      <c r="D530" s="49"/>
      <c r="E530" s="49"/>
    </row>
    <row r="531" spans="4:5">
      <c r="D531" s="49"/>
      <c r="E531" s="49"/>
    </row>
    <row r="532" spans="4:5">
      <c r="D532" s="49"/>
      <c r="E532" s="49"/>
    </row>
    <row r="533" spans="4:5">
      <c r="D533" s="49"/>
      <c r="E533" s="49"/>
    </row>
    <row r="534" spans="4:5">
      <c r="D534" s="49"/>
      <c r="E534" s="49"/>
    </row>
    <row r="535" spans="4:5">
      <c r="D535" s="49"/>
      <c r="E535" s="49"/>
    </row>
    <row r="536" spans="4:5">
      <c r="D536" s="49"/>
      <c r="E536" s="49"/>
    </row>
    <row r="537" spans="4:5">
      <c r="D537" s="49"/>
      <c r="E537" s="49"/>
    </row>
    <row r="538" spans="4:5">
      <c r="D538" s="49"/>
      <c r="E538" s="49"/>
    </row>
    <row r="539" spans="4:5">
      <c r="D539" s="49"/>
      <c r="E539" s="49"/>
    </row>
    <row r="540" spans="4:5">
      <c r="D540" s="49"/>
      <c r="E540" s="49"/>
    </row>
    <row r="541" spans="4:5">
      <c r="D541" s="49"/>
      <c r="E541" s="49"/>
    </row>
    <row r="542" spans="4:5">
      <c r="D542" s="49"/>
      <c r="E542" s="49"/>
    </row>
    <row r="543" spans="4:5">
      <c r="D543" s="49"/>
      <c r="E543" s="49"/>
    </row>
    <row r="544" spans="4:5">
      <c r="D544" s="49"/>
      <c r="E544" s="49"/>
    </row>
    <row r="545" spans="4:5">
      <c r="D545" s="49"/>
      <c r="E545" s="49"/>
    </row>
    <row r="546" spans="4:5">
      <c r="D546" s="49"/>
      <c r="E546" s="49"/>
    </row>
    <row r="547" spans="4:5">
      <c r="D547" s="49"/>
      <c r="E547" s="49"/>
    </row>
    <row r="548" spans="4:5">
      <c r="D548" s="49"/>
      <c r="E548" s="49"/>
    </row>
    <row r="549" spans="4:5">
      <c r="D549" s="49"/>
      <c r="E549" s="49"/>
    </row>
    <row r="550" spans="4:5">
      <c r="D550" s="49"/>
      <c r="E550" s="49"/>
    </row>
    <row r="551" spans="4:5">
      <c r="D551" s="49"/>
      <c r="E551" s="49"/>
    </row>
    <row r="552" spans="4:5">
      <c r="D552" s="49"/>
      <c r="E552" s="49"/>
    </row>
    <row r="553" spans="4:5">
      <c r="D553" s="49"/>
      <c r="E553" s="49"/>
    </row>
    <row r="554" spans="4:5">
      <c r="D554" s="49"/>
      <c r="E554" s="49"/>
    </row>
    <row r="555" spans="4:5">
      <c r="D555" s="49"/>
      <c r="E555" s="49"/>
    </row>
    <row r="556" spans="4:5">
      <c r="D556" s="49"/>
      <c r="E556" s="49"/>
    </row>
    <row r="557" spans="4:5">
      <c r="D557" s="49"/>
      <c r="E557" s="49"/>
    </row>
    <row r="558" spans="4:5">
      <c r="D558" s="49"/>
      <c r="E558" s="49"/>
    </row>
    <row r="559" spans="4:5">
      <c r="D559" s="49"/>
      <c r="E559" s="49"/>
    </row>
    <row r="560" spans="4:5">
      <c r="D560" s="49"/>
      <c r="E560" s="49"/>
    </row>
    <row r="561" spans="4:5">
      <c r="D561" s="49"/>
      <c r="E561" s="49"/>
    </row>
    <row r="562" spans="4:5">
      <c r="D562" s="49"/>
      <c r="E562" s="49"/>
    </row>
    <row r="563" spans="4:5">
      <c r="D563" s="49"/>
      <c r="E563" s="49"/>
    </row>
    <row r="564" spans="4:5">
      <c r="D564" s="49"/>
      <c r="E564" s="49"/>
    </row>
    <row r="565" spans="4:5">
      <c r="D565" s="49"/>
      <c r="E565" s="49"/>
    </row>
    <row r="566" spans="4:5">
      <c r="D566" s="49"/>
      <c r="E566" s="49"/>
    </row>
    <row r="567" spans="4:5">
      <c r="D567" s="49"/>
      <c r="E567" s="49"/>
    </row>
    <row r="568" spans="4:5">
      <c r="D568" s="49"/>
      <c r="E568" s="49"/>
    </row>
    <row r="569" spans="4:5">
      <c r="D569" s="49"/>
      <c r="E569" s="49"/>
    </row>
    <row r="570" spans="4:5">
      <c r="D570" s="49"/>
      <c r="E570" s="49"/>
    </row>
    <row r="571" spans="4:5">
      <c r="D571" s="49"/>
      <c r="E571" s="49"/>
    </row>
    <row r="572" spans="4:5">
      <c r="D572" s="49"/>
      <c r="E572" s="49"/>
    </row>
    <row r="573" spans="4:5">
      <c r="D573" s="49"/>
      <c r="E573" s="49"/>
    </row>
    <row r="574" spans="4:5">
      <c r="D574" s="49"/>
      <c r="E574" s="49"/>
    </row>
    <row r="575" spans="4:5">
      <c r="D575" s="49"/>
      <c r="E575" s="49"/>
    </row>
    <row r="576" spans="4:5">
      <c r="D576" s="49"/>
      <c r="E576" s="49"/>
    </row>
    <row r="577" spans="4:5">
      <c r="D577" s="49"/>
      <c r="E577" s="49"/>
    </row>
    <row r="578" spans="4:5">
      <c r="D578" s="49"/>
      <c r="E578" s="49"/>
    </row>
    <row r="579" spans="4:5">
      <c r="D579" s="49"/>
      <c r="E579" s="49"/>
    </row>
    <row r="580" spans="4:5">
      <c r="D580" s="49"/>
      <c r="E580" s="49"/>
    </row>
    <row r="581" spans="4:5">
      <c r="D581" s="49"/>
      <c r="E581" s="49"/>
    </row>
    <row r="582" spans="4:5">
      <c r="D582" s="49"/>
      <c r="E582" s="49"/>
    </row>
    <row r="583" spans="4:5">
      <c r="D583" s="49"/>
      <c r="E583" s="49"/>
    </row>
    <row r="584" spans="4:5">
      <c r="D584" s="49"/>
      <c r="E584" s="49"/>
    </row>
    <row r="585" spans="4:5">
      <c r="D585" s="49"/>
      <c r="E585" s="49"/>
    </row>
    <row r="586" spans="4:5">
      <c r="D586" s="49"/>
      <c r="E586" s="49"/>
    </row>
    <row r="587" spans="4:5">
      <c r="D587" s="49"/>
      <c r="E587" s="49"/>
    </row>
    <row r="588" spans="4:5">
      <c r="D588" s="49"/>
      <c r="E588" s="49"/>
    </row>
    <row r="589" spans="4:5">
      <c r="D589" s="49"/>
      <c r="E589" s="49"/>
    </row>
    <row r="590" spans="4:5">
      <c r="D590" s="49"/>
      <c r="E590" s="49"/>
    </row>
    <row r="591" spans="4:5">
      <c r="D591" s="49"/>
      <c r="E591" s="49"/>
    </row>
    <row r="592" spans="4:5">
      <c r="D592" s="49"/>
      <c r="E592" s="49"/>
    </row>
    <row r="593" spans="4:5">
      <c r="D593" s="49"/>
      <c r="E593" s="49"/>
    </row>
    <row r="594" spans="4:5">
      <c r="D594" s="49"/>
      <c r="E594" s="49"/>
    </row>
    <row r="595" spans="4:5">
      <c r="D595" s="49"/>
      <c r="E595" s="49"/>
    </row>
    <row r="596" spans="4:5">
      <c r="D596" s="49"/>
      <c r="E596" s="49"/>
    </row>
    <row r="597" spans="4:5">
      <c r="D597" s="49"/>
      <c r="E597" s="49"/>
    </row>
    <row r="598" spans="4:5">
      <c r="D598" s="49"/>
      <c r="E598" s="49"/>
    </row>
    <row r="599" spans="4:5">
      <c r="D599" s="49"/>
      <c r="E599" s="49"/>
    </row>
    <row r="600" spans="4:5">
      <c r="D600" s="49"/>
      <c r="E600" s="49"/>
    </row>
    <row r="601" spans="4:5">
      <c r="D601" s="49"/>
      <c r="E601" s="49"/>
    </row>
    <row r="602" spans="4:5">
      <c r="D602" s="49"/>
      <c r="E602" s="49"/>
    </row>
    <row r="603" spans="4:5">
      <c r="D603" s="49"/>
      <c r="E603" s="49"/>
    </row>
    <row r="604" spans="4:5">
      <c r="D604" s="49"/>
      <c r="E604" s="49"/>
    </row>
    <row r="605" spans="4:5">
      <c r="D605" s="49"/>
      <c r="E605" s="49"/>
    </row>
    <row r="606" spans="4:5">
      <c r="D606" s="49"/>
      <c r="E606" s="49"/>
    </row>
    <row r="607" spans="4:5">
      <c r="D607" s="49"/>
      <c r="E607" s="49"/>
    </row>
    <row r="608" spans="4:5">
      <c r="D608" s="49"/>
      <c r="E608" s="49"/>
    </row>
    <row r="609" spans="4:5">
      <c r="D609" s="49"/>
      <c r="E609" s="49"/>
    </row>
    <row r="610" spans="4:5">
      <c r="D610" s="49"/>
      <c r="E610" s="49"/>
    </row>
    <row r="611" spans="4:5">
      <c r="D611" s="49"/>
      <c r="E611" s="49"/>
    </row>
    <row r="612" spans="4:5">
      <c r="D612" s="49"/>
      <c r="E612" s="49"/>
    </row>
    <row r="613" spans="4:5">
      <c r="D613" s="49"/>
      <c r="E613" s="49"/>
    </row>
    <row r="614" spans="4:5">
      <c r="D614" s="49"/>
      <c r="E614" s="49"/>
    </row>
    <row r="615" spans="4:5">
      <c r="D615" s="49"/>
      <c r="E615" s="49"/>
    </row>
    <row r="616" spans="4:5">
      <c r="D616" s="49"/>
      <c r="E616" s="49"/>
    </row>
    <row r="617" spans="4:5">
      <c r="D617" s="49"/>
      <c r="E617" s="49"/>
    </row>
    <row r="618" spans="4:5">
      <c r="D618" s="49"/>
      <c r="E618" s="49"/>
    </row>
    <row r="619" spans="4:5">
      <c r="D619" s="49"/>
      <c r="E619" s="49"/>
    </row>
    <row r="620" spans="4:5">
      <c r="D620" s="49"/>
      <c r="E620" s="49"/>
    </row>
    <row r="621" spans="4:5">
      <c r="D621" s="49"/>
      <c r="E621" s="49"/>
    </row>
    <row r="622" spans="4:5">
      <c r="D622" s="49"/>
      <c r="E622" s="49"/>
    </row>
    <row r="623" spans="4:5">
      <c r="D623" s="49"/>
      <c r="E623" s="49"/>
    </row>
    <row r="624" spans="4:5">
      <c r="D624" s="49"/>
      <c r="E624" s="49"/>
    </row>
    <row r="625" spans="4:5">
      <c r="D625" s="49"/>
      <c r="E625" s="49"/>
    </row>
    <row r="626" spans="4:5">
      <c r="D626" s="49"/>
      <c r="E626" s="49"/>
    </row>
    <row r="627" spans="4:5">
      <c r="D627" s="49"/>
      <c r="E627" s="49"/>
    </row>
    <row r="628" spans="4:5">
      <c r="D628" s="49"/>
      <c r="E628" s="49"/>
    </row>
    <row r="629" spans="4:5">
      <c r="D629" s="49"/>
      <c r="E629" s="49"/>
    </row>
    <row r="630" spans="4:5">
      <c r="D630" s="49"/>
      <c r="E630" s="49"/>
    </row>
    <row r="631" spans="4:5">
      <c r="D631" s="49"/>
      <c r="E631" s="49"/>
    </row>
    <row r="632" spans="4:5">
      <c r="D632" s="49"/>
      <c r="E632" s="49"/>
    </row>
    <row r="633" spans="4:5">
      <c r="D633" s="49"/>
      <c r="E633" s="49"/>
    </row>
    <row r="634" spans="4:5">
      <c r="D634" s="49"/>
      <c r="E634" s="49"/>
    </row>
    <row r="635" spans="4:5">
      <c r="D635" s="49"/>
      <c r="E635" s="49"/>
    </row>
    <row r="636" spans="4:5">
      <c r="D636" s="49"/>
      <c r="E636" s="49"/>
    </row>
    <row r="637" spans="4:5">
      <c r="D637" s="49"/>
      <c r="E637" s="49"/>
    </row>
    <row r="638" spans="4:5">
      <c r="D638" s="49"/>
      <c r="E638" s="49"/>
    </row>
    <row r="639" spans="4:5">
      <c r="D639" s="49"/>
      <c r="E639" s="49"/>
    </row>
    <row r="640" spans="4:5">
      <c r="D640" s="49"/>
      <c r="E640" s="49"/>
    </row>
    <row r="641" spans="4:5">
      <c r="D641" s="49"/>
      <c r="E641" s="49"/>
    </row>
    <row r="642" spans="4:5">
      <c r="D642" s="49"/>
      <c r="E642" s="49"/>
    </row>
    <row r="643" spans="4:5">
      <c r="D643" s="49"/>
      <c r="E643" s="49"/>
    </row>
    <row r="644" spans="4:5">
      <c r="D644" s="49"/>
      <c r="E644" s="49"/>
    </row>
    <row r="645" spans="4:5">
      <c r="D645" s="49"/>
      <c r="E645" s="49"/>
    </row>
    <row r="646" spans="4:5">
      <c r="D646" s="49"/>
      <c r="E646" s="49"/>
    </row>
    <row r="647" spans="4:5">
      <c r="D647" s="49"/>
      <c r="E647" s="49"/>
    </row>
    <row r="648" spans="4:5">
      <c r="D648" s="49"/>
      <c r="E648" s="49"/>
    </row>
    <row r="649" spans="4:5">
      <c r="D649" s="49"/>
      <c r="E649" s="49"/>
    </row>
    <row r="650" spans="4:5">
      <c r="D650" s="49"/>
      <c r="E650" s="49"/>
    </row>
    <row r="651" spans="4:5">
      <c r="D651" s="49"/>
      <c r="E651" s="49"/>
    </row>
    <row r="652" spans="4:5">
      <c r="D652" s="49"/>
      <c r="E652" s="49"/>
    </row>
    <row r="653" spans="4:5">
      <c r="D653" s="49"/>
      <c r="E653" s="49"/>
    </row>
    <row r="654" spans="4:5">
      <c r="D654" s="49"/>
      <c r="E654" s="49"/>
    </row>
    <row r="655" spans="4:5">
      <c r="D655" s="49"/>
      <c r="E655" s="49"/>
    </row>
    <row r="656" spans="4:5">
      <c r="D656" s="49"/>
      <c r="E656" s="49"/>
    </row>
    <row r="657" spans="4:5">
      <c r="D657" s="49"/>
      <c r="E657" s="49"/>
    </row>
    <row r="658" spans="4:5">
      <c r="D658" s="49"/>
      <c r="E658" s="49"/>
    </row>
    <row r="659" spans="4:5">
      <c r="D659" s="49"/>
      <c r="E659" s="49"/>
    </row>
    <row r="660" spans="4:5">
      <c r="D660" s="49"/>
      <c r="E660" s="49"/>
    </row>
    <row r="661" spans="4:5">
      <c r="D661" s="49"/>
      <c r="E661" s="49"/>
    </row>
    <row r="662" spans="4:5">
      <c r="D662" s="49"/>
      <c r="E662" s="49"/>
    </row>
    <row r="663" spans="4:5">
      <c r="D663" s="49"/>
      <c r="E663" s="49"/>
    </row>
    <row r="664" spans="4:5">
      <c r="D664" s="49"/>
      <c r="E664" s="49"/>
    </row>
    <row r="665" spans="4:5">
      <c r="D665" s="49"/>
      <c r="E665" s="49"/>
    </row>
    <row r="666" spans="4:5">
      <c r="D666" s="49"/>
      <c r="E666" s="49"/>
    </row>
    <row r="667" spans="4:5">
      <c r="D667" s="49"/>
      <c r="E667" s="49"/>
    </row>
    <row r="668" spans="4:5">
      <c r="D668" s="49"/>
      <c r="E668" s="49"/>
    </row>
    <row r="669" spans="4:5">
      <c r="D669" s="49"/>
      <c r="E669" s="49"/>
    </row>
    <row r="670" spans="4:5">
      <c r="D670" s="49"/>
      <c r="E670" s="49"/>
    </row>
    <row r="671" spans="4:5">
      <c r="D671" s="49"/>
      <c r="E671" s="49"/>
    </row>
    <row r="672" spans="4:5">
      <c r="D672" s="49"/>
      <c r="E672" s="49"/>
    </row>
    <row r="673" spans="4:5">
      <c r="D673" s="49"/>
      <c r="E673" s="49"/>
    </row>
    <row r="674" spans="4:5">
      <c r="D674" s="49"/>
      <c r="E674" s="49"/>
    </row>
    <row r="675" spans="4:5">
      <c r="D675" s="49"/>
      <c r="E675" s="49"/>
    </row>
    <row r="676" spans="4:5">
      <c r="D676" s="49"/>
      <c r="E676" s="49"/>
    </row>
    <row r="677" spans="4:5">
      <c r="D677" s="49"/>
      <c r="E677" s="49"/>
    </row>
    <row r="678" spans="4:5">
      <c r="D678" s="49"/>
      <c r="E678" s="49"/>
    </row>
    <row r="679" spans="4:5">
      <c r="D679" s="49"/>
      <c r="E679" s="49"/>
    </row>
    <row r="680" spans="4:5">
      <c r="D680" s="49"/>
      <c r="E680" s="49"/>
    </row>
    <row r="681" spans="4:5">
      <c r="D681" s="49"/>
      <c r="E681" s="49"/>
    </row>
    <row r="682" spans="4:5">
      <c r="D682" s="49"/>
      <c r="E682" s="49"/>
    </row>
    <row r="683" spans="4:5">
      <c r="D683" s="49"/>
      <c r="E683" s="49"/>
    </row>
    <row r="684" spans="4:5">
      <c r="D684" s="49"/>
      <c r="E684" s="49"/>
    </row>
    <row r="685" spans="4:5">
      <c r="D685" s="49"/>
      <c r="E685" s="49"/>
    </row>
    <row r="686" spans="4:5">
      <c r="D686" s="49"/>
      <c r="E686" s="49"/>
    </row>
    <row r="687" spans="4:5">
      <c r="D687" s="49"/>
      <c r="E687" s="49"/>
    </row>
    <row r="688" spans="4:5">
      <c r="D688" s="49"/>
      <c r="E688" s="49"/>
    </row>
    <row r="689" spans="4:5">
      <c r="D689" s="49"/>
      <c r="E689" s="49"/>
    </row>
    <row r="690" spans="4:5">
      <c r="D690" s="49"/>
      <c r="E690" s="49"/>
    </row>
    <row r="691" spans="4:5">
      <c r="D691" s="49"/>
      <c r="E691" s="49"/>
    </row>
    <row r="692" spans="4:5">
      <c r="D692" s="49"/>
      <c r="E692" s="49"/>
    </row>
    <row r="693" spans="4:5">
      <c r="D693" s="49"/>
      <c r="E693" s="49"/>
    </row>
    <row r="694" spans="4:5">
      <c r="D694" s="49"/>
      <c r="E694" s="49"/>
    </row>
    <row r="695" spans="4:5">
      <c r="D695" s="49"/>
      <c r="E695" s="49"/>
    </row>
    <row r="696" spans="4:5">
      <c r="D696" s="49"/>
      <c r="E696" s="49"/>
    </row>
    <row r="697" spans="4:5">
      <c r="D697" s="49"/>
      <c r="E697" s="49"/>
    </row>
    <row r="698" spans="4:5">
      <c r="D698" s="49"/>
      <c r="E698" s="49"/>
    </row>
    <row r="699" spans="4:5">
      <c r="D699" s="49"/>
      <c r="E699" s="49"/>
    </row>
    <row r="700" spans="4:5">
      <c r="D700" s="49"/>
      <c r="E700" s="49"/>
    </row>
    <row r="701" spans="4:5">
      <c r="D701" s="49"/>
      <c r="E701" s="49"/>
    </row>
    <row r="702" spans="4:5">
      <c r="D702" s="49"/>
      <c r="E702" s="49"/>
    </row>
    <row r="703" spans="4:5">
      <c r="D703" s="49"/>
      <c r="E703" s="49"/>
    </row>
    <row r="704" spans="4:5">
      <c r="D704" s="49"/>
      <c r="E704" s="49"/>
    </row>
    <row r="705" spans="4:5">
      <c r="D705" s="49"/>
      <c r="E705" s="49"/>
    </row>
    <row r="706" spans="4:5">
      <c r="D706" s="49"/>
      <c r="E706" s="49"/>
    </row>
    <row r="707" spans="4:5">
      <c r="D707" s="49"/>
      <c r="E707" s="49"/>
    </row>
    <row r="708" spans="4:5">
      <c r="D708" s="49"/>
      <c r="E708" s="49"/>
    </row>
    <row r="709" spans="4:5">
      <c r="D709" s="49"/>
      <c r="E709" s="49"/>
    </row>
    <row r="710" spans="4:5">
      <c r="D710" s="49"/>
      <c r="E710" s="49"/>
    </row>
    <row r="711" spans="4:5">
      <c r="D711" s="49"/>
      <c r="E711" s="49"/>
    </row>
    <row r="712" spans="4:5">
      <c r="D712" s="49"/>
      <c r="E712" s="49"/>
    </row>
    <row r="713" spans="4:5">
      <c r="D713" s="49"/>
      <c r="E713" s="49"/>
    </row>
    <row r="714" spans="4:5">
      <c r="D714" s="49"/>
      <c r="E714" s="49"/>
    </row>
    <row r="715" spans="4:5">
      <c r="D715" s="49"/>
      <c r="E715" s="49"/>
    </row>
    <row r="716" spans="4:5">
      <c r="D716" s="49"/>
      <c r="E716" s="49"/>
    </row>
    <row r="717" spans="4:5">
      <c r="D717" s="49"/>
      <c r="E717" s="49"/>
    </row>
    <row r="718" spans="4:5">
      <c r="D718" s="49"/>
      <c r="E718" s="49"/>
    </row>
    <row r="719" spans="4:5">
      <c r="D719" s="49"/>
      <c r="E719" s="49"/>
    </row>
    <row r="720" spans="4:5">
      <c r="D720" s="49"/>
      <c r="E720" s="49"/>
    </row>
    <row r="721" spans="4:5">
      <c r="D721" s="49"/>
      <c r="E721" s="49"/>
    </row>
    <row r="722" spans="4:5">
      <c r="D722" s="49"/>
      <c r="E722" s="49"/>
    </row>
    <row r="723" spans="4:5">
      <c r="D723" s="49"/>
      <c r="E723" s="49"/>
    </row>
    <row r="724" spans="4:5">
      <c r="D724" s="49"/>
      <c r="E724" s="49"/>
    </row>
    <row r="725" spans="4:5">
      <c r="D725" s="49"/>
      <c r="E725" s="49"/>
    </row>
    <row r="726" spans="4:5">
      <c r="D726" s="49"/>
      <c r="E726" s="49"/>
    </row>
    <row r="727" spans="4:5">
      <c r="D727" s="49"/>
      <c r="E727" s="49"/>
    </row>
    <row r="728" spans="4:5">
      <c r="D728" s="49"/>
      <c r="E728" s="49"/>
    </row>
    <row r="729" spans="4:5">
      <c r="D729" s="49"/>
      <c r="E729" s="49"/>
    </row>
    <row r="730" spans="4:5">
      <c r="D730" s="49"/>
      <c r="E730" s="49"/>
    </row>
    <row r="731" spans="4:5">
      <c r="D731" s="49"/>
      <c r="E731" s="49"/>
    </row>
    <row r="732" spans="4:5">
      <c r="D732" s="49"/>
      <c r="E732" s="49"/>
    </row>
    <row r="733" spans="4:5">
      <c r="D733" s="49"/>
      <c r="E733" s="49"/>
    </row>
    <row r="734" spans="4:5">
      <c r="D734" s="49"/>
      <c r="E734" s="49"/>
    </row>
    <row r="735" spans="4:5">
      <c r="D735" s="49"/>
      <c r="E735" s="49"/>
    </row>
    <row r="736" spans="4:5">
      <c r="D736" s="49"/>
      <c r="E736" s="49"/>
    </row>
    <row r="737" spans="4:5">
      <c r="D737" s="49"/>
      <c r="E737" s="49"/>
    </row>
    <row r="738" spans="4:5">
      <c r="D738" s="49"/>
      <c r="E738" s="49"/>
    </row>
    <row r="739" spans="4:5">
      <c r="D739" s="49"/>
      <c r="E739" s="49"/>
    </row>
    <row r="740" spans="4:5">
      <c r="D740" s="49"/>
      <c r="E740" s="49"/>
    </row>
    <row r="741" spans="4:5">
      <c r="D741" s="49"/>
      <c r="E741" s="49"/>
    </row>
    <row r="742" spans="4:5">
      <c r="D742" s="49"/>
      <c r="E742" s="49"/>
    </row>
    <row r="743" spans="4:5">
      <c r="D743" s="49"/>
      <c r="E743" s="49"/>
    </row>
    <row r="744" spans="4:5">
      <c r="D744" s="49"/>
      <c r="E744" s="49"/>
    </row>
    <row r="745" spans="4:5">
      <c r="D745" s="49"/>
      <c r="E745" s="49"/>
    </row>
    <row r="746" spans="4:5">
      <c r="D746" s="49"/>
      <c r="E746" s="49"/>
    </row>
    <row r="747" spans="4:5">
      <c r="D747" s="49"/>
      <c r="E747" s="49"/>
    </row>
    <row r="748" spans="4:5">
      <c r="D748" s="49"/>
      <c r="E748" s="49"/>
    </row>
    <row r="749" spans="4:5">
      <c r="D749" s="49"/>
      <c r="E749" s="49"/>
    </row>
    <row r="750" spans="4:5">
      <c r="D750" s="49"/>
      <c r="E750" s="49"/>
    </row>
    <row r="751" spans="4:5">
      <c r="D751" s="49"/>
      <c r="E751" s="49"/>
    </row>
    <row r="752" spans="4:5">
      <c r="D752" s="49"/>
      <c r="E752" s="49"/>
    </row>
    <row r="753" spans="4:5">
      <c r="D753" s="49"/>
      <c r="E753" s="49"/>
    </row>
    <row r="754" spans="4:5">
      <c r="D754" s="49"/>
      <c r="E754" s="49"/>
    </row>
    <row r="755" spans="4:5">
      <c r="D755" s="49"/>
      <c r="E755" s="49"/>
    </row>
    <row r="756" spans="4:5">
      <c r="D756" s="49"/>
      <c r="E756" s="49"/>
    </row>
    <row r="757" spans="4:5">
      <c r="D757" s="49"/>
      <c r="E757" s="49"/>
    </row>
    <row r="758" spans="4:5">
      <c r="D758" s="49"/>
      <c r="E758" s="49"/>
    </row>
    <row r="759" spans="4:5">
      <c r="D759" s="49"/>
      <c r="E759" s="49"/>
    </row>
    <row r="760" spans="4:5">
      <c r="D760" s="49"/>
      <c r="E760" s="49"/>
    </row>
    <row r="761" spans="4:5">
      <c r="D761" s="49"/>
      <c r="E761" s="49"/>
    </row>
    <row r="762" spans="4:5">
      <c r="D762" s="49"/>
      <c r="E762" s="49"/>
    </row>
    <row r="763" spans="4:5">
      <c r="D763" s="49"/>
      <c r="E763" s="49"/>
    </row>
    <row r="764" spans="4:5">
      <c r="D764" s="49"/>
      <c r="E764" s="49"/>
    </row>
    <row r="765" spans="4:5">
      <c r="D765" s="49"/>
      <c r="E765" s="49"/>
    </row>
    <row r="766" spans="4:5">
      <c r="D766" s="49"/>
      <c r="E766" s="49"/>
    </row>
    <row r="767" spans="4:5">
      <c r="D767" s="49"/>
      <c r="E767" s="49"/>
    </row>
    <row r="768" spans="4:5">
      <c r="D768" s="49"/>
      <c r="E768" s="49"/>
    </row>
    <row r="769" spans="4:5">
      <c r="D769" s="49"/>
      <c r="E769" s="49"/>
    </row>
    <row r="770" spans="4:5">
      <c r="D770" s="49"/>
      <c r="E770" s="49"/>
    </row>
    <row r="771" spans="4:5">
      <c r="D771" s="49"/>
      <c r="E771" s="49"/>
    </row>
    <row r="772" spans="4:5">
      <c r="D772" s="49"/>
      <c r="E772" s="49"/>
    </row>
    <row r="773" spans="4:5">
      <c r="D773" s="49"/>
      <c r="E773" s="49"/>
    </row>
    <row r="774" spans="4:5">
      <c r="D774" s="49"/>
      <c r="E774" s="49"/>
    </row>
    <row r="775" spans="4:5">
      <c r="D775" s="49"/>
      <c r="E775" s="49"/>
    </row>
    <row r="776" spans="4:5">
      <c r="D776" s="49"/>
      <c r="E776" s="49"/>
    </row>
    <row r="777" spans="4:5">
      <c r="D777" s="49"/>
      <c r="E777" s="49"/>
    </row>
    <row r="778" spans="4:5">
      <c r="D778" s="49"/>
      <c r="E778" s="49"/>
    </row>
    <row r="779" spans="4:5">
      <c r="D779" s="49"/>
      <c r="E779" s="49"/>
    </row>
    <row r="780" spans="4:5">
      <c r="D780" s="49"/>
      <c r="E780" s="49"/>
    </row>
    <row r="781" spans="4:5">
      <c r="D781" s="49"/>
      <c r="E781" s="49"/>
    </row>
    <row r="782" spans="4:5">
      <c r="D782" s="49"/>
      <c r="E782" s="49"/>
    </row>
    <row r="783" spans="4:5">
      <c r="D783" s="49"/>
      <c r="E783" s="49"/>
    </row>
    <row r="784" spans="4:5">
      <c r="D784" s="49"/>
      <c r="E784" s="49"/>
    </row>
    <row r="785" spans="4:5">
      <c r="D785" s="49"/>
      <c r="E785" s="49"/>
    </row>
    <row r="786" spans="4:5">
      <c r="D786" s="49"/>
      <c r="E786" s="49"/>
    </row>
    <row r="787" spans="4:5">
      <c r="D787" s="49"/>
      <c r="E787" s="49"/>
    </row>
    <row r="788" spans="4:5">
      <c r="D788" s="49"/>
      <c r="E788" s="49"/>
    </row>
    <row r="789" spans="4:5">
      <c r="D789" s="49"/>
      <c r="E789" s="49"/>
    </row>
    <row r="790" spans="4:5">
      <c r="D790" s="49"/>
      <c r="E790" s="49"/>
    </row>
    <row r="791" spans="4:5">
      <c r="D791" s="49"/>
      <c r="E791" s="49"/>
    </row>
    <row r="792" spans="4:5">
      <c r="D792" s="49"/>
      <c r="E792" s="49"/>
    </row>
    <row r="793" spans="4:5">
      <c r="D793" s="49"/>
      <c r="E793" s="49"/>
    </row>
    <row r="794" spans="4:5">
      <c r="D794" s="49"/>
      <c r="E794" s="49"/>
    </row>
    <row r="795" spans="4:5">
      <c r="D795" s="49"/>
      <c r="E795" s="49"/>
    </row>
    <row r="796" spans="4:5">
      <c r="D796" s="49"/>
      <c r="E796" s="49"/>
    </row>
  </sheetData>
  <sheetProtection algorithmName="SHA-512" hashValue="jyHghG4BKaw9gS3u65Yg++vahKAQW7mu3U8Dhywy7LZ2m0S3JM5cDbRg66cFHiShrACAtbHRmkUTM5YAwKsXxw==" saltValue="oTKikpKYmUZwU1oj6JBWHA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Anna Kotliar</cp:lastModifiedBy>
  <cp:lastPrinted>2015-10-06T14:09:35Z</cp:lastPrinted>
  <dcterms:created xsi:type="dcterms:W3CDTF">2005-07-19T07:39:38Z</dcterms:created>
  <dcterms:modified xsi:type="dcterms:W3CDTF">2018-12-02T16:20:01Z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