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<sst xmlns="http://schemas.openxmlformats.org/spreadsheetml/2006/main" count="1798" uniqueCount="299">
  <si>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</si>
  <si>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</si>
  <si>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</si>
  <si>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</si>
  <si>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</si>
  <si>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</si>
  <si>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</si>
  <si>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</si>
  <si>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</si>
  <si>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</si>
  <si>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</si>
  <si>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</si>
  <si>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</si>
  <si>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</si>
  <si>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</si>
  <si>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</si>
  <si>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</si>
  <si>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</si>
  <si>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</si>
  <si>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</si>
  <si>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</si>
  <si>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</si>
  <si>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</si>
  <si>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</si>
  <si>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</si>
  <si>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</si>
  <si>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</si>
  <si>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</si>
  <si>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</si>
  <si>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</si>
  <si>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</si>
  <si>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</si>
  <si>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</si>
  <si>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</si>
  <si>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</si>
  <si>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</si>
  <si>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</si>
  <si>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</si>
  <si>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</si>
  <si>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</si>
  <si>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</si>
  <si>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</si>
  <si>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</si>
  <si>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</si>
  <si>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</si>
  <si>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</si>
  <si>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</si>
  <si>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</si>
  <si>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</si>
  <si>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</si>
  <si>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</si>
  <si>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</si>
  <si>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</si>
  <si>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</si>
  <si>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</si>
  <si>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</si>
  <si>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</si>
  <si>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</si>
  <si>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</si>
  <si>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</si>
  <si>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</si>
  <si>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</si>
  <si>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</si>
  <si>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</si>
  <si>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</si>
  <si>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</si>
  <si>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</si>
  <si>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</si>
  <si>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</si>
  <si>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</si>
  <si>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</si>
  <si>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</si>
  <si>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</si>
  <si>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</si>
  <si>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</si>
  <si>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</si>
  <si>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</si>
  <si>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</si>
  <si>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</si>
  <si>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</si>
  <si>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</si>
  <si>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</si>
  <si>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</si>
  <si>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</si>
  <si>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</si>
  <si>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</si>
  <si>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</si>
  <si>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</si>
  <si>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</si>
  <si>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</si>
  <si>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</si>
  <si>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</si>
  <si>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</si>
  <si>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</si>
  <si>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</si>
  <si>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</si>
  <si>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</si>
  <si>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</si>
  <si>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</si>
  <si>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</si>
  <si>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</si>
  <si>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</si>
  <si>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</si>
  <si>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</si>
  <si>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</si>
  <si>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</si>
  <si>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</si>
  <si>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</si>
  <si>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</si>
  <si>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</si>
  <si>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</si>
  <si>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</si>
  <si>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</si>
  <si>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</si>
  <si>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</si>
  <si>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</si>
  <si>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</si>
  <si>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</si>
  <si>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</si>
  <si>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</si>
  <si>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</si>
  <si>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</si>
  <si>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</si>
  <si>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</si>
  <si>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</si>
  <si>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</si>
  <si>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</si>
  <si>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</si>
  <si>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</si>
  <si>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</si>
  <si>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</si>
  <si>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</si>
  <si>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</si>
  <si>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</si>
  <si>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</si>
  <si>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</si>
  <si>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</si>
  <si>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</si>
  <si>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</si>
  <si>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</si>
  <si>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</si>
  <si>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</si>
  <si>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</si>
  <si>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</si>
  <si>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</si>
  <si>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</si>
  <si>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</si>
  <si>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</si>
  <si>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</si>
  <si>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</si>
  <si>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</si>
  <si>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</si>
  <si>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</si>
  <si>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</si>
  <si>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</si>
  <si>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</si>
  <si>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</si>
  <si>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</si>
  <si>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</si>
  <si>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</si>
  <si>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</si>
  <si>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</si>
  <si>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</si>
  <si>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</si>
  <si>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</si>
  <si>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</si>
  <si>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</si>
  <si>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</si>
  <si>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</si>
  <si>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</si>
  <si>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</si>
  <si>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</si>
  <si>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</si>
  <si>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</si>
  <si>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</si>
  <si>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</si>
  <si>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</si>
  <si>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</si>
  <si>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</si>
  <si>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</si>
  <si>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</si>
  <si>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</si>
  <si>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</si>
  <si>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</si>
  <si>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</si>
  <si>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</si>
  <si>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</si>
  <si>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</si>
  <si>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</si>
  <si>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</si>
  <si>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</si>
  <si>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</si>
  <si>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</si>
  <si>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</si>
  <si>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</si>
  <si>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</si>
  <si>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</si>
  <si>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</si>
  <si>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</si>
  <si>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</si>
  <si>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</si>
  <si>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</si>
  <si>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</si>
  <si>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</si>
  <si>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</si>
  <si>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</si>
  <si>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</si>
  <si>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</si>
  <si>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</si>
  <si>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</si>
  <si>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</si>
  <si>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</si>
  <si>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</si>
  <si>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</si>
  <si>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</si>
  <si>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</si>
  <si>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</si>
  <si>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</si>
  <si>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</si>
  <si>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</si>
  <si>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</si>
  <si>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</si>
  <si>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</si>
  <si>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</si>
  <si>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</si>
  <si>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</si>
  <si>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</si>
  <si>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</si>
  <si>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</si>
  <si>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</si>
  <si>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</si>
  <si>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</si>
  <si>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</si>
  <si>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</si>
  <si>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</si>
  <si>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</si>
  <si>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</si>
  <si>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</si>
  <si>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</si>
  <si>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</si>
  <si>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</si>
  <si>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</si>
  <si>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</si>
  <si>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</si>
  <si>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</si>
  <si>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</si>
  <si>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</si>
  <si>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</si>
  <si>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</si>
  <si>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</si>
  <si>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</si>
  <si>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</si>
  <si>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</si>
  <si>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</si>
  <si>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</si>
  <si>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</si>
  <si>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</si>
  <si>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</si>
  <si>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</si>
  <si>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</si>
  <si>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</si>
  <si>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</si>
  <si>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</si>
  <si>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</si>
  <si>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</si>
  <si>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</si>
  <si>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</si>
  <si>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</si>
  <si>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</si>
  <si>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</si>
  <si>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</si>
  <si>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</si>
  <si>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</si>
  <si>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</si>
  <si>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</si>
  <si>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השתלמות-מסלול מעורב מחקה מדדים</t>
  </si>
  <si>
    <t>514956465-00000000008700-0009676</t>
  </si>
  <si>
    <t xml:space="preserve">פסגות סל ת"א 35-סד 2                              </t>
  </si>
  <si>
    <t>מניות</t>
  </si>
  <si>
    <t xml:space="preserve">קסם תא 35    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</si>
  <si>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</si>
  <si>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</si>
  <si>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</si>
  <si>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</si>
  <si>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</si>
  <si>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</si>
  <si>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</si>
  <si>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</si>
  <si>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</si>
  <si>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</si>
  <si>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</si>
  <si>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</si>
  <si>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</si>
  <si>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</si>
  <si>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</si>
  <si>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</si>
  <si>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</si>
  <si>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>ilAAA</t>
  </si>
  <si>
    <t xml:space="preserve">עו"ש לאומי 299851/28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</si>
</sst>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D43" sqref="D43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0.8</v>
      </c>
      <c r="D11" s="109">
        <f>מזומנים!L10</f>
        <v>0.05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1476.46</v>
      </c>
      <c r="D17" s="109">
        <f>'תעודות סל'!N11</f>
        <v>96.62</v>
      </c>
    </row>
    <row r="18" spans="1:4">
      <c r="A18" s="34" t="s">
        <v>160</v>
      </c>
      <c r="B18" s="72" t="s">
        <v>100</v>
      </c>
      <c r="C18" s="107">
        <f>'קרנות נאמנות'!L11</f>
        <v>50.8</v>
      </c>
      <c r="D18" s="109">
        <f>'קרנות נאמנות'!O11</f>
        <v>3.32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1528.06</v>
      </c>
      <c r="D42" s="110"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/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9.42578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0.8</v>
      </c>
      <c r="K10" s="84"/>
      <c r="L10" s="84">
        <v>0.05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0.8</v>
      </c>
      <c r="K11" s="91"/>
      <c r="L11" s="91">
        <v>0.05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0.8</v>
      </c>
      <c r="K12" s="91"/>
      <c r="L12" s="91">
        <v>0.05</v>
      </c>
    </row>
    <row r="13" spans="2:13" customFormat="1" ht="15.75">
      <c r="B13" s="59" t="s">
        <v>298</v>
      </c>
      <c r="C13" s="89">
        <v>301</v>
      </c>
      <c r="D13" s="89">
        <v>10</v>
      </c>
      <c r="E13" s="89" t="s">
        <v>297</v>
      </c>
      <c r="F13" s="89" t="s">
        <v>172</v>
      </c>
      <c r="G13" s="89" t="s">
        <v>174</v>
      </c>
      <c r="H13" s="92">
        <v>0</v>
      </c>
      <c r="I13" s="92">
        <v>0</v>
      </c>
      <c r="J13" s="92">
        <v>0.8</v>
      </c>
      <c r="K13" s="92">
        <v>100</v>
      </c>
      <c r="L13" s="92">
        <v>0.05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267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267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267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267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239937</v>
      </c>
      <c r="I11" s="84"/>
      <c r="J11" s="84"/>
      <c r="K11" s="84">
        <v>1476.46</v>
      </c>
      <c r="L11" s="84"/>
      <c r="M11" s="84"/>
      <c r="N11" s="84">
        <v>96.62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239937</v>
      </c>
      <c r="I12" s="91"/>
      <c r="J12" s="91"/>
      <c r="K12" s="91">
        <v>1476.46</v>
      </c>
      <c r="L12" s="91"/>
      <c r="M12" s="91"/>
      <c r="N12" s="91">
        <v>96.62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23341</v>
      </c>
      <c r="I13" s="91"/>
      <c r="J13" s="91"/>
      <c r="K13" s="91">
        <v>603.66</v>
      </c>
      <c r="L13" s="91"/>
      <c r="M13" s="91"/>
      <c r="N13" s="91">
        <v>39.5</v>
      </c>
    </row>
    <row r="14" spans="2:63" customFormat="1" ht="15.75">
      <c r="B14" s="61" t="s">
        <v>277</v>
      </c>
      <c r="C14" s="90">
        <v>1125319</v>
      </c>
      <c r="D14" s="90" t="s">
        <v>151</v>
      </c>
      <c r="E14" s="90">
        <v>1249</v>
      </c>
      <c r="F14" s="90" t="s">
        <v>278</v>
      </c>
      <c r="G14" s="90" t="s">
        <v>174</v>
      </c>
      <c r="H14" s="117">
        <v>21844</v>
      </c>
      <c r="I14" s="117">
        <v>1643</v>
      </c>
      <c r="J14" s="117">
        <v>0</v>
      </c>
      <c r="K14" s="117">
        <v>358.9</v>
      </c>
      <c r="L14" s="117">
        <v>0.01</v>
      </c>
      <c r="M14" s="117">
        <v>24.31</v>
      </c>
      <c r="N14" s="117">
        <v>23.49</v>
      </c>
    </row>
    <row r="15" spans="2:63" customFormat="1" ht="15.75">
      <c r="B15" s="61" t="s">
        <v>279</v>
      </c>
      <c r="C15" s="90">
        <v>1116979</v>
      </c>
      <c r="D15" s="90" t="s">
        <v>151</v>
      </c>
      <c r="E15" s="90">
        <v>1224</v>
      </c>
      <c r="F15" s="90" t="s">
        <v>278</v>
      </c>
      <c r="G15" s="90" t="s">
        <v>174</v>
      </c>
      <c r="H15" s="117">
        <v>1497</v>
      </c>
      <c r="I15" s="117">
        <v>16350</v>
      </c>
      <c r="J15" s="117">
        <v>0</v>
      </c>
      <c r="K15" s="117">
        <v>244.76</v>
      </c>
      <c r="L15" s="117">
        <v>0.01</v>
      </c>
      <c r="M15" s="117">
        <v>16.579999999999998</v>
      </c>
      <c r="N15" s="117">
        <v>16.02</v>
      </c>
    </row>
    <row r="16" spans="2:63" customFormat="1" ht="15.75">
      <c r="B16" s="58" t="s">
        <v>84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  <c r="N16" s="91"/>
    </row>
    <row r="17" spans="2:14" customFormat="1" ht="15.75">
      <c r="B17" s="61" t="s">
        <v>267</v>
      </c>
      <c r="C17" s="90"/>
      <c r="D17" s="90"/>
      <c r="E17" s="90"/>
      <c r="F17" s="90"/>
      <c r="G17" s="90"/>
      <c r="H17" s="117"/>
      <c r="I17" s="117"/>
      <c r="J17" s="117"/>
      <c r="K17" s="117"/>
      <c r="L17" s="117"/>
      <c r="M17" s="117"/>
      <c r="N17" s="117"/>
    </row>
    <row r="18" spans="2:14" customFormat="1" ht="15.75">
      <c r="B18" s="58" t="s">
        <v>86</v>
      </c>
      <c r="C18" s="88"/>
      <c r="D18" s="88"/>
      <c r="E18" s="88"/>
      <c r="F18" s="88"/>
      <c r="G18" s="88"/>
      <c r="H18" s="91">
        <v>216596</v>
      </c>
      <c r="I18" s="91"/>
      <c r="J18" s="91"/>
      <c r="K18" s="91">
        <v>872.8</v>
      </c>
      <c r="L18" s="91"/>
      <c r="M18" s="91"/>
      <c r="N18" s="91">
        <v>57.12</v>
      </c>
    </row>
    <row r="19" spans="2:14" customFormat="1" ht="15.75">
      <c r="B19" s="61" t="s">
        <v>280</v>
      </c>
      <c r="C19" s="90">
        <v>1116425</v>
      </c>
      <c r="D19" s="90" t="s">
        <v>151</v>
      </c>
      <c r="E19" s="90">
        <v>1523</v>
      </c>
      <c r="F19" s="90" t="s">
        <v>281</v>
      </c>
      <c r="G19" s="90" t="s">
        <v>174</v>
      </c>
      <c r="H19" s="117">
        <v>50942</v>
      </c>
      <c r="I19" s="117">
        <v>459.73</v>
      </c>
      <c r="J19" s="117">
        <v>0</v>
      </c>
      <c r="K19" s="117">
        <v>234.2</v>
      </c>
      <c r="L19" s="117">
        <v>0.11</v>
      </c>
      <c r="M19" s="117">
        <v>15.86</v>
      </c>
      <c r="N19" s="117">
        <v>15.33</v>
      </c>
    </row>
    <row r="20" spans="2:14" customFormat="1" ht="15.75">
      <c r="B20" s="61" t="s">
        <v>282</v>
      </c>
      <c r="C20" s="90">
        <v>1113240</v>
      </c>
      <c r="D20" s="90" t="s">
        <v>151</v>
      </c>
      <c r="E20" s="90">
        <v>1523</v>
      </c>
      <c r="F20" s="90" t="s">
        <v>281</v>
      </c>
      <c r="G20" s="90" t="s">
        <v>174</v>
      </c>
      <c r="H20" s="117">
        <v>40059</v>
      </c>
      <c r="I20" s="117">
        <v>340.71</v>
      </c>
      <c r="J20" s="117">
        <v>0</v>
      </c>
      <c r="K20" s="117">
        <v>136.49</v>
      </c>
      <c r="L20" s="117">
        <v>0.02</v>
      </c>
      <c r="M20" s="117">
        <v>9.24</v>
      </c>
      <c r="N20" s="117">
        <v>8.93</v>
      </c>
    </row>
    <row r="21" spans="2:14" customFormat="1" ht="15.75">
      <c r="B21" s="61" t="s">
        <v>283</v>
      </c>
      <c r="C21" s="90">
        <v>1101633</v>
      </c>
      <c r="D21" s="90" t="s">
        <v>151</v>
      </c>
      <c r="E21" s="90">
        <v>1224</v>
      </c>
      <c r="F21" s="90" t="s">
        <v>281</v>
      </c>
      <c r="G21" s="90" t="s">
        <v>174</v>
      </c>
      <c r="H21" s="117">
        <v>3731</v>
      </c>
      <c r="I21" s="117">
        <v>3376.67</v>
      </c>
      <c r="J21" s="117">
        <v>0</v>
      </c>
      <c r="K21" s="117">
        <v>125.98</v>
      </c>
      <c r="L21" s="117">
        <v>0</v>
      </c>
      <c r="M21" s="117">
        <v>8.5299999999999994</v>
      </c>
      <c r="N21" s="117">
        <v>8.24</v>
      </c>
    </row>
    <row r="22" spans="2:14" customFormat="1" ht="15.75">
      <c r="B22" s="61" t="s">
        <v>284</v>
      </c>
      <c r="C22" s="90">
        <v>1108539</v>
      </c>
      <c r="D22" s="90" t="s">
        <v>151</v>
      </c>
      <c r="E22" s="90">
        <v>1336</v>
      </c>
      <c r="F22" s="90" t="s">
        <v>281</v>
      </c>
      <c r="G22" s="90" t="s">
        <v>174</v>
      </c>
      <c r="H22" s="117">
        <v>3868</v>
      </c>
      <c r="I22" s="117">
        <v>4553.66</v>
      </c>
      <c r="J22" s="117">
        <v>0</v>
      </c>
      <c r="K22" s="117">
        <v>176.14</v>
      </c>
      <c r="L22" s="117">
        <v>0.02</v>
      </c>
      <c r="M22" s="117">
        <v>11.93</v>
      </c>
      <c r="N22" s="117">
        <v>11.53</v>
      </c>
    </row>
    <row r="23" spans="2:14" customFormat="1" ht="15.75">
      <c r="B23" s="61" t="s">
        <v>285</v>
      </c>
      <c r="C23" s="90">
        <v>1102276</v>
      </c>
      <c r="D23" s="90" t="s">
        <v>151</v>
      </c>
      <c r="E23" s="90">
        <v>1336</v>
      </c>
      <c r="F23" s="90" t="s">
        <v>281</v>
      </c>
      <c r="G23" s="90" t="s">
        <v>174</v>
      </c>
      <c r="H23" s="117">
        <v>117996</v>
      </c>
      <c r="I23" s="117">
        <v>169.5</v>
      </c>
      <c r="J23" s="117">
        <v>0</v>
      </c>
      <c r="K23" s="117">
        <v>200</v>
      </c>
      <c r="L23" s="117">
        <v>0.01</v>
      </c>
      <c r="M23" s="117">
        <v>13.55</v>
      </c>
      <c r="N23" s="117">
        <v>13.09</v>
      </c>
    </row>
    <row r="24" spans="2:14" customFormat="1" ht="15.75">
      <c r="B24" s="58" t="s">
        <v>85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73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87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267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240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58" t="s">
        <v>88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89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73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87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116" t="s">
        <v>267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>
      <c r="A39" s="1"/>
      <c r="B39" s="114" t="s">
        <v>258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142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254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4" t="s">
        <v>255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>
      <c r="A43" s="1"/>
      <c r="B43" s="113" t="s">
        <v>256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9:N43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41585</v>
      </c>
      <c r="K11" s="84"/>
      <c r="L11" s="84">
        <v>50.8</v>
      </c>
      <c r="M11" s="84"/>
      <c r="N11" s="84"/>
      <c r="O11" s="84">
        <v>3.32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41585</v>
      </c>
      <c r="K12" s="91"/>
      <c r="L12" s="91">
        <v>50.8</v>
      </c>
      <c r="M12" s="91"/>
      <c r="N12" s="91"/>
      <c r="O12" s="91">
        <v>3.32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286</v>
      </c>
      <c r="C15" s="88"/>
      <c r="D15" s="88"/>
      <c r="E15" s="88"/>
      <c r="F15" s="88"/>
      <c r="G15" s="88"/>
      <c r="H15" s="88"/>
      <c r="I15" s="88"/>
      <c r="J15" s="91">
        <v>41585</v>
      </c>
      <c r="K15" s="91"/>
      <c r="L15" s="91">
        <v>50.8</v>
      </c>
      <c r="M15" s="91"/>
      <c r="N15" s="91"/>
      <c r="O15" s="91">
        <v>3.32</v>
      </c>
    </row>
    <row r="16" spans="2:65" customFormat="1" ht="15.75">
      <c r="B16" s="66" t="s">
        <v>287</v>
      </c>
      <c r="C16" s="90">
        <v>5117874</v>
      </c>
      <c r="D16" s="90" t="s">
        <v>151</v>
      </c>
      <c r="E16" s="90">
        <v>511303661</v>
      </c>
      <c r="F16" s="90" t="s">
        <v>288</v>
      </c>
      <c r="G16" s="90">
        <v>0</v>
      </c>
      <c r="H16" s="90" t="s">
        <v>289</v>
      </c>
      <c r="I16" s="90" t="s">
        <v>174</v>
      </c>
      <c r="J16" s="117">
        <v>41585</v>
      </c>
      <c r="K16" s="117">
        <v>122.15</v>
      </c>
      <c r="L16" s="117">
        <v>50.8</v>
      </c>
      <c r="M16" s="119">
        <v>0</v>
      </c>
      <c r="N16" s="117">
        <v>100</v>
      </c>
      <c r="O16" s="117">
        <v>3.32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286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http://schemas.microsoft.com/sharepoint/v3"/>
    <ds:schemaRef ds:uri="a46656d4-8850-49b3-aebd-68bd05f7f43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