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<sst xmlns="http://schemas.openxmlformats.org/spreadsheetml/2006/main" count="1790" uniqueCount="297">
  <si>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</si>
  <si>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</si>
  <si>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</si>
  <si>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</si>
  <si>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</si>
  <si>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</si>
  <si>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</si>
  <si>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</si>
  <si>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</si>
  <si>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</si>
  <si>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</si>
  <si>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</si>
  <si>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</si>
  <si>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</si>
  <si>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</si>
  <si>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</si>
  <si>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</si>
  <si>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</si>
  <si>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</si>
  <si>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</si>
  <si>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</si>
  <si>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</si>
  <si>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</si>
  <si>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</si>
  <si>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</si>
  <si>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</si>
  <si>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</si>
  <si>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</si>
  <si>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</si>
  <si>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</si>
  <si>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</si>
  <si>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</si>
  <si>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</si>
  <si>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</si>
  <si>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</si>
  <si>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</si>
  <si>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</si>
  <si>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</si>
  <si>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</si>
  <si>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</si>
  <si>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</si>
  <si>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</si>
  <si>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</si>
  <si>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</si>
  <si>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</si>
  <si>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</si>
  <si>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</si>
  <si>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</si>
  <si>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</si>
  <si>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</si>
  <si>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</si>
  <si>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</si>
  <si>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</si>
  <si>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</si>
  <si>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</si>
  <si>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</si>
  <si>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</si>
  <si>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</si>
  <si>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</si>
  <si>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</si>
  <si>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</si>
  <si>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</si>
  <si>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</si>
  <si>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</si>
  <si>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</si>
  <si>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</si>
  <si>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</si>
  <si>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</si>
  <si>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</si>
  <si>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</si>
  <si>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</si>
  <si>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</si>
  <si>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</si>
  <si>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</si>
  <si>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</si>
  <si>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</si>
  <si>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</si>
  <si>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</si>
  <si>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</si>
  <si>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</si>
  <si>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</si>
  <si>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</si>
  <si>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</si>
  <si>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</si>
  <si>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</si>
  <si>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</si>
  <si>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</si>
  <si>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</si>
  <si>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</si>
  <si>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</si>
  <si>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</si>
  <si>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</si>
  <si>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</si>
  <si>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</si>
  <si>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</si>
  <si>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</si>
  <si>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</si>
  <si>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</si>
  <si>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</si>
  <si>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</si>
  <si>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</si>
  <si>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</si>
  <si>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</si>
  <si>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</si>
  <si>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</si>
  <si>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</si>
  <si>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</si>
  <si>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</si>
  <si>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</si>
  <si>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</si>
  <si>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</si>
  <si>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</si>
  <si>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</si>
  <si>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</si>
  <si>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</si>
  <si>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</si>
  <si>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</si>
  <si>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</si>
  <si>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</si>
  <si>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</si>
  <si>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</si>
  <si>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</si>
  <si>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</si>
  <si>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</si>
  <si>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</si>
  <si>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</si>
  <si>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</si>
  <si>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</si>
  <si>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</si>
  <si>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</si>
  <si>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</si>
  <si>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</si>
  <si>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</si>
  <si>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</si>
  <si>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</si>
  <si>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</si>
  <si>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</si>
  <si>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</si>
  <si>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</si>
  <si>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</si>
  <si>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</si>
  <si>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</si>
  <si>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</si>
  <si>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</si>
  <si>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</si>
  <si>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</si>
  <si>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</si>
  <si>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</si>
  <si>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</si>
  <si>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</si>
  <si>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</si>
  <si>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</si>
  <si>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</si>
  <si>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</si>
  <si>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</si>
  <si>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</si>
  <si>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</si>
  <si>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</si>
  <si>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</si>
  <si>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</si>
  <si>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</si>
  <si>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</si>
  <si>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</si>
  <si>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</si>
  <si>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</si>
  <si>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</si>
  <si>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</si>
  <si>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</si>
  <si>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</si>
  <si>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</si>
  <si>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</si>
  <si>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</si>
  <si>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</si>
  <si>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</si>
  <si>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</si>
  <si>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</si>
  <si>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</si>
  <si>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</si>
  <si>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</si>
  <si>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</si>
  <si>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</si>
  <si>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</si>
  <si>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</si>
  <si>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</si>
  <si>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</si>
  <si>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</si>
  <si>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</si>
  <si>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</si>
  <si>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</si>
  <si>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</si>
  <si>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</si>
  <si>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</si>
  <si>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</si>
  <si>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</si>
  <si>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</si>
  <si>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</si>
  <si>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</si>
  <si>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</si>
  <si>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</si>
  <si>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</si>
  <si>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</si>
  <si>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</si>
  <si>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</si>
  <si>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</si>
  <si>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</si>
  <si>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</si>
  <si>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</si>
  <si>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</si>
  <si>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</si>
  <si>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</si>
  <si>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</si>
  <si>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</si>
  <si>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</si>
  <si>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</si>
  <si>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</si>
  <si>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</si>
  <si>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</si>
  <si>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</si>
  <si>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</si>
  <si>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</si>
  <si>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</si>
  <si>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</si>
  <si>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</si>
  <si>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</si>
  <si>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</si>
  <si>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</si>
  <si>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</si>
  <si>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</si>
  <si>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</si>
  <si>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</si>
  <si>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</si>
  <si>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</si>
  <si>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</si>
  <si>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</si>
  <si>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</si>
  <si>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</si>
  <si>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</si>
  <si>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</si>
  <si>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</si>
  <si>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</si>
  <si>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</si>
  <si>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</si>
  <si>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</si>
  <si>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</si>
  <si>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</si>
  <si>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</si>
  <si>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</si>
  <si>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</si>
  <si>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</si>
  <si>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</si>
  <si>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</si>
  <si>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</si>
  <si>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</si>
  <si>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</si>
  <si>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</si>
  <si>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</si>
  <si>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</si>
  <si>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</si>
  <si>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</si>
  <si>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</si>
  <si>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</si>
  <si>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</si>
  <si>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</si>
  <si>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</si>
  <si>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</si>
  <si>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</si>
  <si>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</si>
  <si>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</si>
  <si>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</si>
  <si>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</si>
  <si>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</si>
  <si>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</si>
  <si>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</si>
  <si>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</si>
  <si>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תגמולים-מסלול מעורב מחקה מדדים</t>
  </si>
  <si>
    <t>514956465-00000000008694-0009677</t>
  </si>
  <si>
    <t xml:space="preserve">פסגות סל ת"א 35-סד 2                              </t>
  </si>
  <si>
    <t>מניות</t>
  </si>
  <si>
    <t xml:space="preserve">קסם תא 35                                         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</si>
  <si>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</si>
  <si>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</si>
  <si>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</si>
  <si>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</si>
  <si>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</si>
  <si>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</si>
  <si>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</si>
  <si>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</si>
  <si>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</si>
  <si>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</si>
  <si>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</si>
  <si>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</si>
  <si>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</si>
  <si>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</si>
  <si>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</si>
  <si>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</si>
  <si>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לאומי 299849/15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</si>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</sst>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0.1</v>
      </c>
      <c r="D11" s="109">
        <f>מזומנים!L10</f>
        <v>0.01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1681.17</v>
      </c>
      <c r="D17" s="109">
        <f>'תעודות סל'!N11</f>
        <v>95.32</v>
      </c>
    </row>
    <row r="18" spans="1:4">
      <c r="A18" s="34" t="s">
        <v>159</v>
      </c>
      <c r="B18" s="72" t="s">
        <v>100</v>
      </c>
      <c r="C18" s="107">
        <f>'קרנות נאמנות'!L11</f>
        <v>82.43</v>
      </c>
      <c r="D18" s="109">
        <f>'קרנות נאמנות'!O11</f>
        <v>4.67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1763.7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71093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</v>
      </c>
      <c r="K10" s="84"/>
      <c r="L10" s="84">
        <v>0.01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0.1</v>
      </c>
      <c r="K11" s="91"/>
      <c r="L11" s="91">
        <v>0.01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0.1</v>
      </c>
      <c r="K12" s="91"/>
      <c r="L12" s="91">
        <v>0.01</v>
      </c>
    </row>
    <row r="13" spans="2:13" customFormat="1" ht="15.75">
      <c r="B13" s="59" t="s">
        <v>295</v>
      </c>
      <c r="C13" s="89">
        <v>301</v>
      </c>
      <c r="D13" s="89">
        <v>10</v>
      </c>
      <c r="E13" s="89" t="s">
        <v>296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0.1</v>
      </c>
      <c r="K13" s="92">
        <v>100</v>
      </c>
      <c r="L13" s="92">
        <v>0.01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294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367534</v>
      </c>
      <c r="I11" s="84"/>
      <c r="J11" s="84"/>
      <c r="K11" s="84">
        <v>1681.17</v>
      </c>
      <c r="L11" s="84"/>
      <c r="M11" s="84"/>
      <c r="N11" s="84">
        <v>95.32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367534</v>
      </c>
      <c r="I12" s="91"/>
      <c r="J12" s="91"/>
      <c r="K12" s="91">
        <v>1681.17</v>
      </c>
      <c r="L12" s="91"/>
      <c r="M12" s="91"/>
      <c r="N12" s="91">
        <v>95.32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26691</v>
      </c>
      <c r="I13" s="91"/>
      <c r="J13" s="91"/>
      <c r="K13" s="91">
        <v>701.2</v>
      </c>
      <c r="L13" s="91"/>
      <c r="M13" s="91"/>
      <c r="N13" s="91">
        <v>39.76</v>
      </c>
    </row>
    <row r="14" spans="2:63" customFormat="1" ht="15.75">
      <c r="B14" s="61" t="s">
        <v>276</v>
      </c>
      <c r="C14" s="90">
        <v>1125319</v>
      </c>
      <c r="D14" s="90" t="s">
        <v>150</v>
      </c>
      <c r="E14" s="90">
        <v>1249</v>
      </c>
      <c r="F14" s="90" t="s">
        <v>277</v>
      </c>
      <c r="G14" s="90" t="s">
        <v>173</v>
      </c>
      <c r="H14" s="117">
        <v>24905</v>
      </c>
      <c r="I14" s="117">
        <v>1643</v>
      </c>
      <c r="J14" s="117">
        <v>0</v>
      </c>
      <c r="K14" s="117">
        <v>409.19</v>
      </c>
      <c r="L14" s="117">
        <v>0.01</v>
      </c>
      <c r="M14" s="117">
        <v>24.34</v>
      </c>
      <c r="N14" s="117">
        <v>23.2</v>
      </c>
    </row>
    <row r="15" spans="2:63" customFormat="1" ht="15.75">
      <c r="B15" s="61" t="s">
        <v>278</v>
      </c>
      <c r="C15" s="90">
        <v>1116979</v>
      </c>
      <c r="D15" s="90" t="s">
        <v>150</v>
      </c>
      <c r="E15" s="90">
        <v>1224</v>
      </c>
      <c r="F15" s="90" t="s">
        <v>277</v>
      </c>
      <c r="G15" s="90" t="s">
        <v>173</v>
      </c>
      <c r="H15" s="117">
        <v>1786</v>
      </c>
      <c r="I15" s="117">
        <v>16350</v>
      </c>
      <c r="J15" s="117">
        <v>0</v>
      </c>
      <c r="K15" s="117">
        <v>292.01</v>
      </c>
      <c r="L15" s="117">
        <v>0.01</v>
      </c>
      <c r="M15" s="117">
        <v>17.37</v>
      </c>
      <c r="N15" s="117">
        <v>16.559999999999999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266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340843</v>
      </c>
      <c r="I18" s="91"/>
      <c r="J18" s="91"/>
      <c r="K18" s="91">
        <v>979.97</v>
      </c>
      <c r="L18" s="91"/>
      <c r="M18" s="91"/>
      <c r="N18" s="91">
        <v>55.56</v>
      </c>
    </row>
    <row r="19" spans="2:14" customFormat="1" ht="15.75">
      <c r="B19" s="61" t="s">
        <v>279</v>
      </c>
      <c r="C19" s="90">
        <v>1116425</v>
      </c>
      <c r="D19" s="90" t="s">
        <v>150</v>
      </c>
      <c r="E19" s="90">
        <v>1523</v>
      </c>
      <c r="F19" s="90" t="s">
        <v>280</v>
      </c>
      <c r="G19" s="90" t="s">
        <v>173</v>
      </c>
      <c r="H19" s="117">
        <v>97463</v>
      </c>
      <c r="I19" s="117">
        <v>459.73</v>
      </c>
      <c r="J19" s="117">
        <v>0</v>
      </c>
      <c r="K19" s="117">
        <v>448.07</v>
      </c>
      <c r="L19" s="117">
        <v>0.22</v>
      </c>
      <c r="M19" s="117">
        <v>26.65</v>
      </c>
      <c r="N19" s="117">
        <v>25.4</v>
      </c>
    </row>
    <row r="20" spans="2:14" customFormat="1" ht="15.75">
      <c r="B20" s="61" t="s">
        <v>281</v>
      </c>
      <c r="C20" s="90">
        <v>1101633</v>
      </c>
      <c r="D20" s="90" t="s">
        <v>150</v>
      </c>
      <c r="E20" s="90">
        <v>1224</v>
      </c>
      <c r="F20" s="90" t="s">
        <v>280</v>
      </c>
      <c r="G20" s="90" t="s">
        <v>173</v>
      </c>
      <c r="H20" s="117">
        <v>3722</v>
      </c>
      <c r="I20" s="117">
        <v>3376.67</v>
      </c>
      <c r="J20" s="117">
        <v>0</v>
      </c>
      <c r="K20" s="117">
        <v>125.68</v>
      </c>
      <c r="L20" s="117">
        <v>0</v>
      </c>
      <c r="M20" s="117">
        <v>7.48</v>
      </c>
      <c r="N20" s="117">
        <v>7.13</v>
      </c>
    </row>
    <row r="21" spans="2:14" customFormat="1" ht="15.75">
      <c r="B21" s="61" t="s">
        <v>282</v>
      </c>
      <c r="C21" s="90">
        <v>1102276</v>
      </c>
      <c r="D21" s="90" t="s">
        <v>150</v>
      </c>
      <c r="E21" s="90">
        <v>1336</v>
      </c>
      <c r="F21" s="90" t="s">
        <v>280</v>
      </c>
      <c r="G21" s="90" t="s">
        <v>173</v>
      </c>
      <c r="H21" s="117">
        <v>239658</v>
      </c>
      <c r="I21" s="117">
        <v>169.5</v>
      </c>
      <c r="J21" s="117">
        <v>0</v>
      </c>
      <c r="K21" s="117">
        <v>406.22</v>
      </c>
      <c r="L21" s="117">
        <v>0.02</v>
      </c>
      <c r="M21" s="117">
        <v>24.16</v>
      </c>
      <c r="N21" s="117">
        <v>23.03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67485</v>
      </c>
      <c r="K11" s="84"/>
      <c r="L11" s="84">
        <v>82.43</v>
      </c>
      <c r="M11" s="84"/>
      <c r="N11" s="84"/>
      <c r="O11" s="84">
        <v>4.67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67485</v>
      </c>
      <c r="K12" s="91"/>
      <c r="L12" s="91">
        <v>82.43</v>
      </c>
      <c r="M12" s="91"/>
      <c r="N12" s="91"/>
      <c r="O12" s="91">
        <v>4.67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>
        <v>67485</v>
      </c>
      <c r="K15" s="91"/>
      <c r="L15" s="91">
        <v>82.43</v>
      </c>
      <c r="M15" s="91"/>
      <c r="N15" s="91"/>
      <c r="O15" s="91">
        <v>4.67</v>
      </c>
    </row>
    <row r="16" spans="2:65" customFormat="1" ht="15.75">
      <c r="B16" s="66" t="s">
        <v>284</v>
      </c>
      <c r="C16" s="90">
        <v>5117874</v>
      </c>
      <c r="D16" s="90" t="s">
        <v>150</v>
      </c>
      <c r="E16" s="90">
        <v>511303661</v>
      </c>
      <c r="F16" s="90" t="s">
        <v>285</v>
      </c>
      <c r="G16" s="90">
        <v>0</v>
      </c>
      <c r="H16" s="90" t="s">
        <v>286</v>
      </c>
      <c r="I16" s="90" t="s">
        <v>173</v>
      </c>
      <c r="J16" s="117">
        <v>67485</v>
      </c>
      <c r="K16" s="117">
        <v>122.15</v>
      </c>
      <c r="L16" s="117">
        <v>82.43</v>
      </c>
      <c r="M16" s="119">
        <v>0</v>
      </c>
      <c r="N16" s="117">
        <v>100</v>
      </c>
      <c r="O16" s="117">
        <v>4.67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