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3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9.xml" ContentType="application/vnd.openxmlformats-officedocument.spreadsheetml.table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firstSheet="6" activeTab="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B40" i="1" l="1"/>
  <c r="C40" i="1" s="1"/>
  <c r="J45" i="8" l="1"/>
</calcChain>
</file>

<file path=xl/sharedStrings.xml><?xml version="1.0" encoding="utf-8"?>
<sst xmlns="http://schemas.openxmlformats.org/spreadsheetml/2006/main" count="4547" uniqueCount="1378">
  <si>
    <t>תאריך הדיווח: 30/09/2018</t>
  </si>
  <si>
    <t>מספר מסלול/קרן/קופה: 2070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</si>
  <si>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</si>
  <si>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</si>
  <si>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</si>
  <si>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</si>
  <si>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</si>
  <si>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</si>
  <si>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</si>
  <si>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</si>
  <si>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</si>
  <si>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</si>
  <si>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</si>
  <si>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</si>
  <si>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</si>
  <si>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</si>
  <si>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</si>
  <si>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</si>
  <si>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</si>
  <si>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</si>
  <si>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</si>
  <si>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</si>
  <si>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</si>
  <si>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</si>
  <si>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</si>
  <si>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</si>
  <si>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</si>
  <si>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</si>
  <si>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</si>
  <si>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</si>
  <si>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</si>
  <si>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</si>
  <si>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</si>
  <si>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</si>
  <si>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</si>
  <si>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</si>
  <si>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</si>
  <si>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</si>
  <si>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</si>
  <si>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</si>
  <si>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</si>
  <si>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</si>
  <si>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</si>
  <si>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</si>
  <si>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</si>
  <si>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</si>
  <si>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</si>
  <si>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</si>
  <si>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</si>
  <si>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</si>
  <si>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</si>
  <si>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</si>
  <si>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</si>
  <si>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</si>
  <si>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</si>
  <si>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</si>
  <si>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</si>
  <si>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</si>
  <si>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ברזילאי</t>
  </si>
  <si>
    <t>קורונה איסלנד</t>
  </si>
  <si>
    <t>רופיה הודית</t>
  </si>
  <si>
    <t>בט תאילנד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</si>
  <si>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</si>
  <si>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</si>
  <si>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</si>
  <si>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</si>
  <si>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</si>
  <si>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</si>
  <si>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</si>
  <si>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</si>
  <si>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</si>
  <si>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</si>
  <si>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</si>
  <si>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</si>
  <si>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</si>
  <si>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</si>
  <si>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</si>
  <si>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</si>
  <si>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</si>
  <si>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</si>
  <si>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</si>
  <si>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</si>
  <si>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</si>
  <si>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</si>
  <si>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</si>
  <si>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</si>
  <si>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</si>
  <si>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</si>
  <si>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</si>
  <si>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(פועלים)</t>
  </si>
  <si>
    <t>AAA IL</t>
  </si>
  <si>
    <t>שקל חדש</t>
  </si>
  <si>
    <t>סה"כ יתרות מזומנים ועו"ש נקובים במט"ח</t>
  </si>
  <si>
    <t>דולר אוסטרלי (גמול)</t>
  </si>
  <si>
    <t>דולר בטחונות (גמול)</t>
  </si>
  <si>
    <t>דולר הונג קונג (גמול)</t>
  </si>
  <si>
    <t>דולר פת"ז (גמול)</t>
  </si>
  <si>
    <t>דולר קנדי (גמול)</t>
  </si>
  <si>
    <t>יורו בטחונות (גמול)</t>
  </si>
  <si>
    <t>יורו פת"ז (גמול)</t>
  </si>
  <si>
    <t>יין (גמול)</t>
  </si>
  <si>
    <t>ליש"ט פת"ז (גמול)</t>
  </si>
  <si>
    <t>מזומן מקסיקו פזו (פועלים)</t>
  </si>
  <si>
    <t>פרנק שווצרי (גמול)</t>
  </si>
  <si>
    <t>סה"כ פח"ק/פר"י</t>
  </si>
  <si>
    <t>פר"י - 21851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</si>
  <si>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</si>
  <si>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</si>
  <si>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</si>
  <si>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</si>
  <si>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</si>
  <si>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</si>
  <si>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</si>
  <si>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</si>
  <si>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</si>
  <si>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</si>
  <si>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</si>
  <si>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</si>
  <si>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</si>
  <si>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</si>
  <si>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</si>
  <si>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</si>
  <si>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</si>
  <si>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</si>
  <si>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</si>
  <si>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</si>
  <si>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</si>
  <si>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</si>
  <si>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</si>
  <si>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ממשלתי שקלי 0142</t>
  </si>
  <si>
    <t>TASE</t>
  </si>
  <si>
    <t>RF</t>
  </si>
  <si>
    <t>ממשלתי שקלי 0324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</si>
  <si>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</si>
  <si>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</si>
  <si>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</si>
  <si>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</si>
  <si>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PEMEX 0 03/11/2</t>
  </si>
  <si>
    <t>US71654QCF72</t>
  </si>
  <si>
    <t>אחר</t>
  </si>
  <si>
    <t>NR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</si>
  <si>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</si>
  <si>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</si>
  <si>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</si>
  <si>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</si>
  <si>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</si>
  <si>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</si>
  <si>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</si>
  <si>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</si>
  <si>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</si>
  <si>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</si>
  <si>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</si>
  <si>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</si>
  <si>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</si>
  <si>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</si>
  <si>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</si>
  <si>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</si>
  <si>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אג"ח 179</t>
  </si>
  <si>
    <t>בנקים</t>
  </si>
  <si>
    <t>S&amp;P מעלות</t>
  </si>
  <si>
    <t>לאומי אג'ח 177</t>
  </si>
  <si>
    <t>מזרחי הנפקות 46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</si>
  <si>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</si>
  <si>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</si>
  <si>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</si>
  <si>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</si>
  <si>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</si>
  <si>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הנ אגח35</t>
  </si>
  <si>
    <t>פועלים הנפקות 3</t>
  </si>
  <si>
    <t>פועלים סדרה 334</t>
  </si>
  <si>
    <t>בינלאומי הנפקות</t>
  </si>
  <si>
    <t>AA+ IL</t>
  </si>
  <si>
    <t>עזריאלי אג"ח ג'</t>
  </si>
  <si>
    <t>נדל"ן ובינוי</t>
  </si>
  <si>
    <t>עזריאלי ד' 1.34</t>
  </si>
  <si>
    <t>Aa1 IL</t>
  </si>
  <si>
    <t>מידרוג</t>
  </si>
  <si>
    <t>פועלים הנפ הת14</t>
  </si>
  <si>
    <t>פועלים הנפ הת15</t>
  </si>
  <si>
    <t>איירפורט סיטי ז</t>
  </si>
  <si>
    <t>AA IL</t>
  </si>
  <si>
    <t>אמות אג3</t>
  </si>
  <si>
    <t>בינלאומי הנפקות הת20</t>
  </si>
  <si>
    <t>בינלאומי הנפקות הת21</t>
  </si>
  <si>
    <t>גב ים אג6</t>
  </si>
  <si>
    <t>דסקמנ.ק4</t>
  </si>
  <si>
    <t>דקאהנ.ק7</t>
  </si>
  <si>
    <t>דקסיה ישראל סד</t>
  </si>
  <si>
    <t>הראל הנפקות אג1</t>
  </si>
  <si>
    <t>ביטוח</t>
  </si>
  <si>
    <t>לאומי כ.התחייבו</t>
  </si>
  <si>
    <t>לאומי ש"ה 300</t>
  </si>
  <si>
    <t>מליסרון אג8</t>
  </si>
  <si>
    <t>מליסרון סד' ה'</t>
  </si>
  <si>
    <t>ריט1 אג3</t>
  </si>
  <si>
    <t>6אלחץ.ק</t>
  </si>
  <si>
    <t>AA- IL</t>
  </si>
  <si>
    <t>איגוד הנפקות ט'</t>
  </si>
  <si>
    <t>Aa3 IL</t>
  </si>
  <si>
    <t>ביג אג'ח ט' 026</t>
  </si>
  <si>
    <t>מסחר</t>
  </si>
  <si>
    <t>ביג אג3</t>
  </si>
  <si>
    <t>ביג אג4</t>
  </si>
  <si>
    <t>ביג אג5</t>
  </si>
  <si>
    <t>ביג סד' ז 2025/</t>
  </si>
  <si>
    <t>גזית גלוב אג"ח</t>
  </si>
  <si>
    <t>גזית גלוב אג11</t>
  </si>
  <si>
    <t>גזית גלוב אג4</t>
  </si>
  <si>
    <t>דיסקונט מנפיקים שה1</t>
  </si>
  <si>
    <t>דקסיה סד' יג'</t>
  </si>
  <si>
    <t>הראל הנפקות אג10</t>
  </si>
  <si>
    <t>הראל הנפקות אג7</t>
  </si>
  <si>
    <t>הראל הנפקות סדר</t>
  </si>
  <si>
    <t>ישרס אג'ח טו'27</t>
  </si>
  <si>
    <t>כללביט אג3</t>
  </si>
  <si>
    <t>כללביט ט' 2028</t>
  </si>
  <si>
    <t>כללביט מימון ז'</t>
  </si>
  <si>
    <t>מבני תעשיה יח 4</t>
  </si>
  <si>
    <t>מגה אור אג"ח ג'</t>
  </si>
  <si>
    <t>מליסרון  אגח יג</t>
  </si>
  <si>
    <t>מנורה מבטחים אג1</t>
  </si>
  <si>
    <t>סלע קפיטל 2029/</t>
  </si>
  <si>
    <t>פועלים כ. התחיי</t>
  </si>
  <si>
    <t>פז חברת נפט ו'8</t>
  </si>
  <si>
    <t>חיפושי נפט וגז</t>
  </si>
  <si>
    <t>פניקס הון אג2</t>
  </si>
  <si>
    <t>פניקס הון אגח ה</t>
  </si>
  <si>
    <t>אגוד הנפקות הת19</t>
  </si>
  <si>
    <t>A1 IL</t>
  </si>
  <si>
    <t>אשטרום נכסים אג</t>
  </si>
  <si>
    <t>A+ IL</t>
  </si>
  <si>
    <t>דש איפקס הולדינ</t>
  </si>
  <si>
    <t>ירושלים הנפקות</t>
  </si>
  <si>
    <t>השקעה ואחזקות</t>
  </si>
  <si>
    <t>ירושלים הנפקות סדרה ט</t>
  </si>
  <si>
    <t>מבני תעש  אגח כ</t>
  </si>
  <si>
    <t>נכסים ובנין ו</t>
  </si>
  <si>
    <t>סלקום אגח ו</t>
  </si>
  <si>
    <t>תקשורת ומדיה</t>
  </si>
  <si>
    <t>סלקום סדרה ח' 4</t>
  </si>
  <si>
    <t>מזון</t>
  </si>
  <si>
    <t>פרטנר אג3</t>
  </si>
  <si>
    <t>רבוע כחול נדל"ן</t>
  </si>
  <si>
    <t>רבוע נדלן אג3</t>
  </si>
  <si>
    <t>רבוע נדלן אג4</t>
  </si>
  <si>
    <t>רבוע נדלן ו'026</t>
  </si>
  <si>
    <t>אגוד הנפקות שה1</t>
  </si>
  <si>
    <t>A2 IL</t>
  </si>
  <si>
    <t>אלרוב נדלן אג"ח ג</t>
  </si>
  <si>
    <t>אשטרום נכסים אג7</t>
  </si>
  <si>
    <t>A IL</t>
  </si>
  <si>
    <t>גירון סד' ו' 25</t>
  </si>
  <si>
    <t>דלק קבוצה אג18</t>
  </si>
  <si>
    <t>הכשרת ישוב אגח</t>
  </si>
  <si>
    <t>ויתניה אג"ח ה'</t>
  </si>
  <si>
    <t>ישפרו אג2</t>
  </si>
  <si>
    <t>כלכלית ירושלים</t>
  </si>
  <si>
    <t>מגה אור אג4</t>
  </si>
  <si>
    <t>מגה אור ז'2027/</t>
  </si>
  <si>
    <t>נכסבנ.ק4</t>
  </si>
  <si>
    <t>קבוצת דלק אג13</t>
  </si>
  <si>
    <t>קבוצת דלק אג22</t>
  </si>
  <si>
    <t>שיכון ובינוי אג</t>
  </si>
  <si>
    <t>שיכון ובנוי 8</t>
  </si>
  <si>
    <t>אדגר אג10</t>
  </si>
  <si>
    <t>A3 IL</t>
  </si>
  <si>
    <t>אדגר אג8</t>
  </si>
  <si>
    <t>אדגר השקעות ט'</t>
  </si>
  <si>
    <t>אפריקה נכסים אג5</t>
  </si>
  <si>
    <t>ירושלים מימון סדרה 1</t>
  </si>
  <si>
    <t>A- IL</t>
  </si>
  <si>
    <t>דיסקונט השקעות אג6</t>
  </si>
  <si>
    <t>BBB+ IL</t>
  </si>
  <si>
    <t>מישורים השקעות</t>
  </si>
  <si>
    <t>אפריקה אגח כז</t>
  </si>
  <si>
    <t>NR IL</t>
  </si>
  <si>
    <t>אפריקה השקעות אג26</t>
  </si>
  <si>
    <t>דלק אנרגיה אג5</t>
  </si>
  <si>
    <t>חבס אג4</t>
  </si>
  <si>
    <t>פלאזה אג2</t>
  </si>
  <si>
    <t>צור שמיר י'2028</t>
  </si>
  <si>
    <t>סה"כ אגרות חוב קונצרניות לא צמודות</t>
  </si>
  <si>
    <t>מזרחי הנפקות אג37</t>
  </si>
  <si>
    <t>פועלים הנפקות אג29</t>
  </si>
  <si>
    <t>פועלים הנפקות אג30</t>
  </si>
  <si>
    <t>אלביט מערכות אג1</t>
  </si>
  <si>
    <t>פועלים הנפ אג11</t>
  </si>
  <si>
    <t>אמות אג"ח ה 026</t>
  </si>
  <si>
    <t>דיסקונט מנ הת5</t>
  </si>
  <si>
    <t>דקסיה הנפקות אג11</t>
  </si>
  <si>
    <t>סילברסטין נכ' א</t>
  </si>
  <si>
    <t>פניקס הון אג4</t>
  </si>
  <si>
    <t>Aa2 IL</t>
  </si>
  <si>
    <t>אלוני חץ ט 2027</t>
  </si>
  <si>
    <t>אלוני חץ י 2027</t>
  </si>
  <si>
    <t>כללביט סד' י' 7</t>
  </si>
  <si>
    <t>מגדל גיוס הון ה</t>
  </si>
  <si>
    <t>מליסרון  אגח טו</t>
  </si>
  <si>
    <t>מנורה מבטחיםכ.ה</t>
  </si>
  <si>
    <t>סאמיט אחז אג"ח</t>
  </si>
  <si>
    <t>סאמיט אחזקות נד</t>
  </si>
  <si>
    <t>פז נפט אג3</t>
  </si>
  <si>
    <t>פניקס הון אג'ח</t>
  </si>
  <si>
    <t>אגוד הנפקות הת18</t>
  </si>
  <si>
    <t>דמרי אג6</t>
  </si>
  <si>
    <t>ירושלים הנפקות אג8</t>
  </si>
  <si>
    <t>ישרוטל אג"ח א'</t>
  </si>
  <si>
    <t>מלונאות ותיירות</t>
  </si>
  <si>
    <t>מגה אור אג"ח ה'</t>
  </si>
  <si>
    <t>מנורה מבטחים הו</t>
  </si>
  <si>
    <t>נכסים ובניין ט</t>
  </si>
  <si>
    <t>נכסים ובנין אג7</t>
  </si>
  <si>
    <t>סלקום אגח ז</t>
  </si>
  <si>
    <t>סלקום יא %3.55</t>
  </si>
  <si>
    <t>סלקום סד' ט' 25</t>
  </si>
  <si>
    <t>סלקום סדרה יב 3</t>
  </si>
  <si>
    <t>פורמולה אג"ח א'</t>
  </si>
  <si>
    <t>שירותי מידע</t>
  </si>
  <si>
    <t>פרטנר תקשורת ו%</t>
  </si>
  <si>
    <t>אבגול אג2</t>
  </si>
  <si>
    <t>אפריקה ישראל ד'</t>
  </si>
  <si>
    <t>אשטרום נכסים אג9</t>
  </si>
  <si>
    <t>חברה לישראל</t>
  </si>
  <si>
    <t>חברה לישראל 10</t>
  </si>
  <si>
    <t>חברה לישראל 12</t>
  </si>
  <si>
    <t>נאווי אג"ח ד'19</t>
  </si>
  <si>
    <t>דור אלון אנרגיה</t>
  </si>
  <si>
    <t>טץו_כט_ לטלום</t>
  </si>
  <si>
    <t>אידיבי פתוח אג10</t>
  </si>
  <si>
    <t>BBB- IL</t>
  </si>
  <si>
    <t>אידיבי פתוח יג'</t>
  </si>
  <si>
    <t>אידיבי פתוח יד</t>
  </si>
  <si>
    <t>Consumer Services</t>
  </si>
  <si>
    <t>פטרוכימים אגח 1</t>
  </si>
  <si>
    <t>כימיה גומי ופלסטיק</t>
  </si>
  <si>
    <t>רציו מימון ב'</t>
  </si>
  <si>
    <t>סה"כ אגרות חוב קונצרניות צמודות למט"ח</t>
  </si>
  <si>
    <t>תמר פטרו אג"ח ב</t>
  </si>
  <si>
    <t>חברה לישראל 13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</si>
  <si>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</si>
  <si>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</si>
  <si>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</si>
  <si>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</si>
  <si>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MEXCAT 3 7/8 04</t>
  </si>
  <si>
    <t>USP6629MAC66</t>
  </si>
  <si>
    <t>BBB+</t>
  </si>
  <si>
    <t>S&amp;P</t>
  </si>
  <si>
    <t>MEXCAT 4.25 26</t>
  </si>
  <si>
    <t>USP6629MAA01</t>
  </si>
  <si>
    <t>SRENVX 6 3/8 09</t>
  </si>
  <si>
    <t>XS0901578681</t>
  </si>
  <si>
    <t>NYSE</t>
  </si>
  <si>
    <t>Diversified Financials</t>
  </si>
  <si>
    <t>ACAFP 4.375 25</t>
  </si>
  <si>
    <t>USF2R125AC99</t>
  </si>
  <si>
    <t>BBB</t>
  </si>
  <si>
    <t>BAC 0 09/15/26</t>
  </si>
  <si>
    <t>US59022CAA18</t>
  </si>
  <si>
    <t>Banks</t>
  </si>
  <si>
    <t>BAC 4.2 08/24</t>
  </si>
  <si>
    <t>US06051GFH74</t>
  </si>
  <si>
    <t>NASDAQ</t>
  </si>
  <si>
    <t>BHP 6 1/4 10/19</t>
  </si>
  <si>
    <t>USQ12441AA19</t>
  </si>
  <si>
    <t>DLPH 4.15 03/15</t>
  </si>
  <si>
    <t>US247126AJ47 US</t>
  </si>
  <si>
    <t>Retailing</t>
  </si>
  <si>
    <t>ESRX 3.5 06/24</t>
  </si>
  <si>
    <t>US30219GAK40</t>
  </si>
  <si>
    <t>ביוטכנולוגיה</t>
  </si>
  <si>
    <t>JNPR 4 1/2 03/1</t>
  </si>
  <si>
    <t>US48203RAG92</t>
  </si>
  <si>
    <t>MS 4 7/8 11/01/</t>
  </si>
  <si>
    <t>US6174824M37</t>
  </si>
  <si>
    <t>FWB</t>
  </si>
  <si>
    <t>MS 4.1 05/22/23</t>
  </si>
  <si>
    <t>US61747YDU64</t>
  </si>
  <si>
    <t>PRU 4 1/2 09/15</t>
  </si>
  <si>
    <t>US744320AW24</t>
  </si>
  <si>
    <t>Insurance</t>
  </si>
  <si>
    <t>SHBASS 12/49</t>
  </si>
  <si>
    <t>XS1194054166</t>
  </si>
  <si>
    <t>SRENVX 5 3/4 08</t>
  </si>
  <si>
    <t>XS1261170515</t>
  </si>
  <si>
    <t>TRPCN 5.3 03/15</t>
  </si>
  <si>
    <t>US89356BAC28</t>
  </si>
  <si>
    <t>C 0 08/25/36</t>
  </si>
  <si>
    <t>US172967DS78</t>
  </si>
  <si>
    <t>BBB-</t>
  </si>
  <si>
    <t>C 4 08/05/24</t>
  </si>
  <si>
    <t>US172967HV61</t>
  </si>
  <si>
    <t>CENSUD 4 3/8 07</t>
  </si>
  <si>
    <t>USP2205JAQ33</t>
  </si>
  <si>
    <t>COH 4 1/4 04/01</t>
  </si>
  <si>
    <t>US189754AA23</t>
  </si>
  <si>
    <t>Consumer Durables &amp; Apparel</t>
  </si>
  <si>
    <t>EPD 4 7/8 08/16</t>
  </si>
  <si>
    <t>US29379VBM46</t>
  </si>
  <si>
    <t>GYCGR 3.75 LD</t>
  </si>
  <si>
    <t>XS1191320297</t>
  </si>
  <si>
    <t>HRB 5 1/2 11/01</t>
  </si>
  <si>
    <t>US093662AE40</t>
  </si>
  <si>
    <t>HSBC 5.625 LD</t>
  </si>
  <si>
    <t>US404280AR04</t>
  </si>
  <si>
    <t>MXCHF 4 10/04/2</t>
  </si>
  <si>
    <t>USP57908AG32</t>
  </si>
  <si>
    <t>NNGRNV 4 1/2 07</t>
  </si>
  <si>
    <t>XS1028950290</t>
  </si>
  <si>
    <t>CTXS 4 1/2 12/0</t>
  </si>
  <si>
    <t>US177376AE06</t>
  </si>
  <si>
    <t>BB+</t>
  </si>
  <si>
    <t>ENBCN 5 1/2 07/</t>
  </si>
  <si>
    <t>US29250NAS45</t>
  </si>
  <si>
    <t>MAS 4.45 04/01/</t>
  </si>
  <si>
    <t>US574599BJ41</t>
  </si>
  <si>
    <t>Capital Goods</t>
  </si>
  <si>
    <t>STX 4.75 06/23</t>
  </si>
  <si>
    <t>US81180WAH43</t>
  </si>
  <si>
    <t>TITIM 5.303 05/</t>
  </si>
  <si>
    <t>US87927YAA01</t>
  </si>
  <si>
    <t>Telecommunication Services</t>
  </si>
  <si>
    <t>EDF 5 1/4 01/29</t>
  </si>
  <si>
    <t>USF2893TAF33</t>
  </si>
  <si>
    <t>Utilities</t>
  </si>
  <si>
    <t>BB</t>
  </si>
  <si>
    <t>ETP 6 1/4 PERP</t>
  </si>
  <si>
    <t>US29278NAA19</t>
  </si>
  <si>
    <t>4 3/4 02/15/26</t>
  </si>
  <si>
    <t>US958102AM75</t>
  </si>
  <si>
    <t>ABNANV 4 3/4 PE</t>
  </si>
  <si>
    <t>XS1693822634</t>
  </si>
  <si>
    <t>ACAFP 2 5/8 01/</t>
  </si>
  <si>
    <t>FR0013312154</t>
  </si>
  <si>
    <t>CAC</t>
  </si>
  <si>
    <t>ACAFP 4 01/10/3</t>
  </si>
  <si>
    <t>USF2R125CE38</t>
  </si>
  <si>
    <t>AHTLN 5 1/4 08/</t>
  </si>
  <si>
    <t>US045054AH68</t>
  </si>
  <si>
    <t>Commercial&amp;Professional Services</t>
  </si>
  <si>
    <t>ALATPF 5 1/4 PE</t>
  </si>
  <si>
    <t>XS1634523754</t>
  </si>
  <si>
    <t>Real Estate</t>
  </si>
  <si>
    <t>CNC 4 3/4 01/15</t>
  </si>
  <si>
    <t>US15135BAJ08</t>
  </si>
  <si>
    <t>INTNED 4.7 03/2</t>
  </si>
  <si>
    <t>XS1796077946</t>
  </si>
  <si>
    <t>LB 5 1/4 02/01/</t>
  </si>
  <si>
    <t>US501797AN49</t>
  </si>
  <si>
    <t>SRENVX 4 5/8 PE</t>
  </si>
  <si>
    <t>XS1640851983</t>
  </si>
  <si>
    <t>TEVA 6 04/15/24</t>
  </si>
  <si>
    <t>US88167AAL52</t>
  </si>
  <si>
    <t>TEVA 6 3/4 03/0</t>
  </si>
  <si>
    <t>US88167AAK79</t>
  </si>
  <si>
    <t>UBS 5 PERP</t>
  </si>
  <si>
    <t>CH0400441280 CH</t>
  </si>
  <si>
    <t>VRSN 5 1/4 04/0</t>
  </si>
  <si>
    <t>US92343EAH53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</si>
  <si>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</si>
  <si>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</si>
  <si>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</si>
  <si>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</si>
  <si>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</si>
  <si>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</si>
  <si>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</si>
  <si>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</si>
  <si>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</si>
  <si>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הפניקס 1</t>
  </si>
  <si>
    <t>הראל</t>
  </si>
  <si>
    <t>שופרסל</t>
  </si>
  <si>
    <t>אלוני חץ</t>
  </si>
  <si>
    <t>אמות</t>
  </si>
  <si>
    <t>ארפט</t>
  </si>
  <si>
    <t>גזית גלוב</t>
  </si>
  <si>
    <t>עזריאלי</t>
  </si>
  <si>
    <t>פרוטרום</t>
  </si>
  <si>
    <t>שטראוס עלית</t>
  </si>
  <si>
    <t>בזן</t>
  </si>
  <si>
    <t>טבע</t>
  </si>
  <si>
    <t>כיל</t>
  </si>
  <si>
    <t>פריגו מ"ר</t>
  </si>
  <si>
    <t>פז נפט</t>
  </si>
  <si>
    <t>קבוצת דלק</t>
  </si>
  <si>
    <t>דלק קדוחים</t>
  </si>
  <si>
    <t>ישראמקו</t>
  </si>
  <si>
    <t>בזק</t>
  </si>
  <si>
    <t>אלביט מערכות</t>
  </si>
  <si>
    <t>נייס</t>
  </si>
  <si>
    <t>תוכנה ואינטרנט</t>
  </si>
  <si>
    <t>טאואר</t>
  </si>
  <si>
    <t>מוליכים למחצה</t>
  </si>
  <si>
    <t>אורמת טכנו</t>
  </si>
  <si>
    <t>קלינטק</t>
  </si>
  <si>
    <t>סה"כ מניות תל אביב 90</t>
  </si>
  <si>
    <t>אוצר השלטון</t>
  </si>
  <si>
    <t>פיבי</t>
  </si>
  <si>
    <t>איידיאיי ביטוח</t>
  </si>
  <si>
    <t>כלל ביטוח</t>
  </si>
  <si>
    <t>מגדל ביטוח</t>
  </si>
  <si>
    <t>מנורה</t>
  </si>
  <si>
    <t>קרסומוטורס מ"ר</t>
  </si>
  <si>
    <t>רמי לוי</t>
  </si>
  <si>
    <t>דנאל כא</t>
  </si>
  <si>
    <t>שרותים</t>
  </si>
  <si>
    <t>אפריקה נכסים</t>
  </si>
  <si>
    <t>בראק קפיטל פרופ</t>
  </si>
  <si>
    <t>גב ים</t>
  </si>
  <si>
    <t>כלכלית</t>
  </si>
  <si>
    <t>מבני תעשיה</t>
  </si>
  <si>
    <t>נכסים בנין</t>
  </si>
  <si>
    <t>סלע נדלן</t>
  </si>
  <si>
    <t>רבוע נדלן</t>
  </si>
  <si>
    <t>ריט1</t>
  </si>
  <si>
    <t>נטו</t>
  </si>
  <si>
    <t>דלתא גליל</t>
  </si>
  <si>
    <t>אופנה והלבשה</t>
  </si>
  <si>
    <t>פמס</t>
  </si>
  <si>
    <t>אינרום תעשיות ב</t>
  </si>
  <si>
    <t>מתכת ומוצרי בניה</t>
  </si>
  <si>
    <t>המלט</t>
  </si>
  <si>
    <t>קליל</t>
  </si>
  <si>
    <t>ארד</t>
  </si>
  <si>
    <t>אלקטרוניקה ואופטיקה</t>
  </si>
  <si>
    <t>פלסאון תעשיות</t>
  </si>
  <si>
    <t>ספאנטק</t>
  </si>
  <si>
    <t>עץ נייר ודפוס</t>
  </si>
  <si>
    <t> מץד'טפ_ למט_</t>
  </si>
  <si>
    <t>אלקו החזקות</t>
  </si>
  <si>
    <t>אלקטרה</t>
  </si>
  <si>
    <t>סהר אינווסט</t>
  </si>
  <si>
    <t>קנון מ"ר</t>
  </si>
  <si>
    <t>רציו יהש</t>
  </si>
  <si>
    <t>סלקום</t>
  </si>
  <si>
    <t>פרטנר</t>
  </si>
  <si>
    <t>חילן טק</t>
  </si>
  <si>
    <t>מטריקס</t>
  </si>
  <si>
    <t>פורמולה</t>
  </si>
  <si>
    <t>אפקון תעשיות 1</t>
  </si>
  <si>
    <t>חשמל</t>
  </si>
  <si>
    <t>סה"כ מניות מניות היתר</t>
  </si>
  <si>
    <t>אגוד</t>
  </si>
  <si>
    <t>אילקס מדיקל</t>
  </si>
  <si>
    <t>ברימאג</t>
  </si>
  <si>
    <t>טלסיס</t>
  </si>
  <si>
    <t>ויתניה בע"מ מ"ר</t>
  </si>
  <si>
    <t>חבס</t>
  </si>
  <si>
    <t>מעברות</t>
  </si>
  <si>
    <t>בריל</t>
  </si>
  <si>
    <t>מרחב</t>
  </si>
  <si>
    <t>סנו 1</t>
  </si>
  <si>
    <t>פטרוכימיים</t>
  </si>
  <si>
    <t>רימוני</t>
  </si>
  <si>
    <t>אבוגן</t>
  </si>
  <si>
    <t>אמת</t>
  </si>
  <si>
    <t>טלדור</t>
  </si>
  <si>
    <t>אירונאוטיקס</t>
  </si>
  <si>
    <t>ביטחוניות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</si>
  <si>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</si>
  <si>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</si>
  <si>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</si>
  <si>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</si>
  <si>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AMUNDI INDEX SO</t>
  </si>
  <si>
    <t>LU1681039217</t>
  </si>
  <si>
    <t>SIX</t>
  </si>
  <si>
    <t>AT&amp;T INC</t>
  </si>
  <si>
    <t>US00206R1023</t>
  </si>
  <si>
    <t>CINEWORLD GROUP</t>
  </si>
  <si>
    <t>GB00B15FWH70</t>
  </si>
  <si>
    <t>LSE</t>
  </si>
  <si>
    <t>INTERCONTINENTA</t>
  </si>
  <si>
    <t>GB00BD8QVH41</t>
  </si>
  <si>
    <t>ISHARES EDGE MS</t>
  </si>
  <si>
    <t>IE00BD1F4M44</t>
  </si>
  <si>
    <t>JPHU</t>
  </si>
  <si>
    <t>ORACLE CORP</t>
  </si>
  <si>
    <t>US68389X1054</t>
  </si>
  <si>
    <t>TELEFONICA SA</t>
  </si>
  <si>
    <t>ES0178430E18</t>
  </si>
  <si>
    <t>XIAOMI CORP</t>
  </si>
  <si>
    <t>KYG9830T1067</t>
  </si>
  <si>
    <t>HKSE</t>
  </si>
  <si>
    <t>NOVARTIS AG</t>
  </si>
  <si>
    <t>CH0012005267</t>
  </si>
  <si>
    <t>MOSAIC CO/THE</t>
  </si>
  <si>
    <t>US61945C1036</t>
  </si>
  <si>
    <t>GLOBALWORTH REA</t>
  </si>
  <si>
    <t>GG00B979FD04</t>
  </si>
  <si>
    <t>UNITED NATURAL</t>
  </si>
  <si>
    <t>US9111631035</t>
  </si>
  <si>
    <t>ENERGEAN OIL &amp;</t>
  </si>
  <si>
    <t>GB00BG12Y042</t>
  </si>
  <si>
    <t>HEIDELBERGCEMEN</t>
  </si>
  <si>
    <t>DE0006047004</t>
  </si>
  <si>
    <t>Energy</t>
  </si>
  <si>
    <t>ISRAEL CHEMICAL</t>
  </si>
  <si>
    <t>IL0002810146</t>
  </si>
  <si>
    <t>Materials</t>
  </si>
  <si>
    <t>888 HOLDINGS PL</t>
  </si>
  <si>
    <t>GI000A0F6407</t>
  </si>
  <si>
    <t>MYLAN NV</t>
  </si>
  <si>
    <t>ML0011031208</t>
  </si>
  <si>
    <t>Pharmaceuticals &amp; Biotechnology</t>
  </si>
  <si>
    <t>BANCO SANTANDER</t>
  </si>
  <si>
    <t>ES0113900J37</t>
  </si>
  <si>
    <t>SOLAREDGE TECHN</t>
  </si>
  <si>
    <t>US83417M1045</t>
  </si>
  <si>
    <t>AROUNDTOWN SA</t>
  </si>
  <si>
    <t>LU1673108939</t>
  </si>
  <si>
    <t>ATRIUM EUROPEAN</t>
  </si>
  <si>
    <t>JE00B3DCF752</t>
  </si>
  <si>
    <t>סה"כ מניות חברות זרות בחו"ל</t>
  </si>
  <si>
    <t>MELLANOX TECHNOL</t>
  </si>
  <si>
    <t>IL0011017329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</si>
  <si>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</si>
  <si>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</si>
  <si>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</si>
  <si>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</si>
  <si>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תא100</t>
  </si>
  <si>
    <t>מדדי מניות בארץ</t>
  </si>
  <si>
    <t>הראל סל תא 75</t>
  </si>
  <si>
    <t>תכלית בנקים</t>
  </si>
  <si>
    <t>תכלית תא 100</t>
  </si>
  <si>
    <t>תכלית תא צמיחה</t>
  </si>
  <si>
    <t>תכלית תא75</t>
  </si>
  <si>
    <t>סה"כ תעודות סל שמחקות מדדי מניות בחו"ל</t>
  </si>
  <si>
    <t>אינדקס סל יח</t>
  </si>
  <si>
    <t>מדדי מניות בחול</t>
  </si>
  <si>
    <t>הראל סל תנודתיו</t>
  </si>
  <si>
    <t>קסם MSCI שווקים מתעו</t>
  </si>
  <si>
    <t>תכלית 225 NIKKEI מנו</t>
  </si>
  <si>
    <t>תכלית גרמניה 30DAX ש</t>
  </si>
  <si>
    <t>תכלית נסדק</t>
  </si>
  <si>
    <t>תכלית צרפת 40 CAC מנ</t>
  </si>
  <si>
    <t>סה"כ תעודות סל שמחקות מדדים אחרים בישראל</t>
  </si>
  <si>
    <t>הראל סל תל בונד</t>
  </si>
  <si>
    <t>מדדים אחרים בארץ</t>
  </si>
  <si>
    <t>קסם תל בונד תשו</t>
  </si>
  <si>
    <t>תכלית תל בונד תשואות</t>
  </si>
  <si>
    <t>סה"כ תעודות סל שמחקות מדדים אחרים בחו"ל</t>
  </si>
  <si>
    <t>ISHARES USD SHO</t>
  </si>
  <si>
    <t>מדדים אחרים בחול</t>
  </si>
  <si>
    <t>סה"כ תעודות סל אחר</t>
  </si>
  <si>
    <t>SOURCE EURO STO</t>
  </si>
  <si>
    <t>סה"כ תעודות סל short</t>
  </si>
  <si>
    <t>סה"כ תעודות סל בחו"ל</t>
  </si>
  <si>
    <t>סה"כ תעודות סל שמחקות מדדי מניות</t>
  </si>
  <si>
    <t>AMUNDI ETF MSCI</t>
  </si>
  <si>
    <t>LU1681045453</t>
  </si>
  <si>
    <t>LU1602144575</t>
  </si>
  <si>
    <t>BETASHARES FTSE</t>
  </si>
  <si>
    <t>AU000000QOZ7</t>
  </si>
  <si>
    <t>DAXEX</t>
  </si>
  <si>
    <t>DE0005933931</t>
  </si>
  <si>
    <t>DB X-TRACKERS M</t>
  </si>
  <si>
    <t>LU0846194776</t>
  </si>
  <si>
    <t>ENERGY SELECT S</t>
  </si>
  <si>
    <t>US81369Y5069</t>
  </si>
  <si>
    <t>FINANC SPDR</t>
  </si>
  <si>
    <t>US81369Y605</t>
  </si>
  <si>
    <t>FIRST TRUST NAS</t>
  </si>
  <si>
    <t>US3373451026</t>
  </si>
  <si>
    <t>GLOBAL X ROBOTI</t>
  </si>
  <si>
    <t>US37954Y7159</t>
  </si>
  <si>
    <t>GUGGENHEIM S&amp;P</t>
  </si>
  <si>
    <t>US78355W8174</t>
  </si>
  <si>
    <t>HEALTH CARE SEL</t>
  </si>
  <si>
    <t>US81369Y2090</t>
  </si>
  <si>
    <t>HORIZON S&amp;P/TSX</t>
  </si>
  <si>
    <t>CA44049A1241</t>
  </si>
  <si>
    <t>ISHARES INDIA 5</t>
  </si>
  <si>
    <t>US4642895290</t>
  </si>
  <si>
    <t>ISHARES JAP</t>
  </si>
  <si>
    <t>US4642868487</t>
  </si>
  <si>
    <t>ISHARES MSCI AL</t>
  </si>
  <si>
    <t>US4642881829</t>
  </si>
  <si>
    <t>ISHARES MSCI HO</t>
  </si>
  <si>
    <t>US4642868719</t>
  </si>
  <si>
    <t>ISHARES MSCI ME</t>
  </si>
  <si>
    <t>US4642868222</t>
  </si>
  <si>
    <t>ISHARES-BRAZIL</t>
  </si>
  <si>
    <t>US4642864007</t>
  </si>
  <si>
    <t>KRANESHARES BOSERA MSCI CHINA</t>
  </si>
  <si>
    <t>US5007674055</t>
  </si>
  <si>
    <t>KRANESHARES CSI CHINA INTERNET</t>
  </si>
  <si>
    <t>US5007673065</t>
  </si>
  <si>
    <t>LYXOR EURO STOX</t>
  </si>
  <si>
    <t>FR0011645647</t>
  </si>
  <si>
    <t>LYXOR MSCI EURO</t>
  </si>
  <si>
    <t>FR0010261198</t>
  </si>
  <si>
    <t>LYXOR UCITS ETF</t>
  </si>
  <si>
    <t>LU0496786657</t>
  </si>
  <si>
    <t>MARKET VECTORS</t>
  </si>
  <si>
    <t>US57060U1916</t>
  </si>
  <si>
    <t>US73935A1043</t>
  </si>
  <si>
    <t>NDI MSCI EUROPE</t>
  </si>
  <si>
    <t>LU1681042609</t>
  </si>
  <si>
    <t>POWERSHARES KBW</t>
  </si>
  <si>
    <t>US73937B7468</t>
  </si>
  <si>
    <t>SOURCE JPX-NIKK</t>
  </si>
  <si>
    <t>IE00BVGC6751</t>
  </si>
  <si>
    <t>SOURCE MSCI EUR</t>
  </si>
  <si>
    <t>IE00B60SWY32</t>
  </si>
  <si>
    <t>SOURCE S&amp;P 500</t>
  </si>
  <si>
    <t>IE00B3YCGJ38</t>
  </si>
  <si>
    <t>SOURCE STOXX EU</t>
  </si>
  <si>
    <t>IE00B60SWW18</t>
  </si>
  <si>
    <t>SPDR DIVIDE -SDY</t>
  </si>
  <si>
    <t>US78464A7634</t>
  </si>
  <si>
    <t>SPDR S&amp;P CHINA</t>
  </si>
  <si>
    <t>US78463X4007</t>
  </si>
  <si>
    <t>SPDR S&amp;P U.S. E</t>
  </si>
  <si>
    <t>IE00BWBXM492</t>
  </si>
  <si>
    <t>SPDR TRUST SER 1</t>
  </si>
  <si>
    <t>US78462F1030</t>
  </si>
  <si>
    <t>TECH SPDR  -XLK</t>
  </si>
  <si>
    <t>US81369Y8030</t>
  </si>
  <si>
    <t>TOPIX BANKS EXC</t>
  </si>
  <si>
    <t>JP3040170007</t>
  </si>
  <si>
    <t>TSE</t>
  </si>
  <si>
    <t>VANGUARD FTSE E</t>
  </si>
  <si>
    <t>US9220428588</t>
  </si>
  <si>
    <t>WISDOMTREE EURO</t>
  </si>
  <si>
    <t>US97717X7012</t>
  </si>
  <si>
    <t>WISDOMTREE HIGH</t>
  </si>
  <si>
    <t>US97717W2089</t>
  </si>
  <si>
    <t>WISDOMTREE JAPA</t>
  </si>
  <si>
    <t>US97717W8516</t>
  </si>
  <si>
    <t>XTRACKERS S&amp;P 5</t>
  </si>
  <si>
    <t>LU0490618542</t>
  </si>
  <si>
    <t>XTRACKERS SPAIN</t>
  </si>
  <si>
    <t>LU0592216393</t>
  </si>
  <si>
    <t>סה"כ תעודות סל שמחקות מדדים אחרים</t>
  </si>
  <si>
    <t>ISHARES $ CORPO</t>
  </si>
  <si>
    <t>IE0032895942</t>
  </si>
  <si>
    <t>ISHARES EM LOCA</t>
  </si>
  <si>
    <t>IE00B5M4WH52</t>
  </si>
  <si>
    <t>PIMCO EME)EMLB(</t>
  </si>
  <si>
    <t>IE00B4P11460</t>
  </si>
  <si>
    <t>SPDR EMER)EMDD(</t>
  </si>
  <si>
    <t>IE00B4613386</t>
  </si>
  <si>
    <t>GLOBAL X LITHIU</t>
  </si>
  <si>
    <t>US37954Y8553</t>
  </si>
  <si>
    <t>SPDR S&amp;P REGION</t>
  </si>
  <si>
    <t>US78464A6982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</si>
  <si>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</si>
  <si>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</si>
  <si>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</si>
  <si>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</si>
  <si>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</si>
  <si>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MARKETFIELD GEO</t>
  </si>
  <si>
    <t>סה"כ קרנות נאמנות בחו"ל</t>
  </si>
  <si>
    <t>AB FCP I - AMER</t>
  </si>
  <si>
    <t>LU0231611681</t>
  </si>
  <si>
    <t>אג"ח קונצרני</t>
  </si>
  <si>
    <t>ALCENTRA FUND S</t>
  </si>
  <si>
    <t>LU1086644959</t>
  </si>
  <si>
    <t>BLACKROCK GLOBA</t>
  </si>
  <si>
    <t>LU1495982867</t>
  </si>
  <si>
    <t>CREDIT SUISSE N</t>
  </si>
  <si>
    <t>LU0635707705</t>
  </si>
  <si>
    <t>INVESCO ZODIAC</t>
  </si>
  <si>
    <t>LU0564079282</t>
  </si>
  <si>
    <t>NN L FLEX SENIO</t>
  </si>
  <si>
    <t>LU0426533492</t>
  </si>
  <si>
    <t>NOMURA FUNDS IR</t>
  </si>
  <si>
    <t>IE00B3RW8498</t>
  </si>
  <si>
    <t>PICTET - EMERGI</t>
  </si>
  <si>
    <t>LU0255798018</t>
  </si>
  <si>
    <t>PIMCO )PIMGAII(</t>
  </si>
  <si>
    <t>IE00B4QHG263</t>
  </si>
  <si>
    <t>ROBECO CAPITAL</t>
  </si>
  <si>
    <t>LU0398248921</t>
  </si>
  <si>
    <t>TCW FUNDS - EME</t>
  </si>
  <si>
    <t>LU0726519282</t>
  </si>
  <si>
    <t>UBAM - GLOBAL H</t>
  </si>
  <si>
    <t>LU0569863243</t>
  </si>
  <si>
    <t>UTI INDIAN FIXE</t>
  </si>
  <si>
    <t>IE00B87MVW30</t>
  </si>
  <si>
    <t>AVIVA )PRIGRI1(</t>
  </si>
  <si>
    <t>LU0160772918</t>
  </si>
  <si>
    <t>מניות</t>
  </si>
  <si>
    <t>COMGEST GROWTH</t>
  </si>
  <si>
    <t>IE00B5WN3467</t>
  </si>
  <si>
    <t>COMGEST GROWTH PLC - JAPAN</t>
  </si>
  <si>
    <t>IE00BQ1YBP44</t>
  </si>
  <si>
    <t>FIDELITY FUNDS - EMERGING MARK</t>
  </si>
  <si>
    <t>LU0742536872</t>
  </si>
  <si>
    <t>INVESTEC GLOBAL STRATEGY FUND</t>
  </si>
  <si>
    <t>LU0386383433</t>
  </si>
  <si>
    <t>KOTAK FUND</t>
  </si>
  <si>
    <t>LU067538340X</t>
  </si>
  <si>
    <t>PICTET - JAPANE</t>
  </si>
  <si>
    <t>LU0155301467</t>
  </si>
  <si>
    <t>VERITAS FUNDS PLC- ASIAN FUND</t>
  </si>
  <si>
    <t>IE00BD065N65</t>
  </si>
  <si>
    <t>PICTET - ASIAN</t>
  </si>
  <si>
    <t>LU0111012836</t>
  </si>
  <si>
    <t>7. כתבי אופציה</t>
  </si>
  <si>
    <t>סה"כ כתבי אופציה</t>
  </si>
  <si>
    <t>סה"כ כתבי אופציה בישראל</t>
  </si>
  <si>
    <t>אמות אופ 9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</si>
  <si>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</si>
  <si>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</si>
  <si>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</si>
  <si>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</si>
  <si>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</si>
  <si>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</si>
  <si>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</si>
  <si>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</si>
  <si>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</si>
  <si>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</si>
  <si>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</si>
  <si>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</si>
  <si>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</si>
  <si>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</si>
  <si>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</si>
  <si>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</si>
  <si>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</si>
  <si>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STOXX 50</t>
  </si>
  <si>
    <t>DE000C0NSER7</t>
  </si>
  <si>
    <t>ל.ר.</t>
  </si>
  <si>
    <t>NIKKEI 225  )CM</t>
  </si>
  <si>
    <t>NXZ8 COMB INDEX</t>
  </si>
  <si>
    <t>S&amp;P500 EMINI FU</t>
  </si>
  <si>
    <t>ESZ8 INDEX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</si>
  <si>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</si>
  <si>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</si>
  <si>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</si>
  <si>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</si>
  <si>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</si>
  <si>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</si>
  <si>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</si>
  <si>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</si>
  <si>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</si>
  <si>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</si>
  <si>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</si>
  <si>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</si>
  <si>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</si>
  <si>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</si>
  <si>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</si>
  <si>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</si>
  <si>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</si>
  <si>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</si>
  <si>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 סדרה 8862</t>
  </si>
  <si>
    <t>1/05/2018</t>
  </si>
  <si>
    <t>ערד  סדרה 8863</t>
  </si>
  <si>
    <t>1/06/2018</t>
  </si>
  <si>
    <t>ערד  סדרה 8864</t>
  </si>
  <si>
    <t>1/07/2018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</si>
  <si>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</si>
  <si>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</si>
  <si>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</si>
  <si>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</si>
  <si>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</si>
  <si>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</si>
  <si>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</si>
  <si>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</si>
  <si>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</si>
  <si>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</si>
  <si>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</si>
  <si>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</si>
  <si>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</si>
  <si>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</si>
  <si>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</si>
  <si>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</si>
  <si>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</si>
  <si>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</si>
  <si>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</si>
  <si>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</si>
  <si>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</si>
  <si>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</si>
  <si>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</si>
  <si>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</si>
  <si>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</si>
  <si>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</si>
  <si>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8840</t>
  </si>
  <si>
    <t>1/07/2016</t>
  </si>
  <si>
    <t>ערד סד' 8850</t>
  </si>
  <si>
    <t>1/05/2017</t>
  </si>
  <si>
    <t>ערד סדר 8846  %</t>
  </si>
  <si>
    <t>1/01/2017</t>
  </si>
  <si>
    <t>ערד סדרה 0 8848</t>
  </si>
  <si>
    <t>1/03/2017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</si>
  <si>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</si>
  <si>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</si>
  <si>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</si>
  <si>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</si>
  <si>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</si>
  <si>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</si>
  <si>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</si>
  <si>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</si>
  <si>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</si>
  <si>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</si>
  <si>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</si>
  <si>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</si>
  <si>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</si>
  <si>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</si>
  <si>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</si>
  <si>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</si>
  <si>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</si>
  <si>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</si>
  <si>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</si>
  <si>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</si>
  <si>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</si>
  <si>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</si>
  <si>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</si>
  <si>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</si>
  <si>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</si>
  <si>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</si>
  <si>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</si>
  <si>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</si>
  <si>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</si>
  <si>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</si>
  <si>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</si>
  <si>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</si>
  <si>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</si>
  <si>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</si>
  <si>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</si>
  <si>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</si>
  <si>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</si>
  <si>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</si>
  <si>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</si>
  <si>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</si>
  <si>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</si>
  <si>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</si>
  <si>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</si>
  <si>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</si>
  <si>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</si>
  <si>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</si>
  <si>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</si>
  <si>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</si>
  <si>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</si>
  <si>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</si>
  <si>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</si>
  <si>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</si>
  <si>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</si>
  <si>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</si>
  <si>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</si>
  <si>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</si>
  <si>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</si>
  <si>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</si>
  <si>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8829</t>
  </si>
  <si>
    <t>2/08/2015</t>
  </si>
  <si>
    <t>ערד סדרה 8830</t>
  </si>
  <si>
    <t>1/10/2015</t>
  </si>
  <si>
    <t>1/09/2015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</si>
  <si>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</si>
  <si>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</si>
  <si>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</si>
  <si>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</si>
  <si>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</si>
  <si>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</si>
  <si>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</si>
  <si>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</si>
  <si>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</si>
  <si>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</si>
  <si>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</si>
  <si>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</si>
  <si>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</si>
  <si>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</si>
  <si>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</si>
  <si>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</si>
  <si>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</si>
  <si>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</si>
  <si>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</si>
  <si>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</si>
  <si>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</si>
  <si>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</si>
  <si>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</si>
  <si>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</si>
  <si>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</si>
  <si>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8847</t>
  </si>
  <si>
    <t>1/02/2017</t>
  </si>
  <si>
    <t>ערד סדרה 8849 %</t>
  </si>
  <si>
    <t>2/04/2017</t>
  </si>
  <si>
    <t>ערד סדרה 8851</t>
  </si>
  <si>
    <t>1/06/2017</t>
  </si>
  <si>
    <t>ערד סדרה 8852</t>
  </si>
  <si>
    <t>2/07/2017</t>
  </si>
  <si>
    <t>ערד סדרה 8853 %</t>
  </si>
  <si>
    <t>2/08/2017</t>
  </si>
  <si>
    <t>ערד סדרה 8854</t>
  </si>
  <si>
    <t>1/09/2017</t>
  </si>
  <si>
    <t>ערד סדרה 8855</t>
  </si>
  <si>
    <t>1/10/2017</t>
  </si>
  <si>
    <t>ערד סדרה 8856 %</t>
  </si>
  <si>
    <t>1/11/2017</t>
  </si>
  <si>
    <t>ערד סדרה 8857</t>
  </si>
  <si>
    <t>1/12/2017</t>
  </si>
  <si>
    <t>ערד סדרה 8858</t>
  </si>
  <si>
    <t>1/01/2018</t>
  </si>
  <si>
    <t>ערד סדרה 8859 %</t>
  </si>
  <si>
    <t>1/02/2018</t>
  </si>
  <si>
    <t>ערד סדרה 8860</t>
  </si>
  <si>
    <t>2/03/2018</t>
  </si>
  <si>
    <t>ערד סדרה 8865 %</t>
  </si>
  <si>
    <t>1/08/2018</t>
  </si>
  <si>
    <t>ערד סדרה 8866 %</t>
  </si>
  <si>
    <t>2/09/2018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</si>
  <si>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</si>
  <si>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</si>
  <si>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</si>
  <si>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</si>
  <si>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</si>
  <si>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</si>
  <si>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</si>
  <si>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</si>
  <si>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</si>
  <si>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</si>
  <si>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</si>
  <si>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</si>
  <si>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</si>
  <si>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</si>
  <si>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</si>
  <si>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</si>
  <si>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</si>
  <si>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</si>
  <si>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</si>
  <si>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</si>
  <si>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</si>
  <si>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</si>
  <si>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</si>
  <si>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</si>
  <si>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</si>
  <si>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</si>
  <si>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5 %8</t>
  </si>
  <si>
    <t>16/09/2018</t>
  </si>
  <si>
    <t>חבס אג"ח 12</t>
  </si>
  <si>
    <t>29/05/2007</t>
  </si>
  <si>
    <t>סה"כ אג"ח קונצרני לא צמוד</t>
  </si>
  <si>
    <t>רפאל ה' 20/2026</t>
  </si>
  <si>
    <t>2/03/2017</t>
  </si>
  <si>
    <t>רפאל סד' ד 2034</t>
  </si>
  <si>
    <t>2/03/2007</t>
  </si>
  <si>
    <t>אלטשולר אגחא-רמ</t>
  </si>
  <si>
    <t>9/10/2016</t>
  </si>
  <si>
    <t>ביטוח ישיר השקע</t>
  </si>
  <si>
    <t>21/07/2016</t>
  </si>
  <si>
    <t>אמקור סד' א 022</t>
  </si>
  <si>
    <t>21/09/2014</t>
  </si>
  <si>
    <t>שאמוס סדרה א 8</t>
  </si>
  <si>
    <t>5/06/2018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</si>
  <si>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</si>
  <si>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</si>
  <si>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</si>
  <si>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</si>
  <si>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</si>
  <si>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</si>
  <si>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</si>
  <si>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</si>
  <si>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APITAL PARTNERS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</si>
  <si>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</si>
  <si>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</si>
  <si>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</si>
  <si>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</si>
  <si>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</si>
  <si>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SPHERA FUND</t>
  </si>
  <si>
    <t>28/12/2017</t>
  </si>
  <si>
    <t>אלפא קרן גידור</t>
  </si>
  <si>
    <t>12/04/2007</t>
  </si>
  <si>
    <t>קרן נוקד מניות</t>
  </si>
  <si>
    <t>סה"כ קרנות נדל"ן</t>
  </si>
  <si>
    <t>STARWOOD ק.השקע</t>
  </si>
  <si>
    <t>סה"כ קרנות השקעה אחרות</t>
  </si>
  <si>
    <t>BRIDGES</t>
  </si>
  <si>
    <t>FIRS TIME</t>
  </si>
  <si>
    <t>ICG VII</t>
  </si>
  <si>
    <t>ION MEDIA NETWO</t>
  </si>
  <si>
    <t>LAKE PARTNER V</t>
  </si>
  <si>
    <t>PANTHEON 1 L.P</t>
  </si>
  <si>
    <t>RTNERS V ACCESS</t>
  </si>
  <si>
    <t>VINTAGE 10</t>
  </si>
  <si>
    <t>יסודות נדל"ן ב'</t>
  </si>
  <si>
    <t>סקאיי 3 השקעה ב</t>
  </si>
  <si>
    <t>סה"כ קרנות השקעה ל"ס בחו"ל</t>
  </si>
  <si>
    <t>FIRSTIME 2</t>
  </si>
  <si>
    <t>קרן INSIGHT X</t>
  </si>
  <si>
    <t>INSIGHT X</t>
  </si>
  <si>
    <t>GOLDEN TREE PS ל"ס</t>
  </si>
  <si>
    <t>XS222555XXX1</t>
  </si>
  <si>
    <t>THIRD POINT ל"ס</t>
  </si>
  <si>
    <t>XS522255XXXX</t>
  </si>
  <si>
    <t>AST MULTIFAMILY</t>
  </si>
  <si>
    <t>SOUTHEAST MULTI</t>
  </si>
  <si>
    <t>BLACKSTONE VIII</t>
  </si>
  <si>
    <t>XS52222FFC22</t>
  </si>
  <si>
    <t>CIM FUND VIII</t>
  </si>
  <si>
    <t>XS5444FF1111</t>
  </si>
  <si>
    <t>IFAMILY CLASS A</t>
  </si>
  <si>
    <t>MULTIFAMILY CLA</t>
  </si>
  <si>
    <t>Multifamily II</t>
  </si>
  <si>
    <t>PLAINSBORO</t>
  </si>
  <si>
    <t>ברוקטון -3</t>
  </si>
  <si>
    <t>ARES SPECIAL SI</t>
  </si>
  <si>
    <t>PE06373 US</t>
  </si>
  <si>
    <t>AVENUE EUROPE 3</t>
  </si>
  <si>
    <t>FGGGFDD222GF</t>
  </si>
  <si>
    <t>BAIN CAPITAL</t>
  </si>
  <si>
    <t>FIMI VI</t>
  </si>
  <si>
    <t>GSO CAPIT III</t>
  </si>
  <si>
    <t>XS5522255222</t>
  </si>
  <si>
    <t>VINTAGE 9</t>
  </si>
  <si>
    <t>XS522DDD222X</t>
  </si>
  <si>
    <t>פרטנרס גרופ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</si>
  <si>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</si>
  <si>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</si>
  <si>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</si>
  <si>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</si>
  <si>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AET A 24</t>
  </si>
  <si>
    <t>AFI B 24/7/19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</si>
  <si>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</si>
  <si>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</si>
  <si>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</si>
  <si>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</si>
  <si>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</si>
  <si>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</si>
  <si>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</si>
  <si>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</si>
  <si>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</si>
  <si>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</si>
  <si>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</si>
  <si>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</si>
  <si>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</si>
  <si>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</si>
  <si>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</si>
  <si>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</si>
  <si>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EU/IL F4.188500</t>
  </si>
  <si>
    <t>21/06/2018</t>
  </si>
  <si>
    <t>EU/IL F4.213000</t>
  </si>
  <si>
    <t>20/06/2018</t>
  </si>
  <si>
    <t>EU/IL F4.222400</t>
  </si>
  <si>
    <t>22/05/2018</t>
  </si>
  <si>
    <t>EU/IL F4.272500</t>
  </si>
  <si>
    <t>25/07/2018</t>
  </si>
  <si>
    <t>GB/IL F4.755200</t>
  </si>
  <si>
    <t>13/06/2018</t>
  </si>
  <si>
    <t>JP/IL F.033124</t>
  </si>
  <si>
    <t>2/08/2018</t>
  </si>
  <si>
    <t>US/IL F3.540500</t>
  </si>
  <si>
    <t>12/09/2018</t>
  </si>
  <si>
    <t>US/IL F3.555500</t>
  </si>
  <si>
    <t>15/05/2018</t>
  </si>
  <si>
    <t>US/IL F3.586800</t>
  </si>
  <si>
    <t>US/IL F3.589200</t>
  </si>
  <si>
    <t>11/07/2018</t>
  </si>
  <si>
    <t>US/IL F3.595500</t>
  </si>
  <si>
    <t>20/08/2018</t>
  </si>
  <si>
    <t>US/IL F3.597000</t>
  </si>
  <si>
    <t>19/06/2018</t>
  </si>
  <si>
    <t>סה"כ חוזים מט"ח/ מט"ח</t>
  </si>
  <si>
    <t>בראקליס 2026</t>
  </si>
  <si>
    <t>2/06/2014</t>
  </si>
  <si>
    <t>ברקליס 04/2026</t>
  </si>
  <si>
    <t>סה"כ חוזים ריבית</t>
  </si>
  <si>
    <t>סה"כ חוזים אחר</t>
  </si>
  <si>
    <t>בזק חברה ישראלית</t>
  </si>
  <si>
    <t>17/01/2018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</si>
  <si>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</si>
  <si>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</si>
  <si>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</si>
  <si>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</si>
  <si>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</si>
  <si>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חמית -אמפא קפיטל 12</t>
  </si>
  <si>
    <t>אשראי</t>
  </si>
  <si>
    <t>30/12/2014</t>
  </si>
  <si>
    <t>חמית 12 ( הרחבה 2 )</t>
  </si>
  <si>
    <t>7/12/2016</t>
  </si>
  <si>
    <t>חמית הנפקות הלו' 12</t>
  </si>
  <si>
    <t>17/12/2015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</si>
  <si>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</si>
  <si>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</si>
  <si>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</si>
  <si>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</si>
  <si>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</si>
  <si>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</si>
  <si>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</si>
  <si>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</si>
  <si>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</si>
  <si>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</si>
  <si>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</si>
  <si>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אשלים מגלים משיכה14</t>
  </si>
  <si>
    <t>26/09/2017</t>
  </si>
  <si>
    <t>ALON-A</t>
  </si>
  <si>
    <t>ALON-B</t>
  </si>
  <si>
    <t>ALON-B2</t>
  </si>
  <si>
    <t>24/07/2014</t>
  </si>
  <si>
    <t>או.פי.סי רותם ה</t>
  </si>
  <si>
    <t>14/07/2015</t>
  </si>
  <si>
    <t>דליה אנרגיה משי</t>
  </si>
  <si>
    <t>28/04/2015</t>
  </si>
  <si>
    <t>חוצה ישראל שפיר -2</t>
  </si>
  <si>
    <t>27/06/2016</t>
  </si>
  <si>
    <t>כביש 6 משי 12 חוב בכ</t>
  </si>
  <si>
    <t>28/08/2017</t>
  </si>
  <si>
    <t>כביש 6 משיכה 10</t>
  </si>
  <si>
    <t>27/06/2017</t>
  </si>
  <si>
    <t>כביש 6 משיכה 12 מנהו</t>
  </si>
  <si>
    <t>כביש 6 משיכה 19</t>
  </si>
  <si>
    <t>27/03/2018</t>
  </si>
  <si>
    <t>כביש 6 משיכה 20</t>
  </si>
  <si>
    <t>29/04/2018</t>
  </si>
  <si>
    <t>כביש 6 משיכה 4 ח.בכי</t>
  </si>
  <si>
    <t>28/12/2016</t>
  </si>
  <si>
    <t>כביש 6 משיכה 4 מנהור</t>
  </si>
  <si>
    <t>כביש 6 משיכה 7</t>
  </si>
  <si>
    <t>29/03/2017</t>
  </si>
  <si>
    <t>כביש 6 משיכה 8 חוב ב</t>
  </si>
  <si>
    <t>30/04/2017</t>
  </si>
  <si>
    <t>כביש 6 משיכה 8 מנהור</t>
  </si>
  <si>
    <t>כביש 6 משיכה 9 מנהור</t>
  </si>
  <si>
    <t>25/05/2017</t>
  </si>
  <si>
    <t>כביש 6 משיכה18 ח.בכי</t>
  </si>
  <si>
    <t>27/02/2018</t>
  </si>
  <si>
    <t>כביש 6 צפון משי</t>
  </si>
  <si>
    <t>27/02/2017</t>
  </si>
  <si>
    <t>26/01/2017</t>
  </si>
  <si>
    <t>31/07/2017</t>
  </si>
  <si>
    <t>כביש 6 צפון משיכה 11</t>
  </si>
  <si>
    <t>27/09/2017</t>
  </si>
  <si>
    <t>כביש 6 צפון משיכה 14</t>
  </si>
  <si>
    <t>25/10/2017</t>
  </si>
  <si>
    <t>כביש 6 צפון משיכה 15</t>
  </si>
  <si>
    <t>27/11/2017</t>
  </si>
  <si>
    <t>כביש 6 צפון משיכה 16</t>
  </si>
  <si>
    <t>21/12/2017</t>
  </si>
  <si>
    <t>כביש6 משיכה9 חוב בכי</t>
  </si>
  <si>
    <t>קניון 7 הכוכבים</t>
  </si>
  <si>
    <t>20/09/2015</t>
  </si>
  <si>
    <t>קניון שבעת הכוכ</t>
  </si>
  <si>
    <t>שפיר דרך ארץ כביש 6</t>
  </si>
  <si>
    <t>27/07/2016</t>
  </si>
  <si>
    <t>שפיר- דרך ארץ כביש 6</t>
  </si>
  <si>
    <t>5/01/2016</t>
  </si>
  <si>
    <t>אשלים מגלים מאו</t>
  </si>
  <si>
    <t>22/06/2017</t>
  </si>
  <si>
    <t>אשלים מגלים משי</t>
  </si>
  <si>
    <t>מגלים סולאר משיכה 15</t>
  </si>
  <si>
    <t>20/02/2018</t>
  </si>
  <si>
    <t>שיכון ובינוי סו</t>
  </si>
  <si>
    <t>13/05/2018</t>
  </si>
  <si>
    <t>משכנתאות מזרחי פריים</t>
  </si>
  <si>
    <t>28/03/2018</t>
  </si>
  <si>
    <t>משכנתאות צמוד משתנה</t>
  </si>
  <si>
    <t>משכנתאות צמוד קבוע</t>
  </si>
  <si>
    <t>משכנתאות שקלי משתנה</t>
  </si>
  <si>
    <t>משכנתאות שקלי קבוע</t>
  </si>
  <si>
    <t>קווים הצטיידות</t>
  </si>
  <si>
    <t>13/12/2016</t>
  </si>
  <si>
    <t>קווים מסל' 8 מיחז</t>
  </si>
  <si>
    <t>28/06/2016</t>
  </si>
  <si>
    <t>קווים מסלול הצט10</t>
  </si>
  <si>
    <t>קווים מסלול הצטיידות</t>
  </si>
  <si>
    <t>11/07/2016</t>
  </si>
  <si>
    <t>קווים תחבורה צי</t>
  </si>
  <si>
    <t>6/12/2016</t>
  </si>
  <si>
    <t>קווים תחבורה צי12</t>
  </si>
  <si>
    <t>קווים תחבורה צי8</t>
  </si>
  <si>
    <t>גלובוס מקס הסדר</t>
  </si>
  <si>
    <t>20/12/2016</t>
  </si>
  <si>
    <t>יורוקום נדלן 2</t>
  </si>
  <si>
    <t>יורוקום נדלן 3</t>
  </si>
  <si>
    <t>כביש 6 משיכה 17 בכיר</t>
  </si>
  <si>
    <t>29/01/2018</t>
  </si>
  <si>
    <t>כביש 6 משיכה 17 מנהו</t>
  </si>
  <si>
    <t>סה"כ הלוואות מובטחות בשעבוד כלי רכב</t>
  </si>
  <si>
    <t>פריים ליס צמוד</t>
  </si>
  <si>
    <t>פריים ליס שקלי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</si>
  <si>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</si>
  <si>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</si>
  <si>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</si>
  <si>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</si>
  <si>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כביש 6 משיכה 22</t>
  </si>
  <si>
    <t>26/06/2018</t>
  </si>
  <si>
    <t>כביש 6 משיכה 24</t>
  </si>
  <si>
    <t>28/08/2018</t>
  </si>
  <si>
    <t>23/08/2018</t>
  </si>
  <si>
    <t>כביש 6 משיכה 21</t>
  </si>
  <si>
    <t>28/05/2018</t>
  </si>
  <si>
    <t>שיכון ובינוי אנ</t>
  </si>
  <si>
    <t>12/07/2018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</si>
  <si>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</si>
  <si>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</si>
  <si>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</si>
  <si>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</si>
  <si>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מזרחי לונדון - 2</t>
  </si>
  <si>
    <t>29/12/2015</t>
  </si>
  <si>
    <t>מזרחי לונדון הלו</t>
  </si>
  <si>
    <t>XSGG222DDD22</t>
  </si>
  <si>
    <t>30/03/2015</t>
  </si>
  <si>
    <t>מזרחי לנדון -3</t>
  </si>
  <si>
    <t>XS2222SSSSSS</t>
  </si>
  <si>
    <t>סה"כ הלוואות לא מובטחות בחול</t>
  </si>
  <si>
    <t>דלק הלוואה %5.5 US</t>
  </si>
  <si>
    <t>A+</t>
  </si>
  <si>
    <t>16/12/2015</t>
  </si>
  <si>
    <t>מזרחי לונדון 4</t>
  </si>
  <si>
    <t>MIZRACHI LON</t>
  </si>
  <si>
    <t>30/03/2017</t>
  </si>
  <si>
    <t>מזרחי לונדון 5</t>
  </si>
  <si>
    <t>MIZRAHI LONDON</t>
  </si>
  <si>
    <t>1.ה. פקדונות מעל 3 חודשים:</t>
  </si>
  <si>
    <t>סה"כ פקדונות</t>
  </si>
  <si>
    <t>סה"כ פקדונות בישראל</t>
  </si>
  <si>
    <t>סה"כ פקדונות צמוד למדד</t>
  </si>
  <si>
    <t>פקדון צמוד מדד (פועלים)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</si>
  <si>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</si>
  <si>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</si>
  <si>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</si>
  <si>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</si>
  <si>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</si>
  <si>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</si>
  <si>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</si>
  <si>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</si>
  <si>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</si>
  <si>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</si>
  <si>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</si>
  <si>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</si>
  <si>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</si>
  <si>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</si>
  <si>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</si>
  <si>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</si>
  <si>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</si>
  <si>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</si>
  <si>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</si>
  <si>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</si>
  <si>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</si>
  <si>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</si>
  <si>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</si>
  <si>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</si>
  <si>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</si>
  <si>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</si>
  <si>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לנכות 2018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</si>
  <si>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</si>
  <si>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</si>
  <si>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</si>
  <si>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</si>
  <si>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</si>
  <si>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</si>
  <si>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</si>
  <si>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</si>
  <si>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</si>
  <si>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</si>
  <si>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</si>
  <si>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</si>
  <si>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</si>
  <si>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</si>
  <si>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</si>
  <si>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</si>
  <si>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</si>
  <si>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</si>
  <si>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</si>
  <si>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</si>
  <si>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</si>
  <si>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</si>
  <si>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</si>
  <si>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החברה המדווחת: פסגות קופות גמל ופנסיה בע"מ</t>
  </si>
  <si>
    <t>שם מסלול/קרן/קופה: מקיפה - מסלול לבני 50 ומטה</t>
  </si>
  <si>
    <t>Baa3</t>
  </si>
  <si>
    <t>MOODY</t>
  </si>
  <si>
    <t>סקיי 3</t>
  </si>
  <si>
    <t>Insight</t>
  </si>
  <si>
    <t>אלקטרה נדלן 2</t>
  </si>
  <si>
    <t>Bain Capital</t>
  </si>
  <si>
    <t>STARWOOD</t>
  </si>
  <si>
    <t xml:space="preserve"> ICG Europe VII </t>
  </si>
  <si>
    <t>סוף טבלה</t>
  </si>
  <si>
    <t>סוף מידע</t>
  </si>
  <si>
    <t>מבט תא75 (*)</t>
  </si>
  <si>
    <t>מט100.ס2(*)</t>
  </si>
  <si>
    <t>פסגות סל יתר 50(*)</t>
  </si>
  <si>
    <t>פסגות סל 500S&amp;P(*)</t>
  </si>
  <si>
    <t>פסגות סל 600 STOXX E(*)</t>
  </si>
  <si>
    <t>פסגות סל Retail(*)</t>
  </si>
  <si>
    <t>פסגות סל אנרגיה ארהב(*)</t>
  </si>
  <si>
    <t>פסגות סל דאקס שקלי(*)</t>
  </si>
  <si>
    <t>פסגות סל יפן ee(*)</t>
  </si>
  <si>
    <t>פסגות סל שווקים(*)</t>
  </si>
  <si>
    <t>פסגות סל תל בונד תשו(*)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</si>
</sst>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0.000%"/>
    <numFmt numFmtId="168" formatCode="0.0000%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  <font>
      <sz val="10"/>
      <color indexed="8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0" fontId="0" fillId="0" borderId="0" xfId="2" applyNumberFormat="1" applyFont="1"/>
    <xf numFmtId="167" fontId="0" fillId="0" borderId="0" xfId="2" applyNumberFormat="1" applyFont="1"/>
    <xf numFmtId="43" fontId="0" fillId="0" borderId="0" xfId="1" applyFont="1"/>
    <xf numFmtId="14" fontId="5" fillId="0" borderId="0" xfId="0" applyNumberFormat="1" applyFont="1" applyAlignment="1">
      <alignment horizontal="right" readingOrder="2"/>
    </xf>
    <xf numFmtId="14" fontId="0" fillId="0" borderId="0" xfId="0" applyNumberFormat="1"/>
    <xf numFmtId="4" fontId="5" fillId="0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4" fontId="3" fillId="0" borderId="0" xfId="0" applyNumberFormat="1" applyFont="1" applyFill="1" applyAlignment="1">
      <alignment horizontal="right"/>
    </xf>
    <xf numFmtId="4" fontId="6" fillId="0" borderId="0" xfId="0" applyNumberFormat="1" applyFont="1" applyFill="1" applyAlignment="1">
      <alignment horizontal="right"/>
    </xf>
    <xf numFmtId="0" fontId="5" fillId="0" borderId="0" xfId="0" applyFont="1" applyAlignment="1">
      <alignment horizontal="right" readingOrder="2"/>
    </xf>
    <xf numFmtId="10" fontId="5" fillId="0" borderId="0" xfId="2" applyNumberFormat="1" applyFont="1" applyAlignment="1">
      <alignment horizontal="right" readingOrder="2"/>
    </xf>
    <xf numFmtId="0" fontId="5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1"/>
    </xf>
    <xf numFmtId="166" fontId="5" fillId="0" borderId="0" xfId="0" applyNumberFormat="1" applyFont="1" applyFill="1" applyAlignment="1">
      <alignment horizontal="right"/>
    </xf>
    <xf numFmtId="164" fontId="5" fillId="0" borderId="0" xfId="0" applyNumberFormat="1" applyFont="1" applyFill="1" applyAlignment="1">
      <alignment horizontal="right"/>
    </xf>
    <xf numFmtId="0" fontId="0" fillId="0" borderId="0" xfId="0" applyFill="1"/>
    <xf numFmtId="168" fontId="0" fillId="0" borderId="0" xfId="2" applyNumberFormat="1" applyFont="1"/>
    <xf numFmtId="2" fontId="3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2" fontId="0" fillId="0" borderId="0" xfId="0" applyNumberFormat="1"/>
    <xf numFmtId="2" fontId="5" fillId="0" borderId="0" xfId="0" applyNumberFormat="1" applyFont="1" applyFill="1" applyAlignment="1">
      <alignment horizontal="right"/>
    </xf>
    <xf numFmtId="2" fontId="0" fillId="0" borderId="0" xfId="0" applyNumberFormat="1" applyFill="1"/>
    <xf numFmtId="2" fontId="5" fillId="0" borderId="0" xfId="0" applyNumberFormat="1" applyFont="1" applyAlignment="1">
      <alignment horizontal="right"/>
    </xf>
    <xf numFmtId="0" fontId="2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9" fillId="2" borderId="0" xfId="0" applyFont="1" applyFill="1"/>
    <xf numFmtId="0" fontId="0" fillId="0" borderId="0" xfId="0"/>
    <xf numFmtId="0" fontId="1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</cellXfs>
  <cellStyles count="3">
    <cellStyle name="Comma" xfId="1" builtinId="3"/>
    <cellStyle name="Normal" xfId="0" builtinId="0"/>
    <cellStyle name="Percent" xfId="2" builtinId="5"/>
  </cellStyles>
  <dxfs count="3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9" formatCode="m/d/yyyy"/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טבלה1" displayName="טבלה1" ref="A6:C40" totalsRowShown="0" headerRowDxfId="337">
  <autoFilter ref="A6:C40"/>
  <tableColumns count="3">
    <tableColumn id="1" name="סוג נכס" dataDxfId="336"/>
    <tableColumn id="2" name="שווי הוגן באלפי ש&quot;ח" dataDxfId="335"/>
    <tableColumn id="3" name="שיעור מהנכסים" dataDxfId="33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4" totalsRowShown="0" headerRowDxfId="228">
  <autoFilter ref="A7:K14"/>
  <tableColumns count="11">
    <tableColumn id="1" name="שם נ&quot;ע"/>
    <tableColumn id="2" name="מספר ני&quot;ע"/>
    <tableColumn id="3" name="זירת מסחר"/>
    <tableColumn id="4" name="ענף מסחר"/>
    <tableColumn id="5" name="סוג מטבע"/>
    <tableColumn id="6" name="ערך נקוב"/>
    <tableColumn id="7" name="שער"/>
    <tableColumn id="8" name="שווי שוק"/>
    <tableColumn id="9" name="שעור מערך נקוב מונפק"/>
    <tableColumn id="10" name="שיעור מנכסי אפיק ההשקעה"/>
    <tableColumn id="11" name="שעור מנכסי השקעה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0" totalsRowShown="0" headerRowDxfId="227" dataDxfId="226">
  <autoFilter ref="A7:K20"/>
  <tableColumns count="11">
    <tableColumn id="1" name="שם נ&quot;ע" dataDxfId="225"/>
    <tableColumn id="2" name="מספר ני&quot;ע" dataDxfId="224"/>
    <tableColumn id="3" name="זירת מסחר" dataDxfId="223"/>
    <tableColumn id="4" name="ענף מסחר" dataDxfId="222"/>
    <tableColumn id="5" name="סוג מטבע" dataDxfId="221"/>
    <tableColumn id="6" name="ערך נקוב" dataDxfId="220"/>
    <tableColumn id="7" name="שער"/>
    <tableColumn id="8" name="שווי שוק" dataDxfId="219"/>
    <tableColumn id="9" name="שעור מערך נקוב מונפק"/>
    <tableColumn id="10" name="שיעור מנכסי אפיק ההשקעה" dataDxfId="218"/>
    <tableColumn id="11" name="שעור מנכסי השקעה" dataDxfId="21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J16" totalsRowShown="0" headerRowDxfId="216" dataDxfId="215">
  <autoFilter ref="A7:J16"/>
  <tableColumns count="10">
    <tableColumn id="1" name="שם נ&quot;ע" dataDxfId="214"/>
    <tableColumn id="2" name="מספר ני&quot;ע" dataDxfId="213"/>
    <tableColumn id="3" name="זירת מסחר" dataDxfId="212"/>
    <tableColumn id="4" name="ענף מסחר" dataDxfId="211"/>
    <tableColumn id="5" name="סוג מטבע" dataDxfId="210"/>
    <tableColumn id="6" name="ערך נקוב" dataDxfId="209"/>
    <tableColumn id="7" name="שער" dataDxfId="208"/>
    <tableColumn id="8" name="שווי שוק" dataDxfId="207"/>
    <tableColumn id="9" name="שיעור מנכסי אפיק ההשקעה" dataDxfId="206"/>
    <tableColumn id="10" name="שעור מנכסי השקעה" dataDxfId="205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23" totalsRowShown="0" headerRowDxfId="204" dataDxfId="203">
  <autoFilter ref="A7:P23"/>
  <tableColumns count="16">
    <tableColumn id="1" name="שם נ&quot;ע" dataDxfId="202"/>
    <tableColumn id="2" name="מספר ני&quot;ע" dataDxfId="201"/>
    <tableColumn id="3" name="נכס בסיס" dataDxfId="200"/>
    <tableColumn id="4" name="דירוג" dataDxfId="199"/>
    <tableColumn id="5" name="שם מדרג" dataDxfId="198"/>
    <tableColumn id="6" name="תאריך רכישה" dataDxfId="197"/>
    <tableColumn id="7" name="מח&quot;מ"/>
    <tableColumn id="8" name="סוג מטבע" dataDxfId="196"/>
    <tableColumn id="9" name="שיעור ריבית"/>
    <tableColumn id="10" name="תשואה לפידיון"/>
    <tableColumn id="11" name="ערך נקוב" dataDxfId="195"/>
    <tableColumn id="12" name="שער"/>
    <tableColumn id="13" name="שווי שוק" dataDxfId="194"/>
    <tableColumn id="14" name="שעור מערך נקוב מונפק"/>
    <tableColumn id="15" name="שיעור מנכסי אפיק ההשקעה" dataDxfId="193"/>
    <tableColumn id="16" name="שעור מנכסי השקעה" dataDxfId="19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104" totalsRowShown="0" headerRowDxfId="191" dataDxfId="190">
  <autoFilter ref="A7:O104"/>
  <tableColumns count="15">
    <tableColumn id="1" name="שם נ&quot;ע" dataDxfId="189"/>
    <tableColumn id="2" name="מספר ני&quot;ע" dataDxfId="188"/>
    <tableColumn id="3" name="דירוג" dataDxfId="187"/>
    <tableColumn id="4" name="שם מדרג" dataDxfId="186"/>
    <tableColumn id="5" name="תאריך רכישה" dataDxfId="185"/>
    <tableColumn id="6" name="מח&quot;מ"/>
    <tableColumn id="7" name="סוג מטבע" dataDxfId="184"/>
    <tableColumn id="8" name="שיעור ריבית"/>
    <tableColumn id="9" name="תשואה לפידיון"/>
    <tableColumn id="10" name="ערך נקוב" dataDxfId="183"/>
    <tableColumn id="11" name="שער"/>
    <tableColumn id="12" name="שווי הוגן" dataDxfId="182"/>
    <tableColumn id="13" name="שעור מערך נקוב מונפק"/>
    <tableColumn id="14" name="שיעור מנכסי אפיק ההשקעה" dataDxfId="181"/>
    <tableColumn id="15" name="שעור מנכסי השקעה" dataDxfId="180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7" totalsRowShown="0" headerRowDxfId="179" dataDxfId="178">
  <autoFilter ref="A7:R17"/>
  <tableColumns count="18">
    <tableColumn id="1" name="שם נ&quot;ע" dataDxfId="177"/>
    <tableColumn id="2" name="מספר ני&quot;ע" dataDxfId="176"/>
    <tableColumn id="3" name="ספק מידע" dataDxfId="175"/>
    <tableColumn id="4" name="מספר מנפיק" dataDxfId="174"/>
    <tableColumn id="5" name="ענף מסחר" dataDxfId="173"/>
    <tableColumn id="6" name="דירוג" dataDxfId="172"/>
    <tableColumn id="7" name="שם מדרג" dataDxfId="171"/>
    <tableColumn id="8" name="תאריך רכישה" dataDxfId="170"/>
    <tableColumn id="9" name="מח&quot;מ"/>
    <tableColumn id="10" name="סוג מטבע" dataDxfId="169"/>
    <tableColumn id="11" name="שיעור ריבית"/>
    <tableColumn id="12" name="תשואה לפידיון"/>
    <tableColumn id="13" name="ערך נקוב" dataDxfId="168"/>
    <tableColumn id="14" name="שער"/>
    <tableColumn id="15" name="שווי הוגן" dataDxfId="167"/>
    <tableColumn id="16" name="שעור מערך נקוב מונפק"/>
    <tableColumn id="17" name="שיעור מנכסי אפיק ההשקעה" dataDxfId="166"/>
    <tableColumn id="18" name="שעור מנכסי השקעה" dataDxfId="165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25" totalsRowShown="0" headerRowDxfId="164" dataDxfId="163">
  <autoFilter ref="A7:R25"/>
  <tableColumns count="18">
    <tableColumn id="1" name="שם נ&quot;ע" dataDxfId="162"/>
    <tableColumn id="2" name="מספר ני&quot;ע" dataDxfId="161"/>
    <tableColumn id="3" name="ספק מידע" dataDxfId="160"/>
    <tableColumn id="4" name="מספר מנפיק" dataDxfId="159"/>
    <tableColumn id="5" name="ענף מסחר" dataDxfId="158"/>
    <tableColumn id="6" name="דירוג" dataDxfId="157"/>
    <tableColumn id="7" name="שם מדרג" dataDxfId="156"/>
    <tableColumn id="8" name="תאריך רכישה" dataDxfId="155"/>
    <tableColumn id="9" name="מח&quot;מ"/>
    <tableColumn id="10" name="סוג מטבע" dataDxfId="154"/>
    <tableColumn id="11" name="שיעור ריבית"/>
    <tableColumn id="12" name="תשואה לפידיון"/>
    <tableColumn id="13" name="ערך נקוב" dataDxfId="153"/>
    <tableColumn id="14" name="שער"/>
    <tableColumn id="15" name="שווי הוגן" dataDxfId="152"/>
    <tableColumn id="16" name="שעור מערך נקוב מונפק"/>
    <tableColumn id="17" name="שיעור מנכסי אפיק ההשקעה" dataDxfId="151"/>
    <tableColumn id="18" name="שעור מנכסי השקעה" dataDxfId="150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5" totalsRowShown="0" headerRowDxfId="149" dataDxfId="148">
  <autoFilter ref="A7:L15"/>
  <tableColumns count="12">
    <tableColumn id="1" name="שם נ&quot;ע" dataDxfId="147"/>
    <tableColumn id="2" name="מספר ני&quot;ע" dataDxfId="146"/>
    <tableColumn id="3" name="ספק מידע" dataDxfId="145"/>
    <tableColumn id="4" name="מספר מנפיק" dataDxfId="144"/>
    <tableColumn id="5" name="ענף מסחר" dataDxfId="143"/>
    <tableColumn id="6" name="סוג מטבע" dataDxfId="142"/>
    <tableColumn id="7" name="ערך נקוב" dataDxfId="141"/>
    <tableColumn id="8" name="שער"/>
    <tableColumn id="9" name="שווי הוגן" dataDxfId="140"/>
    <tableColumn id="10" name="שעור מערך נקוב מונפק"/>
    <tableColumn id="11" name="שיעור מנכסי אפיק ההשקעה" dataDxfId="139"/>
    <tableColumn id="12" name="שעור מנכסי השקעה" dataDxfId="138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51" totalsRowShown="0" headerRowDxfId="137" dataDxfId="136">
  <autoFilter ref="A7:J51"/>
  <tableColumns count="10">
    <tableColumn id="1" name="שם נ&quot;ע" dataDxfId="135"/>
    <tableColumn id="2" name="מספר ני&quot;ע" dataDxfId="134"/>
    <tableColumn id="3" name="סוג מטבע" dataDxfId="133"/>
    <tableColumn id="4" name="תאריך רכישה" dataDxfId="132"/>
    <tableColumn id="5" name="ערך נקוב" dataDxfId="131"/>
    <tableColumn id="6" name="שער" dataDxfId="130"/>
    <tableColumn id="7" name="שווי הוגן" dataDxfId="129"/>
    <tableColumn id="8" name="שעור מערך נקוב מונפק" dataDxfId="128"/>
    <tableColumn id="9" name="שיעור מנכסי אפיק ההשקעה" dataDxfId="127"/>
    <tableColumn id="10" name="שעור מנכסי השקעה" dataDxfId="126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5" totalsRowShown="0" headerRowDxfId="125">
  <autoFilter ref="A7:K15"/>
  <tableColumns count="11">
    <tableColumn id="1" name="שם נ&quot;ע"/>
    <tableColumn id="2" name="מספר ני&quot;ע"/>
    <tableColumn id="3" name="ענף מסחר"/>
    <tableColumn id="4" name="סוג מטבע"/>
    <tableColumn id="5" name="תאריך רכישה"/>
    <tableColumn id="6" name="ערך נקוב"/>
    <tableColumn id="7" name="שער"/>
    <tableColumn id="8" name="שווי הוגן"/>
    <tableColumn id="9" name="שעור מערך נקוב מונפק"/>
    <tableColumn id="10" name="שיעור מנכסי אפיק ההשקעה"/>
    <tableColumn id="11" name="שעור מנכסי השקעה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B42:C72" totalsRowShown="0" headerRowDxfId="333">
  <autoFilter ref="B42:C72"/>
  <tableColumns count="2">
    <tableColumn id="1" name="מטבע" dataDxfId="332"/>
    <tableColumn id="2" name="שער" dataDxfId="331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1" totalsRowShown="0" headerRowDxfId="124" dataDxfId="123">
  <autoFilter ref="A7:K21"/>
  <tableColumns count="11">
    <tableColumn id="1" name="שם נ&quot;ע" dataDxfId="122"/>
    <tableColumn id="2" name="מספר ני&quot;ע" dataDxfId="121"/>
    <tableColumn id="3" name="ענף מסחר" dataDxfId="120"/>
    <tableColumn id="4" name="תאריך רכישה" dataDxfId="119"/>
    <tableColumn id="5" name="סוג מטבע" dataDxfId="118"/>
    <tableColumn id="6" name="ערך נקוב" dataDxfId="117"/>
    <tableColumn id="7" name="שער"/>
    <tableColumn id="8" name="שווי הוגן" dataDxfId="116"/>
    <tableColumn id="9" name="שעור מערך נקוב מונפק"/>
    <tableColumn id="10" name="שיעור מנכסי אפיק ההשקעה" dataDxfId="115"/>
    <tableColumn id="11" name="שעור מנכסי השקעה" dataDxfId="114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36" totalsRowShown="0" headerRowDxfId="113" dataDxfId="112">
  <autoFilter ref="A7:J36"/>
  <tableColumns count="10">
    <tableColumn id="1" name="שם נ&quot;ע" dataDxfId="111"/>
    <tableColumn id="2" name="מספר ני&quot;ע" dataDxfId="110"/>
    <tableColumn id="3" name="ענף מסחר" dataDxfId="109"/>
    <tableColumn id="4" name="תאריך רכישה" dataDxfId="108"/>
    <tableColumn id="5" name="סוג מטבע" dataDxfId="107"/>
    <tableColumn id="6" name="ערך נקוב" dataDxfId="106"/>
    <tableColumn id="7" name="שער"/>
    <tableColumn id="8" name="שווי הוגן" dataDxfId="105"/>
    <tableColumn id="9" name="שיעור מנכסי אפיק ההשקעה" dataDxfId="104"/>
    <tableColumn id="10" name="שעור מנכסי השקעה" dataDxfId="103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6" totalsRowShown="0" headerRowDxfId="102" dataDxfId="101">
  <autoFilter ref="A7:P26"/>
  <tableColumns count="16">
    <tableColumn id="1" name="שם נ&quot;ע" dataDxfId="100"/>
    <tableColumn id="2" name="מספר ני&quot;ע" dataDxfId="99"/>
    <tableColumn id="3" name="נכס בסיס" dataDxfId="98"/>
    <tableColumn id="4" name="דירוג" dataDxfId="97"/>
    <tableColumn id="5" name="שם מדרג" dataDxfId="96"/>
    <tableColumn id="6" name="תאריך רכישה" dataDxfId="95"/>
    <tableColumn id="7" name="מח&quot;מ"/>
    <tableColumn id="8" name="סוג מטבע" dataDxfId="94"/>
    <tableColumn id="9" name="שיעור ריבית"/>
    <tableColumn id="10" name="תשואה לפידיון"/>
    <tableColumn id="11" name="ערך נקוב" dataDxfId="93"/>
    <tableColumn id="12" name="שער"/>
    <tableColumn id="13" name="שווי הוגן" dataDxfId="92"/>
    <tableColumn id="14" name="שעור מערך נקוב מונפק"/>
    <tableColumn id="15" name="שיעור מנכסי אפיק ההשקעה" dataDxfId="91"/>
    <tableColumn id="16" name="שעור מנכסי השקעה" dataDxfId="90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93" totalsRowShown="0" headerRowDxfId="89" dataDxfId="88">
  <autoFilter ref="A6:P93"/>
  <tableColumns count="16">
    <tableColumn id="1" name="שם נ&quot;ע" dataDxfId="87"/>
    <tableColumn id="2" name="קונסורציום כן/לא" dataDxfId="86"/>
    <tableColumn id="3" name="מספר ני&quot;ע" dataDxfId="85"/>
    <tableColumn id="4" name="מספר מנפיק" dataDxfId="84"/>
    <tableColumn id="5" name="דירוג" dataDxfId="83"/>
    <tableColumn id="6" name="תאריך רכישה" dataDxfId="82"/>
    <tableColumn id="7" name="שם מדרג" dataDxfId="81"/>
    <tableColumn id="8" name="מח&quot;מ"/>
    <tableColumn id="9" name="סוג מטבע" dataDxfId="80"/>
    <tableColumn id="10" name="שיעור ריבית"/>
    <tableColumn id="11" name="תשואה לפידיון"/>
    <tableColumn id="12" name="ערך נקוב" dataDxfId="79"/>
    <tableColumn id="13" name="שער"/>
    <tableColumn id="14" name="שווי הוגן" dataDxfId="78"/>
    <tableColumn id="15" name="שיעור מנכסי אפיק ההשקעה" dataDxfId="77"/>
    <tableColumn id="16" name="שעור מנכסי השקעה" dataDxfId="76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6:N17" totalsRowShown="0" headerRowDxfId="75" dataDxfId="74">
  <autoFilter ref="A6:N17"/>
  <tableColumns count="14">
    <tableColumn id="1" name="שם נ&quot;ע" dataDxfId="73"/>
    <tableColumn id="2" name="מספר ני&quot;ע" dataDxfId="72"/>
    <tableColumn id="3" name="מספר מנפיק" dataDxfId="71"/>
    <tableColumn id="4" name="דירוג" dataDxfId="70"/>
    <tableColumn id="5" name="שם מדרג" dataDxfId="69"/>
    <tableColumn id="6" name="מח&quot;מ"/>
    <tableColumn id="7" name="סוג מטבע" dataDxfId="68"/>
    <tableColumn id="8" name="שיעור ריבית"/>
    <tableColumn id="9" name="תשואה לפידיון"/>
    <tableColumn id="10" name="ערך נקוב" dataDxfId="67"/>
    <tableColumn id="11" name="שער"/>
    <tableColumn id="12" name="שווי הוגן" dataDxfId="66"/>
    <tableColumn id="13" name="שיעור מנכסי אפיק ההשקעה" dataDxfId="65"/>
    <tableColumn id="14" name="שעור מנכסי השקעה" dataDxfId="64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4" totalsRowShown="0" headerRowDxfId="63" dataDxfId="62">
  <autoFilter ref="A6:I14"/>
  <tableColumns count="9">
    <tableColumn id="1" name="שם נ&quot;ע" dataDxfId="61"/>
    <tableColumn id="2" name="תאריך שערוך אחרון" dataDxfId="60"/>
    <tableColumn id="3" name="אופי הנכס" dataDxfId="59"/>
    <tableColumn id="4" name="שיעור התשואה במהלך התקופה"/>
    <tableColumn id="5" name="סוג מטבע" dataDxfId="58"/>
    <tableColumn id="6" name="שווי משוערך" dataDxfId="57"/>
    <tableColumn id="7" name="שיעור מנכסי אפיק ההשקעה" dataDxfId="56"/>
    <tableColumn id="8" name="שעור מנכסי השקעה" dataDxfId="55"/>
    <tableColumn id="9" name="כתובת הנכס" dataDxfId="54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2" totalsRowShown="0" headerRowDxfId="53" dataDxfId="52">
  <autoFilter ref="A6:J12"/>
  <tableColumns count="10">
    <tableColumn id="1" name="שם נ&quot;ע" dataDxfId="51"/>
    <tableColumn id="2" name="מספר מנפיק" dataDxfId="50"/>
    <tableColumn id="3" name="דירוג" dataDxfId="49"/>
    <tableColumn id="4" name="שם מדרג" dataDxfId="48"/>
    <tableColumn id="5" name="סוג מטבע" dataDxfId="47"/>
    <tableColumn id="6" name="שיעור ריבית"/>
    <tableColumn id="7" name="תשואה לפידיון"/>
    <tableColumn id="8" name="שווי הוגן" dataDxfId="46"/>
    <tableColumn id="9" name="שיעור מנכסי אפיק ההשקעה" dataDxfId="45"/>
    <tableColumn id="10" name="שעור מנכסי השקעה" dataDxfId="44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6:J13" totalsRowShown="0" headerRowDxfId="43">
  <autoFilter ref="A6:J13"/>
  <tableColumns count="10">
    <tableColumn id="1" name="שם נ&quot;ע"/>
    <tableColumn id="2" name="מספר ני&quot;ע"/>
    <tableColumn id="3" name="דירוג"/>
    <tableColumn id="4" name="שם מדרג"/>
    <tableColumn id="5" name="סוג מטבע"/>
    <tableColumn id="6" name="שיעור ריבית"/>
    <tableColumn id="7" name="תשואה לפידיון"/>
    <tableColumn id="8" name="שווי הוגן"/>
    <tableColumn id="9" name="שיעור מנכסי אפיק ה השקעה"/>
    <tableColumn id="10" name="שעור מנכסי השקעה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34" totalsRowShown="0" headerRowDxfId="42">
  <autoFilter ref="A6:C34"/>
  <tableColumns count="3">
    <tableColumn id="1" name="שם נ&quot;ע" dataDxfId="41"/>
    <tableColumn id="2" name="סכום ההתחייבות" dataDxfId="40"/>
    <tableColumn id="3" name="תאריך סיום ההתחייבות" dataDxfId="39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6" totalsRowShown="0" headerRowDxfId="38" dataDxfId="37">
  <autoFilter ref="A6:O16"/>
  <tableColumns count="15">
    <tableColumn id="1" name="שם נ&quot;ע" dataDxfId="36"/>
    <tableColumn id="2" name="מספר ני&quot;ע" dataDxfId="35"/>
    <tableColumn id="3" name="ענף מסחר" dataDxfId="34"/>
    <tableColumn id="4" name="דירוג" dataDxfId="33"/>
    <tableColumn id="5" name="שם מדרג" dataDxfId="32"/>
    <tableColumn id="6" name="תאריך רכישה" dataDxfId="31"/>
    <tableColumn id="7" name="מח&quot;מ"/>
    <tableColumn id="8" name="סוג מטבע" dataDxfId="30"/>
    <tableColumn id="9" name="שיעור ריבית"/>
    <tableColumn id="10" name="ריבית אפקטיבית"/>
    <tableColumn id="11" name="ערך נקוב" dataDxfId="29"/>
    <tableColumn id="12" name="עלות מותאמת" dataDxfId="28"/>
    <tableColumn id="13" name="שעור מערך נקוב מונפק"/>
    <tableColumn id="14" name="שיעור מנכסי אפיק ההשקעה" dataDxfId="27"/>
    <tableColumn id="15" name="שעור מנכסי השקעה" dataDxfId="2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K32" totalsRowShown="0" headerRowDxfId="330" dataDxfId="329">
  <autoFilter ref="A6:K32"/>
  <tableColumns count="11">
    <tableColumn id="1" name="שם נ&quot;ע" dataDxfId="328"/>
    <tableColumn id="2" name="מספר ני&quot;ע" dataDxfId="327"/>
    <tableColumn id="3" name="מספר מנפיק" dataDxfId="326"/>
    <tableColumn id="4" name="דירוג" dataDxfId="325"/>
    <tableColumn id="5" name="שם מדרג" dataDxfId="324"/>
    <tableColumn id="6" name="סוג מטבע" dataDxfId="323"/>
    <tableColumn id="7" name="שיעור ריבית"/>
    <tableColumn id="8" name="תשואה לפידיון"/>
    <tableColumn id="9" name="שווי שוק" dataDxfId="322"/>
    <tableColumn id="10" name="שיעור מנכסי אפיק ה השקעה" dataDxfId="321"/>
    <tableColumn id="11" name="שעור מנכסי השקעה" dataDxfId="320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6" totalsRowShown="0" headerRowDxfId="25" dataDxfId="24">
  <autoFilter ref="A6:O16"/>
  <tableColumns count="15">
    <tableColumn id="1" name="שם נ&quot;ע" dataDxfId="23"/>
    <tableColumn id="2" name="מספר ני&quot;ע" dataDxfId="22"/>
    <tableColumn id="3" name="ענף מסחר" dataDxfId="21"/>
    <tableColumn id="4" name="דירוג" dataDxfId="20"/>
    <tableColumn id="5" name="שם מדרג" dataDxfId="19"/>
    <tableColumn id="6" name="תאריך רכישה" dataDxfId="18"/>
    <tableColumn id="7" name="מח&quot;מ"/>
    <tableColumn id="8" name="סוג מטבע" dataDxfId="17"/>
    <tableColumn id="9" name="שיעור ריבית"/>
    <tableColumn id="10" name="ריבית אפקטיבית"/>
    <tableColumn id="11" name="ערך נקוב" dataDxfId="16"/>
    <tableColumn id="12" name="עלות מותאמת" dataDxfId="15"/>
    <tableColumn id="13" name="שעור מערך נקוב מונפק"/>
    <tableColumn id="14" name="שיעור מנכסי אפיק ההשקעה" dataDxfId="14"/>
    <tableColumn id="15" name="שעור מנכסי השקעה" dataDxfId="13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id="31" name="טבלה31" displayName="טבלה31" ref="A6:O16" totalsRowShown="0" headerRowDxfId="12" dataDxfId="11">
  <autoFilter ref="A6:O16"/>
  <tableColumns count="15">
    <tableColumn id="1" name="שם נ&quot;ע" dataDxfId="10"/>
    <tableColumn id="2" name="מספר ני&quot;ע" dataDxfId="9"/>
    <tableColumn id="3" name="ענף מסחר" dataDxfId="8"/>
    <tableColumn id="4" name="דירוג" dataDxfId="7"/>
    <tableColumn id="5" name="שם מדרג" dataDxfId="6"/>
    <tableColumn id="6" name="תאריך רכישה" dataDxfId="5"/>
    <tableColumn id="7" name="מח&quot;מ"/>
    <tableColumn id="8" name="סוג מטבע" dataDxfId="4"/>
    <tableColumn id="9" name="שיעור ריבית"/>
    <tableColumn id="10" name="ריבית אפקטיבית"/>
    <tableColumn id="11" name="ערך נקוב" dataDxfId="3"/>
    <tableColumn id="12" name="עלות מותאמת" dataDxfId="2"/>
    <tableColumn id="13" name="שעור מערך נקוב מונפק"/>
    <tableColumn id="14" name="שיעור מנכסי אפיק ההשקעה" dataDxfId="1"/>
    <tableColumn id="15" name="שעור מנכסי השקעה" dataDxfId="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Q19" totalsRowShown="0" headerRowDxfId="319" dataDxfId="318">
  <autoFilter ref="A7:Q19"/>
  <tableColumns count="17">
    <tableColumn id="1" name="שם נ&quot;ע" dataDxfId="317"/>
    <tableColumn id="2" name="מספר ני&quot;ע" dataDxfId="316"/>
    <tableColumn id="3" name="זירת מסחר" dataDxfId="315"/>
    <tableColumn id="4" name="דירוג" dataDxfId="314"/>
    <tableColumn id="5" name="שם מדרג" dataDxfId="313"/>
    <tableColumn id="6" name="תאריך רכישה" dataDxfId="312"/>
    <tableColumn id="7" name="מח&quot;מ"/>
    <tableColumn id="8" name="סוג מטבע" dataDxfId="311"/>
    <tableColumn id="9" name="שיעור ריבית"/>
    <tableColumn id="10" name="תשואה לפידיון"/>
    <tableColumn id="11" name="ערך נקוב" dataDxfId="310"/>
    <tableColumn id="12" name="שער"/>
    <tableColumn id="13" name="פידיון/ריבית לקבל"/>
    <tableColumn id="14" name="שווי שוק" dataDxfId="309"/>
    <tableColumn id="15" name="שעור מערך נקוב מונפק"/>
    <tableColumn id="16" name="שיעור מנכסי אפיק ההשקעה" dataDxfId="308"/>
    <tableColumn id="17" name="שעור מנכסי השקעה" dataDxfId="30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T17" totalsRowShown="0" headerRowDxfId="306" dataDxfId="305">
  <autoFilter ref="A7:T17"/>
  <tableColumns count="20">
    <tableColumn id="1" name="שם נ&quot;ע" dataDxfId="304"/>
    <tableColumn id="2" name="מספר ני&quot;ע" dataDxfId="303"/>
    <tableColumn id="3" name="זירת מסחר" dataDxfId="302"/>
    <tableColumn id="4" name="ספק מידע" dataDxfId="301"/>
    <tableColumn id="5" name="מספר מנפיק" dataDxfId="300"/>
    <tableColumn id="6" name="ענף מסחר" dataDxfId="299"/>
    <tableColumn id="7" name="דירוג" dataDxfId="298"/>
    <tableColumn id="8" name="שם מדרג" dataDxfId="297"/>
    <tableColumn id="9" name="תאריך רכישה" dataDxfId="296"/>
    <tableColumn id="10" name="מח&quot;מ"/>
    <tableColumn id="11" name="סוג מטבע" dataDxfId="295"/>
    <tableColumn id="12" name="שיעור ריבית"/>
    <tableColumn id="13" name="תשואה לפידיון"/>
    <tableColumn id="14" name="ערך נקוב" dataDxfId="294"/>
    <tableColumn id="15" name="שער"/>
    <tableColumn id="16" name="פידיון/ריבית לקבל"/>
    <tableColumn id="17" name="שווי שוק" dataDxfId="293"/>
    <tableColumn id="18" name="שעור מערך נקוב מונפק"/>
    <tableColumn id="19" name="שיעור מנכסי אפיק ההשקעה" dataDxfId="292"/>
    <tableColumn id="20" name="שעור מנכסי השקעה" dataDxfId="29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219" totalsRowShown="0" headerRowDxfId="290" dataDxfId="289">
  <autoFilter ref="A7:T219"/>
  <tableColumns count="20">
    <tableColumn id="1" name="שם נ&quot;ע" dataDxfId="288"/>
    <tableColumn id="2" name="מספר ני&quot;ע" dataDxfId="287"/>
    <tableColumn id="3" name="זירת מסחר" dataDxfId="286"/>
    <tableColumn id="4" name="ספק מידע" dataDxfId="285"/>
    <tableColumn id="5" name="מספר מנפיק" dataDxfId="284"/>
    <tableColumn id="6" name="ענף מסחר" dataDxfId="283"/>
    <tableColumn id="7" name="דירוג" dataDxfId="282"/>
    <tableColumn id="8" name="שם מדרג" dataDxfId="281"/>
    <tableColumn id="9" name="תאריך רכישה" dataDxfId="280"/>
    <tableColumn id="10" name="מח&quot;מ"/>
    <tableColumn id="11" name="סוג מטבע" dataDxfId="279"/>
    <tableColumn id="12" name="שיעור ריבית"/>
    <tableColumn id="13" name="תשואה לפידיון"/>
    <tableColumn id="14" name="ערך נקוב" dataDxfId="278"/>
    <tableColumn id="15" name="שער" dataDxfId="277"/>
    <tableColumn id="16" name="פידיון/ריבית לקבל" dataDxfId="276"/>
    <tableColumn id="17" name="שווי שוק" dataDxfId="275"/>
    <tableColumn id="18" name="שעור מערך נקוב מונפק"/>
    <tableColumn id="19" name="שיעור מנכסי אפיק ההשקעה" dataDxfId="274"/>
    <tableColumn id="20" name="שעור מנכסי השקעה" dataDxfId="273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N125" totalsRowShown="0" headerRowDxfId="272" dataDxfId="271">
  <autoFilter ref="A7:N125"/>
  <tableColumns count="14">
    <tableColumn id="1" name="שם נ&quot;ע" dataDxfId="270"/>
    <tableColumn id="2" name="מספר ני&quot;ע" dataDxfId="269"/>
    <tableColumn id="3" name="זירת מסחר" dataDxfId="268"/>
    <tableColumn id="4" name="ספק מידע" dataDxfId="267"/>
    <tableColumn id="5" name="מספר מנפיק" dataDxfId="266"/>
    <tableColumn id="6" name="ענף מסחר" dataDxfId="265"/>
    <tableColumn id="7" name="סוג מטבע" dataDxfId="264"/>
    <tableColumn id="8" name="ערך נקוב" dataDxfId="263"/>
    <tableColumn id="9" name="שער" dataDxfId="262"/>
    <tableColumn id="10" name="פידיון/ריבית לקבל" dataDxfId="261"/>
    <tableColumn id="11" name="שווי שוק" dataDxfId="260"/>
    <tableColumn id="12" name="שעור מערך נקוב מונפק"/>
    <tableColumn id="13" name="שיעור מנכסי אפיק ההשקעה" dataDxfId="259"/>
    <tableColumn id="14" name="שעור מנכסי השקעה" dataDxfId="25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99" totalsRowShown="0" headerRowDxfId="257" dataDxfId="256">
  <autoFilter ref="A7:M99"/>
  <tableColumns count="13">
    <tableColumn id="1" name="שם נ&quot;ע" dataDxfId="255"/>
    <tableColumn id="2" name="מספר ני&quot;ע" dataDxfId="254"/>
    <tableColumn id="3" name="זירת מסחר" dataDxfId="253"/>
    <tableColumn id="4" name="מספר מנפיק" dataDxfId="252"/>
    <tableColumn id="5" name="ענף מסחר" dataDxfId="251"/>
    <tableColumn id="6" name="סוג מטבע" dataDxfId="250"/>
    <tableColumn id="7" name="ערך נקוב" dataDxfId="249"/>
    <tableColumn id="8" name="שער" dataDxfId="248"/>
    <tableColumn id="9" name="פידיון/ריבית לקבל" dataDxfId="247"/>
    <tableColumn id="10" name="שווי שוק" dataDxfId="246"/>
    <tableColumn id="11" name="שעור מערך נקוב מונפק"/>
    <tableColumn id="12" name="שיעור מנכסי אפיק ההשקעה" dataDxfId="245"/>
    <tableColumn id="13" name="שעור מנכסי השקעה" dataDxfId="24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42" totalsRowShown="0" headerRowDxfId="243" dataDxfId="242">
  <autoFilter ref="A7:N42"/>
  <tableColumns count="14">
    <tableColumn id="1" name="שם נ&quot;ע" dataDxfId="241"/>
    <tableColumn id="2" name="מספר ני&quot;ע" dataDxfId="240"/>
    <tableColumn id="3" name="זירת מסחר" dataDxfId="239"/>
    <tableColumn id="4" name="מספר מנפיק" dataDxfId="238"/>
    <tableColumn id="5" name="ענף מסחר" dataDxfId="237"/>
    <tableColumn id="6" name="דירוג" dataDxfId="236"/>
    <tableColumn id="7" name="שם מדרג" dataDxfId="235"/>
    <tableColumn id="8" name="סוג מטבע" dataDxfId="234"/>
    <tableColumn id="9" name="ערך נקוב" dataDxfId="233"/>
    <tableColumn id="10" name="שער" dataDxfId="232"/>
    <tableColumn id="11" name="שווי שוק" dataDxfId="231"/>
    <tableColumn id="12" name="שעור מערך נקוב מונפק"/>
    <tableColumn id="13" name="שיעור מנכסי אפיק ההשקעה" dataDxfId="230"/>
    <tableColumn id="14" name="שעור מנכסי השקעה" dataDxfId="22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rightToLeft="1" topLeftCell="A5" workbookViewId="0">
      <selection activeCell="D42" sqref="D42:D72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1" spans="1:5" ht="15.75">
      <c r="A1" s="47" t="s">
        <v>0</v>
      </c>
      <c r="B1" s="47"/>
      <c r="C1" s="47"/>
      <c r="D1" s="47"/>
      <c r="E1" s="45" t="s">
        <v>1366</v>
      </c>
    </row>
    <row r="2" spans="1:5" ht="15.75">
      <c r="A2" s="47" t="s">
        <v>1355</v>
      </c>
      <c r="B2" s="47"/>
      <c r="C2" s="47"/>
      <c r="D2" s="47"/>
      <c r="E2" s="45"/>
    </row>
    <row r="3" spans="1:5" ht="15.75">
      <c r="A3" s="47" t="s">
        <v>1356</v>
      </c>
      <c r="B3" s="47"/>
      <c r="C3" s="47"/>
      <c r="D3" s="47"/>
      <c r="E3" s="45"/>
    </row>
    <row r="4" spans="1:5" ht="15.75">
      <c r="A4" s="47" t="s">
        <v>1</v>
      </c>
      <c r="B4" s="47"/>
      <c r="C4" s="47"/>
      <c r="D4" s="47"/>
      <c r="E4" s="45"/>
    </row>
    <row r="5" spans="1:5" ht="15.75">
      <c r="A5" s="43" t="s">
        <v>2</v>
      </c>
      <c r="B5" s="43"/>
      <c r="C5" s="43"/>
      <c r="D5" s="43"/>
      <c r="E5" s="45"/>
    </row>
    <row r="6" spans="1:5">
      <c r="A6" s="1" t="s">
        <v>3</v>
      </c>
      <c r="B6" s="1" t="s">
        <v>4</v>
      </c>
      <c r="C6" s="1" t="s">
        <v>5</v>
      </c>
      <c r="D6" s="45" t="s">
        <v>1365</v>
      </c>
      <c r="E6" s="45"/>
    </row>
    <row r="7" spans="1:5">
      <c r="A7" s="3" t="s">
        <v>6</v>
      </c>
      <c r="B7" s="3"/>
      <c r="C7" s="3"/>
      <c r="D7" s="45"/>
      <c r="E7" s="45"/>
    </row>
    <row r="8" spans="1:5">
      <c r="A8" s="4" t="s">
        <v>7</v>
      </c>
      <c r="B8" s="5">
        <v>41864.043129999998</v>
      </c>
      <c r="C8" s="6">
        <v>2.7153990094543098E-2</v>
      </c>
      <c r="D8" s="45"/>
      <c r="E8" s="45"/>
    </row>
    <row r="9" spans="1:5">
      <c r="A9" s="4" t="s">
        <v>8</v>
      </c>
      <c r="B9" s="5">
        <v>925418.82503415598</v>
      </c>
      <c r="C9" s="6">
        <v>0.60024813012562905</v>
      </c>
      <c r="D9" s="45"/>
      <c r="E9" s="45"/>
    </row>
    <row r="10" spans="1:5">
      <c r="A10" s="4" t="s">
        <v>9</v>
      </c>
      <c r="B10" s="5">
        <v>2184.1882500000002</v>
      </c>
      <c r="C10" s="6">
        <v>1.41671519688016E-3</v>
      </c>
      <c r="D10" s="45"/>
      <c r="E10" s="45"/>
    </row>
    <row r="11" spans="1:5">
      <c r="A11" s="4" t="s">
        <v>10</v>
      </c>
      <c r="B11" s="5">
        <v>0</v>
      </c>
      <c r="C11" s="6">
        <v>0</v>
      </c>
      <c r="D11" s="45"/>
      <c r="E11" s="45"/>
    </row>
    <row r="12" spans="1:5">
      <c r="A12" s="4" t="s">
        <v>11</v>
      </c>
      <c r="B12" s="5">
        <v>219309.55916</v>
      </c>
      <c r="C12" s="6">
        <v>0.14224927053932299</v>
      </c>
      <c r="D12" s="45"/>
      <c r="E12" s="45"/>
    </row>
    <row r="13" spans="1:5">
      <c r="A13" s="4" t="s">
        <v>12</v>
      </c>
      <c r="B13" s="5">
        <v>257798.41232999999</v>
      </c>
      <c r="C13" s="6">
        <v>0.16721403408313801</v>
      </c>
      <c r="D13" s="45"/>
      <c r="E13" s="45"/>
    </row>
    <row r="14" spans="1:5">
      <c r="A14" s="4" t="s">
        <v>13</v>
      </c>
      <c r="B14" s="5">
        <v>375932.26834415598</v>
      </c>
      <c r="C14" s="6">
        <v>0.24383839513869601</v>
      </c>
      <c r="D14" s="45"/>
      <c r="E14" s="45"/>
    </row>
    <row r="15" spans="1:5">
      <c r="A15" s="4" t="s">
        <v>14</v>
      </c>
      <c r="B15" s="5">
        <v>69199.933850000001</v>
      </c>
      <c r="C15" s="6">
        <v>4.4884683318114502E-2</v>
      </c>
      <c r="D15" s="45"/>
      <c r="E15" s="45"/>
    </row>
    <row r="16" spans="1:5">
      <c r="A16" s="4" t="s">
        <v>15</v>
      </c>
      <c r="B16" s="5">
        <v>115.65</v>
      </c>
      <c r="C16" s="6">
        <v>7.5013274391156804E-5</v>
      </c>
      <c r="D16" s="45"/>
      <c r="E16" s="45"/>
    </row>
    <row r="17" spans="1:5">
      <c r="A17" s="4" t="s">
        <v>16</v>
      </c>
      <c r="B17" s="5">
        <v>0</v>
      </c>
      <c r="C17" s="6">
        <v>0</v>
      </c>
      <c r="D17" s="45"/>
      <c r="E17" s="45"/>
    </row>
    <row r="18" spans="1:5">
      <c r="A18" s="4" t="s">
        <v>17</v>
      </c>
      <c r="B18" s="5">
        <v>878.81309999999996</v>
      </c>
      <c r="C18" s="6">
        <v>5.7001857508727299E-4</v>
      </c>
      <c r="D18" s="45"/>
      <c r="E18" s="45"/>
    </row>
    <row r="19" spans="1:5">
      <c r="A19" s="4" t="s">
        <v>18</v>
      </c>
      <c r="B19" s="5">
        <v>0</v>
      </c>
      <c r="C19" s="6">
        <v>0</v>
      </c>
      <c r="D19" s="45"/>
      <c r="E19" s="45"/>
    </row>
    <row r="20" spans="1:5">
      <c r="A20" s="4" t="s">
        <v>19</v>
      </c>
      <c r="B20" s="5">
        <v>516500.12654000003</v>
      </c>
      <c r="C20" s="6">
        <v>0.33501397073248801</v>
      </c>
      <c r="D20" s="45"/>
      <c r="E20" s="45"/>
    </row>
    <row r="21" spans="1:5">
      <c r="A21" s="4" t="s">
        <v>9</v>
      </c>
      <c r="B21" s="5">
        <v>445220.28684999997</v>
      </c>
      <c r="C21" s="6">
        <v>0.28878021220915301</v>
      </c>
      <c r="D21" s="45"/>
      <c r="E21" s="45"/>
    </row>
    <row r="22" spans="1:5">
      <c r="A22" s="4" t="s">
        <v>20</v>
      </c>
      <c r="B22" s="5">
        <v>0</v>
      </c>
      <c r="C22" s="6">
        <v>0</v>
      </c>
      <c r="D22" s="45"/>
      <c r="E22" s="45"/>
    </row>
    <row r="23" spans="1:5">
      <c r="A23" s="4" t="s">
        <v>21</v>
      </c>
      <c r="B23" s="5">
        <v>9378.5370199999998</v>
      </c>
      <c r="C23" s="6">
        <v>6.0831367995579904E-3</v>
      </c>
      <c r="D23" s="45"/>
      <c r="E23" s="45"/>
    </row>
    <row r="24" spans="1:5">
      <c r="A24" s="4" t="s">
        <v>22</v>
      </c>
      <c r="B24" s="5">
        <v>8994.5480800000005</v>
      </c>
      <c r="C24" s="6">
        <v>5.8340726601771899E-3</v>
      </c>
      <c r="D24" s="45"/>
      <c r="E24" s="45"/>
    </row>
    <row r="25" spans="1:5">
      <c r="A25" s="4" t="s">
        <v>23</v>
      </c>
      <c r="B25" s="5">
        <v>52879.436950000003</v>
      </c>
      <c r="C25" s="6">
        <v>3.4298830208216398E-2</v>
      </c>
      <c r="D25" s="45"/>
      <c r="E25" s="45"/>
    </row>
    <row r="26" spans="1:5">
      <c r="A26" s="4" t="s">
        <v>24</v>
      </c>
      <c r="B26" s="5">
        <v>1.34E-2</v>
      </c>
      <c r="C26" s="6">
        <v>8.6915510319195897E-9</v>
      </c>
      <c r="D26" s="45"/>
      <c r="E26" s="45"/>
    </row>
    <row r="27" spans="1:5">
      <c r="A27" s="4" t="s">
        <v>25</v>
      </c>
      <c r="B27" s="5">
        <v>0</v>
      </c>
      <c r="C27" s="6">
        <v>0</v>
      </c>
      <c r="D27" s="45"/>
      <c r="E27" s="45"/>
    </row>
    <row r="28" spans="1:5">
      <c r="A28" s="4" t="s">
        <v>26</v>
      </c>
      <c r="B28" s="5">
        <v>-1048.52072</v>
      </c>
      <c r="C28" s="6">
        <v>-6.8009487656007996E-4</v>
      </c>
      <c r="D28" s="45"/>
      <c r="E28" s="45"/>
    </row>
    <row r="29" spans="1:5">
      <c r="A29" s="4" t="s">
        <v>27</v>
      </c>
      <c r="B29" s="5">
        <v>1075.8249599999999</v>
      </c>
      <c r="C29" s="6">
        <v>6.97805040392004E-4</v>
      </c>
      <c r="D29" s="45"/>
      <c r="E29" s="45"/>
    </row>
    <row r="30" spans="1:5">
      <c r="A30" s="4" t="s">
        <v>28</v>
      </c>
      <c r="B30" s="5">
        <v>48808.846310000001</v>
      </c>
      <c r="C30" s="6">
        <v>3.1658550635260102E-2</v>
      </c>
      <c r="D30" s="45"/>
      <c r="E30" s="45"/>
    </row>
    <row r="31" spans="1:5">
      <c r="A31" s="4" t="s">
        <v>29</v>
      </c>
      <c r="B31" s="5">
        <v>2560.58</v>
      </c>
      <c r="C31" s="6">
        <v>1.6608516224860201E-3</v>
      </c>
      <c r="D31" s="45"/>
      <c r="E31" s="45"/>
    </row>
    <row r="32" spans="1:5">
      <c r="A32" s="4" t="s">
        <v>30</v>
      </c>
      <c r="B32" s="5">
        <v>0</v>
      </c>
      <c r="C32" s="6">
        <v>0</v>
      </c>
      <c r="D32" s="45"/>
      <c r="E32" s="45"/>
    </row>
    <row r="33" spans="1:5">
      <c r="A33" s="4" t="s">
        <v>31</v>
      </c>
      <c r="B33" s="5">
        <v>0</v>
      </c>
      <c r="C33" s="6">
        <v>0</v>
      </c>
      <c r="D33" s="45"/>
      <c r="E33" s="45"/>
    </row>
    <row r="34" spans="1:5">
      <c r="A34" s="4" t="s">
        <v>32</v>
      </c>
      <c r="B34" s="5">
        <v>6574.7057999999997</v>
      </c>
      <c r="C34" s="6">
        <v>4.2645067895938603E-3</v>
      </c>
      <c r="D34" s="45"/>
      <c r="E34" s="45"/>
    </row>
    <row r="35" spans="1:5">
      <c r="A35" s="3" t="s">
        <v>33</v>
      </c>
      <c r="B35" s="3"/>
      <c r="C35" s="3"/>
      <c r="D35" s="45"/>
      <c r="E35" s="45"/>
    </row>
    <row r="36" spans="1:5">
      <c r="A36" s="4" t="s">
        <v>34</v>
      </c>
      <c r="B36" s="5">
        <v>0</v>
      </c>
      <c r="C36" s="6">
        <v>0</v>
      </c>
      <c r="D36" s="45"/>
      <c r="E36" s="45"/>
    </row>
    <row r="37" spans="1:5">
      <c r="A37" s="4" t="s">
        <v>35</v>
      </c>
      <c r="B37" s="5">
        <v>0</v>
      </c>
      <c r="C37" s="6">
        <v>0</v>
      </c>
      <c r="D37" s="45"/>
      <c r="E37" s="45"/>
    </row>
    <row r="38" spans="1:5">
      <c r="A38" s="4" t="s">
        <v>36</v>
      </c>
      <c r="B38" s="5">
        <v>0</v>
      </c>
      <c r="C38" s="6">
        <v>0</v>
      </c>
      <c r="D38" s="45"/>
      <c r="E38" s="45"/>
    </row>
    <row r="39" spans="1:5">
      <c r="A39" s="1" t="s">
        <v>37</v>
      </c>
      <c r="B39" s="7">
        <v>1541727.12681416</v>
      </c>
      <c r="C39" s="8">
        <v>1</v>
      </c>
      <c r="D39" s="45"/>
      <c r="E39" s="45"/>
    </row>
    <row r="40" spans="1:5">
      <c r="A40" s="4" t="s">
        <v>38</v>
      </c>
      <c r="B40" s="5">
        <f>'יתרת התחייבות להשקעה'!B8</f>
        <v>38413.69</v>
      </c>
      <c r="C40" s="6">
        <f>B40/B39</f>
        <v>2.49160109671148E-2</v>
      </c>
      <c r="D40" s="45"/>
      <c r="E40" s="45"/>
    </row>
    <row r="41" spans="1:5">
      <c r="A41" s="45" t="s">
        <v>1365</v>
      </c>
      <c r="B41" s="45"/>
      <c r="C41" s="45"/>
      <c r="E41" s="45"/>
    </row>
    <row r="42" spans="1:5">
      <c r="A42" s="44"/>
      <c r="B42" s="3" t="s">
        <v>39</v>
      </c>
      <c r="C42" s="3" t="s">
        <v>40</v>
      </c>
      <c r="D42" s="45" t="s">
        <v>1365</v>
      </c>
      <c r="E42" s="45"/>
    </row>
    <row r="43" spans="1:5">
      <c r="A43" s="44"/>
      <c r="B43" s="4" t="s">
        <v>41</v>
      </c>
      <c r="C43" s="9">
        <v>3.6269999999999998</v>
      </c>
      <c r="D43" s="45"/>
      <c r="E43" s="45"/>
    </row>
    <row r="44" spans="1:5">
      <c r="A44" s="44"/>
      <c r="B44" s="4" t="s">
        <v>42</v>
      </c>
      <c r="C44" s="9">
        <v>3.1962000000000002</v>
      </c>
      <c r="D44" s="45"/>
      <c r="E44" s="45"/>
    </row>
    <row r="45" spans="1:5">
      <c r="A45" s="44"/>
      <c r="B45" s="4" t="s">
        <v>43</v>
      </c>
      <c r="C45" s="9">
        <v>4.7385000000000002</v>
      </c>
      <c r="D45" s="45"/>
      <c r="E45" s="45"/>
    </row>
    <row r="46" spans="1:5">
      <c r="A46" s="44"/>
      <c r="B46" s="4" t="s">
        <v>44</v>
      </c>
      <c r="C46" s="9">
        <v>3.7168999999999999</v>
      </c>
      <c r="D46" s="45"/>
      <c r="E46" s="45"/>
    </row>
    <row r="47" spans="1:5">
      <c r="A47" s="44"/>
      <c r="B47" s="4" t="s">
        <v>45</v>
      </c>
      <c r="C47" s="9">
        <v>2.7869000000000002</v>
      </c>
      <c r="D47" s="45"/>
      <c r="E47" s="45"/>
    </row>
    <row r="48" spans="1:5">
      <c r="A48" s="44"/>
      <c r="B48" s="4" t="s">
        <v>46</v>
      </c>
      <c r="C48" s="9">
        <v>4.2156000000000002</v>
      </c>
      <c r="D48" s="45"/>
      <c r="E48" s="45"/>
    </row>
    <row r="49" spans="1:5">
      <c r="A49" s="44"/>
      <c r="B49" s="4" t="s">
        <v>47</v>
      </c>
      <c r="C49" s="9">
        <v>0.40939999999999999</v>
      </c>
      <c r="D49" s="45"/>
      <c r="E49" s="45"/>
    </row>
    <row r="50" spans="1:5">
      <c r="A50" s="44"/>
      <c r="B50" s="4" t="s">
        <v>48</v>
      </c>
      <c r="C50" s="9">
        <v>5.1115000000000004</v>
      </c>
      <c r="D50" s="45"/>
      <c r="E50" s="45"/>
    </row>
    <row r="51" spans="1:5">
      <c r="A51" s="44"/>
      <c r="B51" s="4" t="s">
        <v>49</v>
      </c>
      <c r="C51" s="9">
        <v>0.56530000000000002</v>
      </c>
      <c r="D51" s="45"/>
      <c r="E51" s="45"/>
    </row>
    <row r="52" spans="1:5">
      <c r="A52" s="44"/>
      <c r="B52" s="4" t="s">
        <v>50</v>
      </c>
      <c r="C52" s="9">
        <v>0.25629999999999997</v>
      </c>
      <c r="D52" s="45"/>
      <c r="E52" s="45"/>
    </row>
    <row r="53" spans="1:5">
      <c r="A53" s="44"/>
      <c r="B53" s="4" t="s">
        <v>51</v>
      </c>
      <c r="C53" s="9">
        <v>2.6166</v>
      </c>
      <c r="D53" s="45"/>
      <c r="E53" s="45"/>
    </row>
    <row r="54" spans="1:5">
      <c r="A54" s="44"/>
      <c r="B54" s="4" t="s">
        <v>52</v>
      </c>
      <c r="C54" s="9">
        <v>0.16839999999999999</v>
      </c>
      <c r="D54" s="45"/>
      <c r="E54" s="45"/>
    </row>
    <row r="55" spans="1:5">
      <c r="A55" s="44"/>
      <c r="B55" s="4" t="s">
        <v>53</v>
      </c>
      <c r="C55" s="9">
        <v>9.1319999999999997</v>
      </c>
      <c r="D55" s="45"/>
      <c r="E55" s="45"/>
    </row>
    <row r="56" spans="1:5">
      <c r="A56" s="44"/>
      <c r="B56" s="4" t="s">
        <v>54</v>
      </c>
      <c r="C56" s="9">
        <v>0.4446</v>
      </c>
      <c r="D56" s="45"/>
      <c r="E56" s="45"/>
    </row>
    <row r="57" spans="1:5">
      <c r="A57" s="44"/>
      <c r="B57" s="4" t="s">
        <v>55</v>
      </c>
      <c r="C57" s="9">
        <v>0.56679999999999997</v>
      </c>
      <c r="D57" s="45"/>
      <c r="E57" s="45"/>
    </row>
    <row r="58" spans="1:5">
      <c r="A58" s="44"/>
      <c r="B58" s="4" t="s">
        <v>56</v>
      </c>
      <c r="C58" s="9">
        <v>0.19309999999999999</v>
      </c>
      <c r="D58" s="45"/>
      <c r="E58" s="45"/>
    </row>
    <row r="59" spans="1:5">
      <c r="A59" s="44"/>
      <c r="B59" s="4" t="s">
        <v>57</v>
      </c>
      <c r="C59" s="9">
        <v>5.5259999999999998</v>
      </c>
      <c r="D59" s="45"/>
      <c r="E59" s="45"/>
    </row>
    <row r="60" spans="1:5">
      <c r="A60" s="44"/>
      <c r="B60" s="4" t="s">
        <v>58</v>
      </c>
      <c r="C60" s="9">
        <v>0.90510000000000002</v>
      </c>
      <c r="D60" s="45"/>
      <c r="E60" s="45"/>
    </row>
    <row r="61" spans="1:5">
      <c r="A61" s="44"/>
      <c r="B61" s="4" t="s">
        <v>59</v>
      </c>
      <c r="C61" s="9">
        <v>3.2750000000000001E-2</v>
      </c>
      <c r="D61" s="45"/>
      <c r="E61" s="45"/>
    </row>
    <row r="62" spans="1:5">
      <c r="A62" s="44"/>
      <c r="B62" s="4" t="s">
        <v>60</v>
      </c>
      <c r="C62" s="9">
        <v>5.0015999999999998E-2</v>
      </c>
      <c r="D62" s="45"/>
      <c r="E62" s="45"/>
    </row>
    <row r="63" spans="1:5">
      <c r="A63" s="44"/>
      <c r="B63" s="4" t="s">
        <v>61</v>
      </c>
      <c r="C63" s="9">
        <v>1.1232</v>
      </c>
      <c r="D63" s="45"/>
      <c r="E63" s="45"/>
    </row>
    <row r="64" spans="1:5">
      <c r="A64" s="44"/>
      <c r="B64" s="4" t="s">
        <v>62</v>
      </c>
      <c r="C64" s="9">
        <v>0.34955999999999998</v>
      </c>
      <c r="D64" s="45"/>
      <c r="E64" s="45"/>
    </row>
    <row r="65" spans="1:5">
      <c r="A65" s="44"/>
      <c r="B65" s="4" t="s">
        <v>63</v>
      </c>
      <c r="C65" s="9">
        <v>2.4005999999999998</v>
      </c>
      <c r="D65" s="45"/>
      <c r="E65" s="45"/>
    </row>
    <row r="66" spans="1:5">
      <c r="A66" s="44"/>
      <c r="B66" s="4" t="s">
        <v>64</v>
      </c>
      <c r="C66" s="9">
        <v>0.60699999999999998</v>
      </c>
      <c r="D66" s="45"/>
      <c r="E66" s="45"/>
    </row>
    <row r="67" spans="1:5">
      <c r="A67" s="44"/>
      <c r="B67" s="4" t="s">
        <v>65</v>
      </c>
      <c r="C67" s="9">
        <v>0.4642</v>
      </c>
      <c r="D67" s="45"/>
      <c r="E67" s="45"/>
    </row>
    <row r="68" spans="1:5">
      <c r="A68" s="44"/>
      <c r="B68" s="4" t="s">
        <v>66</v>
      </c>
      <c r="C68" s="9">
        <v>2.6553</v>
      </c>
      <c r="D68" s="45"/>
      <c r="E68" s="45"/>
    </row>
    <row r="69" spans="1:5">
      <c r="A69" s="44"/>
      <c r="B69" s="4" t="s">
        <v>67</v>
      </c>
      <c r="C69" s="9">
        <v>0.52790000000000004</v>
      </c>
      <c r="D69" s="45"/>
      <c r="E69" s="45"/>
    </row>
    <row r="70" spans="1:5">
      <c r="A70" s="44"/>
      <c r="B70" s="4" t="s">
        <v>68</v>
      </c>
      <c r="C70" s="9">
        <v>0.98670000000000002</v>
      </c>
      <c r="D70" s="45"/>
      <c r="E70" s="45"/>
    </row>
    <row r="71" spans="1:5">
      <c r="A71" s="44"/>
      <c r="B71" s="4" t="s">
        <v>69</v>
      </c>
      <c r="C71" s="9">
        <v>1.2997000000000001</v>
      </c>
      <c r="D71" s="45"/>
      <c r="E71" s="45"/>
    </row>
    <row r="72" spans="1:5">
      <c r="A72" s="44"/>
      <c r="B72" s="4" t="s">
        <v>70</v>
      </c>
      <c r="C72" s="9">
        <v>1.64</v>
      </c>
      <c r="D72" s="45"/>
      <c r="E72" s="45"/>
    </row>
    <row r="73" spans="1:5">
      <c r="A73" s="45" t="s">
        <v>1365</v>
      </c>
      <c r="B73" s="45"/>
      <c r="C73" s="46"/>
      <c r="D73" s="46"/>
      <c r="E73" s="45"/>
    </row>
    <row r="74" spans="1:5">
      <c r="A74" s="44" t="s">
        <v>71</v>
      </c>
      <c r="B74" s="44"/>
      <c r="C74" s="44"/>
      <c r="D74" s="44"/>
      <c r="E74" s="45"/>
    </row>
    <row r="75" spans="1:5">
      <c r="A75" s="45" t="s">
        <v>1366</v>
      </c>
      <c r="B75" s="45"/>
      <c r="C75" s="45"/>
      <c r="D75" s="45"/>
      <c r="E75" s="45"/>
    </row>
  </sheetData>
  <mergeCells count="13">
    <mergeCell ref="E1:E75"/>
    <mergeCell ref="A75:D75"/>
    <mergeCell ref="A1:D1"/>
    <mergeCell ref="A2:D2"/>
    <mergeCell ref="A3:D3"/>
    <mergeCell ref="A4:D4"/>
    <mergeCell ref="A5:D5"/>
    <mergeCell ref="A74:D74"/>
    <mergeCell ref="A42:A72"/>
    <mergeCell ref="D6:D40"/>
    <mergeCell ref="A41:C41"/>
    <mergeCell ref="D42:D72"/>
    <mergeCell ref="A73:D73"/>
  </mergeCells>
  <pageMargins left="0.75" right="0.75" top="1" bottom="1" header="0.5" footer="0.5"/>
  <pageSetup paperSize="9" orientation="portrait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rightToLeft="1" workbookViewId="0">
      <selection sqref="A1:L1"/>
    </sheetView>
  </sheetViews>
  <sheetFormatPr defaultColWidth="9.140625" defaultRowHeight="12.75"/>
  <cols>
    <col min="1" max="1" width="37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5" t="s">
        <v>1366</v>
      </c>
    </row>
    <row r="2" spans="1:13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5"/>
    </row>
    <row r="3" spans="1:13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5"/>
    </row>
    <row r="4" spans="1:13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5"/>
    </row>
    <row r="5" spans="1:13" ht="15.75">
      <c r="A5" s="43" t="s">
        <v>112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5"/>
    </row>
    <row r="6" spans="1:13" ht="15.75">
      <c r="A6" s="43" t="s">
        <v>802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5"/>
    </row>
    <row r="7" spans="1:13">
      <c r="A7" s="1" t="s">
        <v>73</v>
      </c>
      <c r="B7" s="1" t="s">
        <v>74</v>
      </c>
      <c r="C7" s="1" t="s">
        <v>114</v>
      </c>
      <c r="D7" s="1" t="s">
        <v>143</v>
      </c>
      <c r="E7" s="1" t="s">
        <v>78</v>
      </c>
      <c r="F7" s="1" t="s">
        <v>117</v>
      </c>
      <c r="G7" s="1" t="s">
        <v>40</v>
      </c>
      <c r="H7" s="1" t="s">
        <v>81</v>
      </c>
      <c r="I7" s="1" t="s">
        <v>119</v>
      </c>
      <c r="J7" s="1" t="s">
        <v>120</v>
      </c>
      <c r="K7" s="1" t="s">
        <v>83</v>
      </c>
      <c r="L7" s="45" t="s">
        <v>1365</v>
      </c>
      <c r="M7" s="45"/>
    </row>
    <row r="8" spans="1:13" ht="13.5" thickBot="1">
      <c r="A8" s="2"/>
      <c r="B8" s="2"/>
      <c r="C8" s="2"/>
      <c r="D8" s="2"/>
      <c r="E8" s="2"/>
      <c r="F8" s="2" t="s">
        <v>123</v>
      </c>
      <c r="G8" s="2" t="s">
        <v>124</v>
      </c>
      <c r="H8" s="2" t="s">
        <v>85</v>
      </c>
      <c r="I8" s="2" t="s">
        <v>84</v>
      </c>
      <c r="J8" s="2" t="s">
        <v>84</v>
      </c>
      <c r="K8" s="2" t="s">
        <v>84</v>
      </c>
      <c r="L8" s="45"/>
      <c r="M8" s="45"/>
    </row>
    <row r="9" spans="1:13" ht="13.5" thickTop="1">
      <c r="A9" s="1" t="s">
        <v>803</v>
      </c>
      <c r="B9" s="10"/>
      <c r="C9" s="1"/>
      <c r="D9" s="1"/>
      <c r="E9" s="1"/>
      <c r="F9" s="7">
        <v>0</v>
      </c>
      <c r="H9" s="7">
        <v>0</v>
      </c>
      <c r="J9" s="8">
        <v>0</v>
      </c>
      <c r="K9" s="8">
        <v>0</v>
      </c>
      <c r="L9" s="45"/>
      <c r="M9" s="45"/>
    </row>
    <row r="10" spans="1:13">
      <c r="A10" s="1" t="s">
        <v>804</v>
      </c>
      <c r="B10" s="10"/>
      <c r="C10" s="1"/>
      <c r="D10" s="1"/>
      <c r="E10" s="1"/>
      <c r="F10" s="7">
        <v>0</v>
      </c>
      <c r="H10" s="7">
        <v>0</v>
      </c>
      <c r="J10" s="8">
        <v>0</v>
      </c>
      <c r="K10" s="8">
        <v>0</v>
      </c>
      <c r="L10" s="45"/>
      <c r="M10" s="45"/>
    </row>
    <row r="11" spans="1:13">
      <c r="A11" s="11" t="s">
        <v>805</v>
      </c>
      <c r="B11" s="12"/>
      <c r="C11" s="11"/>
      <c r="D11" s="11"/>
      <c r="E11" s="11"/>
      <c r="F11" s="13">
        <v>0</v>
      </c>
      <c r="H11" s="13">
        <v>0</v>
      </c>
      <c r="J11" s="14">
        <v>0</v>
      </c>
      <c r="K11" s="14">
        <v>0</v>
      </c>
      <c r="L11" s="45"/>
      <c r="M11" s="45"/>
    </row>
    <row r="12" spans="1:13">
      <c r="A12" s="11" t="s">
        <v>806</v>
      </c>
      <c r="B12" s="12"/>
      <c r="C12" s="11"/>
      <c r="D12" s="11"/>
      <c r="E12" s="11"/>
      <c r="F12" s="13">
        <v>0</v>
      </c>
      <c r="H12" s="13">
        <v>0</v>
      </c>
      <c r="J12" s="14">
        <v>0</v>
      </c>
      <c r="K12" s="14">
        <v>0</v>
      </c>
      <c r="L12" s="45"/>
      <c r="M12" s="45"/>
    </row>
    <row r="13" spans="1:13">
      <c r="A13" s="11" t="s">
        <v>807</v>
      </c>
      <c r="B13" s="12"/>
      <c r="C13" s="11"/>
      <c r="D13" s="11"/>
      <c r="E13" s="11"/>
      <c r="F13" s="13">
        <v>0</v>
      </c>
      <c r="H13" s="13">
        <v>0</v>
      </c>
      <c r="J13" s="14">
        <v>0</v>
      </c>
      <c r="K13" s="14">
        <v>0</v>
      </c>
      <c r="L13" s="45"/>
      <c r="M13" s="45"/>
    </row>
    <row r="14" spans="1:13">
      <c r="A14" s="11" t="s">
        <v>808</v>
      </c>
      <c r="B14" s="12"/>
      <c r="C14" s="11"/>
      <c r="D14" s="11"/>
      <c r="E14" s="11"/>
      <c r="F14" s="13">
        <v>0</v>
      </c>
      <c r="H14" s="13">
        <v>0</v>
      </c>
      <c r="J14" s="14">
        <v>0</v>
      </c>
      <c r="K14" s="14">
        <v>0</v>
      </c>
      <c r="L14" s="45"/>
      <c r="M14" s="45"/>
    </row>
    <row r="15" spans="1:13">
      <c r="A15" s="1" t="s">
        <v>809</v>
      </c>
      <c r="B15" s="10"/>
      <c r="C15" s="1"/>
      <c r="D15" s="1"/>
      <c r="E15" s="1"/>
      <c r="F15" s="7">
        <v>0</v>
      </c>
      <c r="H15" s="7">
        <v>0</v>
      </c>
      <c r="J15" s="8">
        <v>0</v>
      </c>
      <c r="K15" s="8">
        <v>0</v>
      </c>
      <c r="L15" s="45"/>
      <c r="M15" s="45"/>
    </row>
    <row r="16" spans="1:13">
      <c r="A16" s="11" t="s">
        <v>805</v>
      </c>
      <c r="B16" s="12"/>
      <c r="C16" s="11"/>
      <c r="D16" s="11"/>
      <c r="E16" s="11"/>
      <c r="F16" s="13">
        <v>0</v>
      </c>
      <c r="H16" s="13">
        <v>0</v>
      </c>
      <c r="J16" s="14">
        <v>0</v>
      </c>
      <c r="K16" s="14">
        <v>0</v>
      </c>
      <c r="L16" s="45"/>
      <c r="M16" s="45"/>
    </row>
    <row r="17" spans="1:13">
      <c r="A17" s="11" t="s">
        <v>810</v>
      </c>
      <c r="B17" s="12"/>
      <c r="C17" s="11"/>
      <c r="D17" s="11"/>
      <c r="E17" s="11"/>
      <c r="F17" s="13">
        <v>0</v>
      </c>
      <c r="H17" s="13">
        <v>0</v>
      </c>
      <c r="J17" s="14">
        <v>0</v>
      </c>
      <c r="K17" s="14">
        <v>0</v>
      </c>
      <c r="L17" s="45"/>
      <c r="M17" s="45"/>
    </row>
    <row r="18" spans="1:13">
      <c r="A18" s="11" t="s">
        <v>807</v>
      </c>
      <c r="B18" s="12"/>
      <c r="C18" s="11"/>
      <c r="D18" s="11"/>
      <c r="E18" s="11"/>
      <c r="F18" s="13">
        <v>0</v>
      </c>
      <c r="H18" s="13">
        <v>0</v>
      </c>
      <c r="J18" s="14">
        <v>0</v>
      </c>
      <c r="K18" s="14">
        <v>0</v>
      </c>
      <c r="L18" s="45"/>
      <c r="M18" s="45"/>
    </row>
    <row r="19" spans="1:13">
      <c r="A19" s="11" t="s">
        <v>811</v>
      </c>
      <c r="B19" s="12"/>
      <c r="C19" s="11"/>
      <c r="D19" s="11"/>
      <c r="E19" s="11"/>
      <c r="F19" s="13">
        <v>0</v>
      </c>
      <c r="H19" s="13">
        <v>0</v>
      </c>
      <c r="J19" s="14">
        <v>0</v>
      </c>
      <c r="K19" s="14">
        <v>0</v>
      </c>
      <c r="L19" s="45"/>
      <c r="M19" s="45"/>
    </row>
    <row r="20" spans="1:13">
      <c r="A20" s="11" t="s">
        <v>808</v>
      </c>
      <c r="B20" s="12"/>
      <c r="C20" s="11"/>
      <c r="D20" s="11"/>
      <c r="E20" s="11"/>
      <c r="F20" s="13">
        <v>0</v>
      </c>
      <c r="H20" s="13">
        <v>0</v>
      </c>
      <c r="J20" s="14">
        <v>0</v>
      </c>
      <c r="K20" s="14">
        <v>0</v>
      </c>
      <c r="L20" s="45"/>
      <c r="M20" s="45"/>
    </row>
    <row r="21" spans="1:13">
      <c r="A21" s="45" t="s">
        <v>1365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M21" s="45"/>
    </row>
    <row r="22" spans="1:13">
      <c r="A22" s="48" t="s">
        <v>111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5"/>
    </row>
    <row r="23" spans="1:13">
      <c r="A23" s="44" t="s">
        <v>71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5"/>
    </row>
    <row r="24" spans="1:13">
      <c r="A24" s="45" t="s">
        <v>1366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</row>
  </sheetData>
  <mergeCells count="12">
    <mergeCell ref="A22:L22"/>
    <mergeCell ref="A23:L23"/>
    <mergeCell ref="L7:L20"/>
    <mergeCell ref="A21:K21"/>
    <mergeCell ref="M1:M24"/>
    <mergeCell ref="A24:L24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rightToLeft="1" workbookViewId="0">
      <selection sqref="A1:K1"/>
    </sheetView>
  </sheetViews>
  <sheetFormatPr defaultColWidth="9.140625" defaultRowHeight="12.75"/>
  <cols>
    <col min="1" max="1" width="30.7109375" customWidth="1"/>
    <col min="2" max="2" width="18.7109375" customWidth="1"/>
    <col min="3" max="3" width="12.7109375" customWidth="1"/>
    <col min="4" max="4" width="11.7109375" customWidth="1"/>
    <col min="5" max="5" width="15.7109375" customWidth="1"/>
    <col min="6" max="6" width="11.7109375" customWidth="1"/>
    <col min="7" max="7" width="12.7109375" customWidth="1"/>
    <col min="8" max="8" width="11.7109375" customWidth="1"/>
    <col min="9" max="9" width="27.7109375" customWidth="1"/>
    <col min="10" max="10" width="20.7109375" customWidth="1"/>
  </cols>
  <sheetData>
    <row r="1" spans="1:12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5" t="s">
        <v>1366</v>
      </c>
    </row>
    <row r="2" spans="1:12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5"/>
    </row>
    <row r="3" spans="1:12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5"/>
    </row>
    <row r="4" spans="1:12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5"/>
    </row>
    <row r="5" spans="1:12" ht="15.75">
      <c r="A5" s="43" t="s">
        <v>112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5"/>
    </row>
    <row r="6" spans="1:12" ht="15.75">
      <c r="A6" s="43" t="s">
        <v>812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5"/>
    </row>
    <row r="7" spans="1:12">
      <c r="A7" s="1" t="s">
        <v>73</v>
      </c>
      <c r="B7" s="1" t="s">
        <v>74</v>
      </c>
      <c r="C7" s="1" t="s">
        <v>114</v>
      </c>
      <c r="D7" s="1" t="s">
        <v>143</v>
      </c>
      <c r="E7" s="1" t="s">
        <v>78</v>
      </c>
      <c r="F7" s="1" t="s">
        <v>117</v>
      </c>
      <c r="G7" s="1" t="s">
        <v>40</v>
      </c>
      <c r="H7" s="1" t="s">
        <v>81</v>
      </c>
      <c r="I7" s="1" t="s">
        <v>120</v>
      </c>
      <c r="J7" s="1" t="s">
        <v>83</v>
      </c>
      <c r="K7" s="45" t="s">
        <v>1365</v>
      </c>
      <c r="L7" s="45"/>
    </row>
    <row r="8" spans="1:12" ht="13.5" thickBot="1">
      <c r="A8" s="2"/>
      <c r="B8" s="2"/>
      <c r="C8" s="2"/>
      <c r="D8" s="2"/>
      <c r="E8" s="2"/>
      <c r="F8" s="2" t="s">
        <v>123</v>
      </c>
      <c r="G8" s="2" t="s">
        <v>124</v>
      </c>
      <c r="H8" s="2" t="s">
        <v>85</v>
      </c>
      <c r="I8" s="2" t="s">
        <v>84</v>
      </c>
      <c r="J8" s="2" t="s">
        <v>84</v>
      </c>
      <c r="K8" s="45"/>
      <c r="L8" s="45"/>
    </row>
    <row r="9" spans="1:12" ht="13.5" thickTop="1">
      <c r="A9" s="1" t="s">
        <v>813</v>
      </c>
      <c r="B9" s="10"/>
      <c r="C9" s="1"/>
      <c r="D9" s="1"/>
      <c r="E9" s="1"/>
      <c r="F9" s="7">
        <v>99</v>
      </c>
      <c r="H9" s="7">
        <v>878.81</v>
      </c>
      <c r="I9" s="8">
        <v>1</v>
      </c>
      <c r="J9" s="8">
        <v>5.9999999999999995E-4</v>
      </c>
      <c r="K9" s="45"/>
      <c r="L9" s="45"/>
    </row>
    <row r="10" spans="1:12">
      <c r="A10" s="1" t="s">
        <v>814</v>
      </c>
      <c r="B10" s="10"/>
      <c r="C10" s="1"/>
      <c r="D10" s="1"/>
      <c r="E10" s="1"/>
      <c r="F10" s="7">
        <v>0</v>
      </c>
      <c r="H10" s="7">
        <v>0</v>
      </c>
      <c r="I10" s="8">
        <v>0</v>
      </c>
      <c r="J10" s="8">
        <v>0</v>
      </c>
      <c r="K10" s="45"/>
      <c r="L10" s="45"/>
    </row>
    <row r="11" spans="1:12">
      <c r="A11" s="11" t="s">
        <v>815</v>
      </c>
      <c r="B11" s="12"/>
      <c r="C11" s="11"/>
      <c r="D11" s="11"/>
      <c r="E11" s="11"/>
      <c r="F11" s="13">
        <v>0</v>
      </c>
      <c r="H11" s="13">
        <v>0</v>
      </c>
      <c r="I11" s="14">
        <v>0</v>
      </c>
      <c r="J11" s="14">
        <v>0</v>
      </c>
      <c r="K11" s="45"/>
      <c r="L11" s="45"/>
    </row>
    <row r="12" spans="1:12">
      <c r="A12" s="1" t="s">
        <v>816</v>
      </c>
      <c r="B12" s="10"/>
      <c r="C12" s="1"/>
      <c r="D12" s="1"/>
      <c r="E12" s="1"/>
      <c r="F12" s="7">
        <v>99</v>
      </c>
      <c r="H12" s="7">
        <v>878.81</v>
      </c>
      <c r="I12" s="8">
        <v>1</v>
      </c>
      <c r="J12" s="8">
        <v>5.9999999999999995E-4</v>
      </c>
      <c r="K12" s="45"/>
      <c r="L12" s="45"/>
    </row>
    <row r="13" spans="1:12">
      <c r="A13" s="11" t="s">
        <v>817</v>
      </c>
      <c r="B13" s="12"/>
      <c r="C13" s="11"/>
      <c r="D13" s="11"/>
      <c r="E13" s="11"/>
      <c r="F13" s="13">
        <v>99</v>
      </c>
      <c r="H13" s="13">
        <v>878.81</v>
      </c>
      <c r="I13" s="14">
        <v>1</v>
      </c>
      <c r="J13" s="14">
        <v>5.9999999999999995E-4</v>
      </c>
      <c r="K13" s="45"/>
      <c r="L13" s="45"/>
    </row>
    <row r="14" spans="1:12">
      <c r="A14" s="4" t="s">
        <v>818</v>
      </c>
      <c r="B14" s="15" t="s">
        <v>819</v>
      </c>
      <c r="C14" s="4" t="s">
        <v>139</v>
      </c>
      <c r="D14" s="4" t="s">
        <v>820</v>
      </c>
      <c r="E14" s="4" t="s">
        <v>46</v>
      </c>
      <c r="F14" s="5">
        <v>12</v>
      </c>
      <c r="G14" s="5">
        <v>76000</v>
      </c>
      <c r="H14" s="5">
        <v>38.450000000000003</v>
      </c>
      <c r="I14" s="6">
        <v>4.3700000000000003E-2</v>
      </c>
      <c r="J14" s="6">
        <v>0</v>
      </c>
      <c r="K14" s="45"/>
      <c r="L14" s="45"/>
    </row>
    <row r="15" spans="1:12">
      <c r="A15" s="4" t="s">
        <v>821</v>
      </c>
      <c r="B15" s="15" t="s">
        <v>822</v>
      </c>
      <c r="C15" s="4" t="s">
        <v>139</v>
      </c>
      <c r="D15" s="4" t="s">
        <v>820</v>
      </c>
      <c r="E15" s="4" t="s">
        <v>41</v>
      </c>
      <c r="F15" s="5">
        <v>18</v>
      </c>
      <c r="G15" s="5">
        <v>797500</v>
      </c>
      <c r="H15" s="5">
        <v>520.66</v>
      </c>
      <c r="I15" s="6">
        <v>0.59250000000000003</v>
      </c>
      <c r="J15" s="6">
        <v>2.9999999999999997E-4</v>
      </c>
      <c r="K15" s="45"/>
      <c r="L15" s="45"/>
    </row>
    <row r="16" spans="1:12">
      <c r="A16" s="4" t="s">
        <v>823</v>
      </c>
      <c r="B16" s="15" t="s">
        <v>824</v>
      </c>
      <c r="C16" s="4" t="s">
        <v>139</v>
      </c>
      <c r="D16" s="4" t="s">
        <v>820</v>
      </c>
      <c r="E16" s="4" t="s">
        <v>41</v>
      </c>
      <c r="F16" s="5">
        <v>69</v>
      </c>
      <c r="G16" s="5">
        <v>127750</v>
      </c>
      <c r="H16" s="5">
        <v>319.70999999999998</v>
      </c>
      <c r="I16" s="6">
        <v>0.36380000000000001</v>
      </c>
      <c r="J16" s="6">
        <v>2.0000000000000001E-4</v>
      </c>
      <c r="K16" s="45"/>
      <c r="L16" s="45"/>
    </row>
    <row r="17" spans="1:12">
      <c r="A17" s="45" t="s">
        <v>1365</v>
      </c>
      <c r="B17" s="45"/>
      <c r="C17" s="45"/>
      <c r="D17" s="45"/>
      <c r="E17" s="45"/>
      <c r="F17" s="45"/>
      <c r="G17" s="45"/>
      <c r="H17" s="45"/>
      <c r="I17" s="45"/>
      <c r="J17" s="45"/>
      <c r="L17" s="45"/>
    </row>
    <row r="18" spans="1:12">
      <c r="A18" s="48" t="s">
        <v>111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5"/>
    </row>
    <row r="19" spans="1:12">
      <c r="A19" s="44" t="s">
        <v>71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5"/>
    </row>
    <row r="20" spans="1:12">
      <c r="A20" s="45" t="s">
        <v>1366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</row>
  </sheetData>
  <mergeCells count="12">
    <mergeCell ref="A18:K18"/>
    <mergeCell ref="A19:K19"/>
    <mergeCell ref="K7:K16"/>
    <mergeCell ref="A17:J17"/>
    <mergeCell ref="L1:L20"/>
    <mergeCell ref="A20:K20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rightToLeft="1" workbookViewId="0">
      <selection sqref="A1:Q1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8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5" t="s">
        <v>1366</v>
      </c>
    </row>
    <row r="2" spans="1:18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5"/>
    </row>
    <row r="3" spans="1:18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5"/>
    </row>
    <row r="4" spans="1:18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5"/>
    </row>
    <row r="5" spans="1:18" ht="15.75">
      <c r="A5" s="43" t="s">
        <v>112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5"/>
    </row>
    <row r="6" spans="1:18" ht="15.75">
      <c r="A6" s="43" t="s">
        <v>825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5"/>
    </row>
    <row r="7" spans="1:18">
      <c r="A7" s="1" t="s">
        <v>73</v>
      </c>
      <c r="B7" s="1" t="s">
        <v>74</v>
      </c>
      <c r="C7" s="1" t="s">
        <v>826</v>
      </c>
      <c r="D7" s="1" t="s">
        <v>76</v>
      </c>
      <c r="E7" s="1" t="s">
        <v>77</v>
      </c>
      <c r="F7" s="1" t="s">
        <v>115</v>
      </c>
      <c r="G7" s="1" t="s">
        <v>116</v>
      </c>
      <c r="H7" s="1" t="s">
        <v>78</v>
      </c>
      <c r="I7" s="1" t="s">
        <v>79</v>
      </c>
      <c r="J7" s="1" t="s">
        <v>80</v>
      </c>
      <c r="K7" s="1" t="s">
        <v>117</v>
      </c>
      <c r="L7" s="1" t="s">
        <v>40</v>
      </c>
      <c r="M7" s="1" t="s">
        <v>81</v>
      </c>
      <c r="N7" s="1" t="s">
        <v>119</v>
      </c>
      <c r="O7" s="1" t="s">
        <v>120</v>
      </c>
      <c r="P7" s="1" t="s">
        <v>83</v>
      </c>
      <c r="Q7" s="45" t="s">
        <v>1365</v>
      </c>
      <c r="R7" s="45"/>
    </row>
    <row r="8" spans="1:18" ht="13.5" thickBot="1">
      <c r="A8" s="2"/>
      <c r="B8" s="2"/>
      <c r="C8" s="2"/>
      <c r="D8" s="2"/>
      <c r="E8" s="2"/>
      <c r="F8" s="2" t="s">
        <v>121</v>
      </c>
      <c r="G8" s="2" t="s">
        <v>122</v>
      </c>
      <c r="H8" s="2"/>
      <c r="I8" s="2" t="s">
        <v>84</v>
      </c>
      <c r="J8" s="2" t="s">
        <v>84</v>
      </c>
      <c r="K8" s="2" t="s">
        <v>123</v>
      </c>
      <c r="L8" s="2" t="s">
        <v>124</v>
      </c>
      <c r="M8" s="2" t="s">
        <v>85</v>
      </c>
      <c r="N8" s="2" t="s">
        <v>84</v>
      </c>
      <c r="O8" s="2" t="s">
        <v>84</v>
      </c>
      <c r="P8" s="2" t="s">
        <v>84</v>
      </c>
      <c r="Q8" s="45"/>
      <c r="R8" s="45"/>
    </row>
    <row r="9" spans="1:18" ht="13.5" thickTop="1">
      <c r="A9" s="1" t="s">
        <v>827</v>
      </c>
      <c r="B9" s="10"/>
      <c r="C9" s="1"/>
      <c r="D9" s="1"/>
      <c r="E9" s="1"/>
      <c r="F9" s="1"/>
      <c r="H9" s="1"/>
      <c r="K9" s="7">
        <v>0</v>
      </c>
      <c r="M9" s="7">
        <v>0</v>
      </c>
      <c r="O9" s="8">
        <v>0</v>
      </c>
      <c r="P9" s="8">
        <v>0</v>
      </c>
      <c r="Q9" s="45"/>
      <c r="R9" s="45"/>
    </row>
    <row r="10" spans="1:18">
      <c r="A10" s="1" t="s">
        <v>828</v>
      </c>
      <c r="B10" s="10"/>
      <c r="C10" s="1"/>
      <c r="D10" s="1"/>
      <c r="E10" s="1"/>
      <c r="F10" s="1"/>
      <c r="H10" s="1"/>
      <c r="K10" s="7">
        <v>0</v>
      </c>
      <c r="M10" s="7">
        <v>0</v>
      </c>
      <c r="O10" s="8">
        <v>0</v>
      </c>
      <c r="P10" s="8">
        <v>0</v>
      </c>
      <c r="Q10" s="45"/>
      <c r="R10" s="45"/>
    </row>
    <row r="11" spans="1:18">
      <c r="A11" s="11" t="s">
        <v>829</v>
      </c>
      <c r="B11" s="12"/>
      <c r="C11" s="11"/>
      <c r="D11" s="11"/>
      <c r="E11" s="11"/>
      <c r="F11" s="11"/>
      <c r="H11" s="11"/>
      <c r="K11" s="13">
        <v>0</v>
      </c>
      <c r="M11" s="13">
        <v>0</v>
      </c>
      <c r="O11" s="14">
        <v>0</v>
      </c>
      <c r="P11" s="14">
        <v>0</v>
      </c>
      <c r="Q11" s="45"/>
      <c r="R11" s="45"/>
    </row>
    <row r="12" spans="1:18">
      <c r="A12" s="11" t="s">
        <v>830</v>
      </c>
      <c r="B12" s="12"/>
      <c r="C12" s="11"/>
      <c r="D12" s="11"/>
      <c r="E12" s="11"/>
      <c r="F12" s="11"/>
      <c r="H12" s="11"/>
      <c r="K12" s="13">
        <v>0</v>
      </c>
      <c r="M12" s="13">
        <v>0</v>
      </c>
      <c r="O12" s="14">
        <v>0</v>
      </c>
      <c r="P12" s="14">
        <v>0</v>
      </c>
      <c r="Q12" s="45"/>
      <c r="R12" s="45"/>
    </row>
    <row r="13" spans="1:18">
      <c r="A13" s="11" t="s">
        <v>831</v>
      </c>
      <c r="B13" s="12"/>
      <c r="C13" s="11"/>
      <c r="D13" s="11"/>
      <c r="E13" s="11"/>
      <c r="F13" s="11"/>
      <c r="H13" s="11"/>
      <c r="K13" s="13">
        <v>0</v>
      </c>
      <c r="M13" s="13">
        <v>0</v>
      </c>
      <c r="O13" s="14">
        <v>0</v>
      </c>
      <c r="P13" s="14">
        <v>0</v>
      </c>
      <c r="Q13" s="45"/>
      <c r="R13" s="45"/>
    </row>
    <row r="14" spans="1:18">
      <c r="A14" s="11" t="s">
        <v>832</v>
      </c>
      <c r="B14" s="12"/>
      <c r="C14" s="11"/>
      <c r="D14" s="11"/>
      <c r="E14" s="11"/>
      <c r="F14" s="11"/>
      <c r="H14" s="11"/>
      <c r="K14" s="13">
        <v>0</v>
      </c>
      <c r="M14" s="13">
        <v>0</v>
      </c>
      <c r="O14" s="14">
        <v>0</v>
      </c>
      <c r="P14" s="14">
        <v>0</v>
      </c>
      <c r="Q14" s="45"/>
      <c r="R14" s="45"/>
    </row>
    <row r="15" spans="1:18">
      <c r="A15" s="11" t="s">
        <v>833</v>
      </c>
      <c r="B15" s="12"/>
      <c r="C15" s="11"/>
      <c r="D15" s="11"/>
      <c r="E15" s="11"/>
      <c r="F15" s="11"/>
      <c r="H15" s="11"/>
      <c r="K15" s="13">
        <v>0</v>
      </c>
      <c r="M15" s="13">
        <v>0</v>
      </c>
      <c r="O15" s="14">
        <v>0</v>
      </c>
      <c r="P15" s="14">
        <v>0</v>
      </c>
      <c r="Q15" s="45"/>
      <c r="R15" s="45"/>
    </row>
    <row r="16" spans="1:18">
      <c r="A16" s="11" t="s">
        <v>834</v>
      </c>
      <c r="B16" s="12"/>
      <c r="C16" s="11"/>
      <c r="D16" s="11"/>
      <c r="E16" s="11"/>
      <c r="F16" s="11"/>
      <c r="H16" s="11"/>
      <c r="K16" s="13">
        <v>0</v>
      </c>
      <c r="M16" s="13">
        <v>0</v>
      </c>
      <c r="O16" s="14">
        <v>0</v>
      </c>
      <c r="P16" s="14">
        <v>0</v>
      </c>
      <c r="Q16" s="45"/>
      <c r="R16" s="45"/>
    </row>
    <row r="17" spans="1:18">
      <c r="A17" s="1" t="s">
        <v>835</v>
      </c>
      <c r="B17" s="10"/>
      <c r="C17" s="1"/>
      <c r="D17" s="1"/>
      <c r="E17" s="1"/>
      <c r="F17" s="1"/>
      <c r="H17" s="1"/>
      <c r="K17" s="7">
        <v>0</v>
      </c>
      <c r="M17" s="7">
        <v>0</v>
      </c>
      <c r="O17" s="8">
        <v>0</v>
      </c>
      <c r="P17" s="8">
        <v>0</v>
      </c>
      <c r="Q17" s="45"/>
      <c r="R17" s="45"/>
    </row>
    <row r="18" spans="1:18">
      <c r="A18" s="11" t="s">
        <v>829</v>
      </c>
      <c r="B18" s="12"/>
      <c r="C18" s="11"/>
      <c r="D18" s="11"/>
      <c r="E18" s="11"/>
      <c r="F18" s="11"/>
      <c r="H18" s="11"/>
      <c r="K18" s="13">
        <v>0</v>
      </c>
      <c r="M18" s="13">
        <v>0</v>
      </c>
      <c r="O18" s="14">
        <v>0</v>
      </c>
      <c r="P18" s="14">
        <v>0</v>
      </c>
      <c r="Q18" s="45"/>
      <c r="R18" s="45"/>
    </row>
    <row r="19" spans="1:18">
      <c r="A19" s="11" t="s">
        <v>830</v>
      </c>
      <c r="B19" s="12"/>
      <c r="C19" s="11"/>
      <c r="D19" s="11"/>
      <c r="E19" s="11"/>
      <c r="F19" s="11"/>
      <c r="H19" s="11"/>
      <c r="K19" s="13">
        <v>0</v>
      </c>
      <c r="M19" s="13">
        <v>0</v>
      </c>
      <c r="O19" s="14">
        <v>0</v>
      </c>
      <c r="P19" s="14">
        <v>0</v>
      </c>
      <c r="Q19" s="45"/>
      <c r="R19" s="45"/>
    </row>
    <row r="20" spans="1:18">
      <c r="A20" s="11" t="s">
        <v>831</v>
      </c>
      <c r="B20" s="12"/>
      <c r="C20" s="11"/>
      <c r="D20" s="11"/>
      <c r="E20" s="11"/>
      <c r="F20" s="11"/>
      <c r="H20" s="11"/>
      <c r="K20" s="13">
        <v>0</v>
      </c>
      <c r="M20" s="13">
        <v>0</v>
      </c>
      <c r="O20" s="14">
        <v>0</v>
      </c>
      <c r="P20" s="14">
        <v>0</v>
      </c>
      <c r="Q20" s="45"/>
      <c r="R20" s="45"/>
    </row>
    <row r="21" spans="1:18">
      <c r="A21" s="11" t="s">
        <v>832</v>
      </c>
      <c r="B21" s="12"/>
      <c r="C21" s="11"/>
      <c r="D21" s="11"/>
      <c r="E21" s="11"/>
      <c r="F21" s="11"/>
      <c r="H21" s="11"/>
      <c r="K21" s="13">
        <v>0</v>
      </c>
      <c r="M21" s="13">
        <v>0</v>
      </c>
      <c r="O21" s="14">
        <v>0</v>
      </c>
      <c r="P21" s="14">
        <v>0</v>
      </c>
      <c r="Q21" s="45"/>
      <c r="R21" s="45"/>
    </row>
    <row r="22" spans="1:18">
      <c r="A22" s="11" t="s">
        <v>833</v>
      </c>
      <c r="B22" s="12"/>
      <c r="C22" s="11"/>
      <c r="D22" s="11"/>
      <c r="E22" s="11"/>
      <c r="F22" s="11"/>
      <c r="H22" s="11"/>
      <c r="K22" s="13">
        <v>0</v>
      </c>
      <c r="M22" s="13">
        <v>0</v>
      </c>
      <c r="O22" s="14">
        <v>0</v>
      </c>
      <c r="P22" s="14">
        <v>0</v>
      </c>
      <c r="Q22" s="45"/>
      <c r="R22" s="45"/>
    </row>
    <row r="23" spans="1:18">
      <c r="A23" s="11" t="s">
        <v>834</v>
      </c>
      <c r="B23" s="12"/>
      <c r="C23" s="11"/>
      <c r="D23" s="11"/>
      <c r="E23" s="11"/>
      <c r="F23" s="11"/>
      <c r="H23" s="11"/>
      <c r="K23" s="13">
        <v>0</v>
      </c>
      <c r="M23" s="13">
        <v>0</v>
      </c>
      <c r="O23" s="14">
        <v>0</v>
      </c>
      <c r="P23" s="14">
        <v>0</v>
      </c>
      <c r="Q23" s="45"/>
      <c r="R23" s="45"/>
    </row>
    <row r="24" spans="1:18">
      <c r="A24" s="45" t="s">
        <v>1365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R24" s="45"/>
    </row>
    <row r="25" spans="1:18">
      <c r="A25" s="48" t="s">
        <v>111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5"/>
    </row>
    <row r="26" spans="1:18">
      <c r="A26" s="44" t="s">
        <v>71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5"/>
    </row>
    <row r="27" spans="1:18">
      <c r="A27" s="45" t="s">
        <v>1366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</row>
  </sheetData>
  <mergeCells count="12">
    <mergeCell ref="A25:Q25"/>
    <mergeCell ref="A26:Q26"/>
    <mergeCell ref="Q7:Q23"/>
    <mergeCell ref="A24:P24"/>
    <mergeCell ref="R1:R27"/>
    <mergeCell ref="A27:Q27"/>
    <mergeCell ref="A1:Q1"/>
    <mergeCell ref="A2:Q2"/>
    <mergeCell ref="A3:Q3"/>
    <mergeCell ref="A4:Q4"/>
    <mergeCell ref="A5:Q5"/>
    <mergeCell ref="A6:Q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rightToLeft="1" topLeftCell="A5" workbookViewId="0">
      <selection sqref="A1:P1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9" width="16.7109375" customWidth="1"/>
    <col min="10" max="10" width="17.7109375" customWidth="1"/>
    <col min="11" max="11" width="9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5" t="s">
        <v>1366</v>
      </c>
    </row>
    <row r="2" spans="1:17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5"/>
    </row>
    <row r="3" spans="1:17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5"/>
    </row>
    <row r="4" spans="1:17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5"/>
    </row>
    <row r="5" spans="1:17" ht="15.75">
      <c r="A5" s="43" t="s">
        <v>836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5"/>
    </row>
    <row r="6" spans="1:17" ht="15.75">
      <c r="A6" s="43" t="s">
        <v>113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5"/>
    </row>
    <row r="7" spans="1:17">
      <c r="A7" s="1" t="s">
        <v>73</v>
      </c>
      <c r="B7" s="1" t="s">
        <v>74</v>
      </c>
      <c r="C7" s="1" t="s">
        <v>76</v>
      </c>
      <c r="D7" s="1" t="s">
        <v>77</v>
      </c>
      <c r="E7" s="1" t="s">
        <v>115</v>
      </c>
      <c r="F7" s="1" t="s">
        <v>116</v>
      </c>
      <c r="G7" s="1" t="s">
        <v>78</v>
      </c>
      <c r="H7" s="1" t="s">
        <v>79</v>
      </c>
      <c r="I7" s="1" t="s">
        <v>80</v>
      </c>
      <c r="J7" s="1" t="s">
        <v>117</v>
      </c>
      <c r="K7" s="1" t="s">
        <v>40</v>
      </c>
      <c r="L7" s="1" t="s">
        <v>837</v>
      </c>
      <c r="M7" s="1" t="s">
        <v>119</v>
      </c>
      <c r="N7" s="1" t="s">
        <v>120</v>
      </c>
      <c r="O7" s="1" t="s">
        <v>83</v>
      </c>
      <c r="P7" s="45" t="s">
        <v>1365</v>
      </c>
      <c r="Q7" s="45"/>
    </row>
    <row r="8" spans="1:17" ht="13.5" thickBot="1">
      <c r="A8" s="2"/>
      <c r="B8" s="2"/>
      <c r="C8" s="2"/>
      <c r="D8" s="2"/>
      <c r="E8" s="2" t="s">
        <v>121</v>
      </c>
      <c r="F8" s="2" t="s">
        <v>122</v>
      </c>
      <c r="G8" s="2"/>
      <c r="H8" s="2" t="s">
        <v>84</v>
      </c>
      <c r="I8" s="2" t="s">
        <v>84</v>
      </c>
      <c r="J8" s="2" t="s">
        <v>123</v>
      </c>
      <c r="K8" s="2" t="s">
        <v>124</v>
      </c>
      <c r="L8" s="2" t="s">
        <v>85</v>
      </c>
      <c r="M8" s="2" t="s">
        <v>84</v>
      </c>
      <c r="N8" s="2" t="s">
        <v>84</v>
      </c>
      <c r="O8" s="2" t="s">
        <v>84</v>
      </c>
      <c r="P8" s="45"/>
      <c r="Q8" s="45"/>
    </row>
    <row r="9" spans="1:17" ht="13.5" thickTop="1">
      <c r="A9" s="1" t="s">
        <v>125</v>
      </c>
      <c r="B9" s="10"/>
      <c r="C9" s="1"/>
      <c r="D9" s="1"/>
      <c r="E9" s="1"/>
      <c r="F9" s="10">
        <v>9.02</v>
      </c>
      <c r="G9" s="1"/>
      <c r="I9" s="8">
        <v>4.8599999999999997E-2</v>
      </c>
      <c r="J9" s="7">
        <v>434117335</v>
      </c>
      <c r="L9" s="7">
        <v>445220.29</v>
      </c>
      <c r="N9" s="8">
        <v>1</v>
      </c>
      <c r="O9" s="8">
        <v>0.2888</v>
      </c>
      <c r="P9" s="45"/>
      <c r="Q9" s="45"/>
    </row>
    <row r="10" spans="1:17">
      <c r="A10" s="1" t="s">
        <v>838</v>
      </c>
      <c r="B10" s="10"/>
      <c r="C10" s="1"/>
      <c r="D10" s="1"/>
      <c r="E10" s="1"/>
      <c r="F10" s="10">
        <v>9.02</v>
      </c>
      <c r="G10" s="1"/>
      <c r="I10" s="8">
        <v>4.8599999999999997E-2</v>
      </c>
      <c r="J10" s="7">
        <v>434117335</v>
      </c>
      <c r="L10" s="7">
        <v>445220.29</v>
      </c>
      <c r="N10" s="8">
        <v>1</v>
      </c>
      <c r="O10" s="8">
        <v>0.2888</v>
      </c>
      <c r="P10" s="45"/>
      <c r="Q10" s="45"/>
    </row>
    <row r="11" spans="1:17">
      <c r="A11" s="11" t="s">
        <v>839</v>
      </c>
      <c r="B11" s="12"/>
      <c r="C11" s="11"/>
      <c r="D11" s="11"/>
      <c r="E11" s="11"/>
      <c r="G11" s="11"/>
      <c r="J11" s="13">
        <v>0</v>
      </c>
      <c r="L11" s="13">
        <v>0</v>
      </c>
      <c r="N11" s="14">
        <v>0</v>
      </c>
      <c r="O11" s="14">
        <v>0</v>
      </c>
      <c r="P11" s="45"/>
      <c r="Q11" s="45"/>
    </row>
    <row r="12" spans="1:17">
      <c r="A12" s="11" t="s">
        <v>840</v>
      </c>
      <c r="B12" s="12"/>
      <c r="C12" s="11"/>
      <c r="D12" s="11"/>
      <c r="E12" s="11"/>
      <c r="F12" s="12">
        <v>9.02</v>
      </c>
      <c r="G12" s="11"/>
      <c r="I12" s="14">
        <v>4.8599999999999997E-2</v>
      </c>
      <c r="J12" s="13">
        <v>434117335</v>
      </c>
      <c r="L12" s="13">
        <v>445220.29</v>
      </c>
      <c r="N12" s="14">
        <v>1</v>
      </c>
      <c r="O12" s="14">
        <v>0.2888</v>
      </c>
      <c r="P12" s="45"/>
      <c r="Q12" s="45"/>
    </row>
    <row r="13" spans="1:17">
      <c r="A13" s="4" t="s">
        <v>841</v>
      </c>
      <c r="B13" s="15">
        <v>8287914</v>
      </c>
      <c r="C13" s="4" t="s">
        <v>131</v>
      </c>
      <c r="D13" s="4"/>
      <c r="E13" s="4" t="s">
        <v>842</v>
      </c>
      <c r="F13" s="15">
        <v>7.08</v>
      </c>
      <c r="G13" s="4" t="s">
        <v>91</v>
      </c>
      <c r="H13" s="17">
        <v>4.8000000000000001E-2</v>
      </c>
      <c r="I13" s="6">
        <v>4.8599999999999997E-2</v>
      </c>
      <c r="J13" s="5">
        <v>1647000</v>
      </c>
      <c r="K13" s="5">
        <v>103.82</v>
      </c>
      <c r="L13" s="5">
        <v>1709.9</v>
      </c>
      <c r="M13" s="6">
        <v>6.3299999999999995E-2</v>
      </c>
      <c r="N13" s="6">
        <v>3.8E-3</v>
      </c>
      <c r="O13" s="6">
        <v>1.1000000000000001E-3</v>
      </c>
      <c r="P13" s="45"/>
      <c r="Q13" s="45"/>
    </row>
    <row r="14" spans="1:17">
      <c r="A14" s="4" t="s">
        <v>843</v>
      </c>
      <c r="B14" s="15">
        <v>8288623</v>
      </c>
      <c r="C14" s="4" t="s">
        <v>131</v>
      </c>
      <c r="D14" s="4"/>
      <c r="E14" s="4" t="s">
        <v>844</v>
      </c>
      <c r="F14" s="15">
        <v>10.44</v>
      </c>
      <c r="G14" s="4" t="s">
        <v>91</v>
      </c>
      <c r="H14" s="17">
        <v>4.8000000000000001E-2</v>
      </c>
      <c r="I14" s="6">
        <v>4.8599999999999997E-2</v>
      </c>
      <c r="J14" s="5">
        <v>1842000</v>
      </c>
      <c r="K14" s="5">
        <v>103.12</v>
      </c>
      <c r="L14" s="5">
        <v>1899.43</v>
      </c>
      <c r="N14" s="6">
        <v>4.3E-3</v>
      </c>
      <c r="O14" s="6">
        <v>1.1999999999999999E-3</v>
      </c>
      <c r="P14" s="45"/>
      <c r="Q14" s="45"/>
    </row>
    <row r="15" spans="1:17">
      <c r="A15" s="4" t="s">
        <v>845</v>
      </c>
      <c r="B15" s="15">
        <v>8288631</v>
      </c>
      <c r="C15" s="4" t="s">
        <v>131</v>
      </c>
      <c r="D15" s="4"/>
      <c r="E15" s="4" t="s">
        <v>846</v>
      </c>
      <c r="F15" s="15">
        <v>10.53</v>
      </c>
      <c r="G15" s="4" t="s">
        <v>91</v>
      </c>
      <c r="H15" s="17">
        <v>4.8000000000000001E-2</v>
      </c>
      <c r="I15" s="6">
        <v>4.8599999999999997E-2</v>
      </c>
      <c r="J15" s="5">
        <v>762000</v>
      </c>
      <c r="K15" s="5">
        <v>102.3</v>
      </c>
      <c r="L15" s="5">
        <v>779.51</v>
      </c>
      <c r="N15" s="6">
        <v>1.8E-3</v>
      </c>
      <c r="O15" s="6">
        <v>5.0000000000000001E-4</v>
      </c>
      <c r="P15" s="45"/>
      <c r="Q15" s="45"/>
    </row>
    <row r="16" spans="1:17">
      <c r="A16" s="4" t="s">
        <v>847</v>
      </c>
      <c r="B16" s="15">
        <v>8288649</v>
      </c>
      <c r="C16" s="4" t="s">
        <v>131</v>
      </c>
      <c r="D16" s="4"/>
      <c r="E16" s="4" t="s">
        <v>848</v>
      </c>
      <c r="F16" s="15">
        <v>10.61</v>
      </c>
      <c r="G16" s="4" t="s">
        <v>91</v>
      </c>
      <c r="H16" s="17">
        <v>4.8000000000000001E-2</v>
      </c>
      <c r="I16" s="6">
        <v>4.8599999999999997E-2</v>
      </c>
      <c r="J16" s="5">
        <v>3372000</v>
      </c>
      <c r="K16" s="5">
        <v>101.4</v>
      </c>
      <c r="L16" s="5">
        <v>3419.1</v>
      </c>
      <c r="N16" s="6">
        <v>7.7000000000000002E-3</v>
      </c>
      <c r="O16" s="6">
        <v>2.2000000000000001E-3</v>
      </c>
      <c r="P16" s="45"/>
      <c r="Q16" s="45"/>
    </row>
    <row r="17" spans="1:17">
      <c r="A17" s="4" t="s">
        <v>849</v>
      </c>
      <c r="B17" s="15">
        <v>8287831</v>
      </c>
      <c r="C17" s="4" t="s">
        <v>131</v>
      </c>
      <c r="D17" s="4"/>
      <c r="E17" s="4" t="s">
        <v>850</v>
      </c>
      <c r="F17" s="15">
        <v>6.58</v>
      </c>
      <c r="G17" s="4" t="s">
        <v>91</v>
      </c>
      <c r="H17" s="17">
        <v>4.8000000000000001E-2</v>
      </c>
      <c r="I17" s="6">
        <v>4.8599999999999997E-2</v>
      </c>
      <c r="J17" s="5">
        <v>1000000</v>
      </c>
      <c r="K17" s="5">
        <v>105.73</v>
      </c>
      <c r="L17" s="5">
        <v>1057.3</v>
      </c>
      <c r="M17" s="6">
        <v>3.0300000000000001E-2</v>
      </c>
      <c r="N17" s="6">
        <v>2.3999999999999998E-3</v>
      </c>
      <c r="O17" s="6">
        <v>6.9999999999999999E-4</v>
      </c>
      <c r="P17" s="45"/>
      <c r="Q17" s="45"/>
    </row>
    <row r="18" spans="1:17">
      <c r="A18" s="4" t="s">
        <v>851</v>
      </c>
      <c r="B18" s="15">
        <v>8287815</v>
      </c>
      <c r="C18" s="4" t="s">
        <v>131</v>
      </c>
      <c r="D18" s="4"/>
      <c r="E18" s="4" t="s">
        <v>852</v>
      </c>
      <c r="F18" s="15">
        <v>6.58</v>
      </c>
      <c r="G18" s="4" t="s">
        <v>91</v>
      </c>
      <c r="H18" s="17">
        <v>4.8000000000000001E-2</v>
      </c>
      <c r="I18" s="6">
        <v>4.8500000000000001E-2</v>
      </c>
      <c r="J18" s="5">
        <v>1309000</v>
      </c>
      <c r="K18" s="5">
        <v>104.29</v>
      </c>
      <c r="L18" s="5">
        <v>1365.12</v>
      </c>
      <c r="M18" s="6">
        <v>2.8E-3</v>
      </c>
      <c r="N18" s="6">
        <v>3.0999999999999999E-3</v>
      </c>
      <c r="O18" s="6">
        <v>8.9999999999999998E-4</v>
      </c>
      <c r="P18" s="45"/>
      <c r="Q18" s="45"/>
    </row>
    <row r="19" spans="1:17">
      <c r="A19" s="4" t="s">
        <v>853</v>
      </c>
      <c r="B19" s="15">
        <v>8287823</v>
      </c>
      <c r="C19" s="4" t="s">
        <v>131</v>
      </c>
      <c r="D19" s="4"/>
      <c r="E19" s="4" t="s">
        <v>854</v>
      </c>
      <c r="F19" s="15">
        <v>6.66</v>
      </c>
      <c r="G19" s="4" t="s">
        <v>91</v>
      </c>
      <c r="H19" s="17">
        <v>4.8000000000000001E-2</v>
      </c>
      <c r="I19" s="6">
        <v>4.8599999999999997E-2</v>
      </c>
      <c r="J19" s="5">
        <v>1139000</v>
      </c>
      <c r="K19" s="5">
        <v>104.15</v>
      </c>
      <c r="L19" s="5">
        <v>1186.29</v>
      </c>
      <c r="M19" s="6">
        <v>2.07E-2</v>
      </c>
      <c r="N19" s="6">
        <v>2.7000000000000001E-3</v>
      </c>
      <c r="O19" s="6">
        <v>8.0000000000000004E-4</v>
      </c>
      <c r="P19" s="45"/>
      <c r="Q19" s="45"/>
    </row>
    <row r="20" spans="1:17">
      <c r="A20" s="4" t="s">
        <v>855</v>
      </c>
      <c r="B20" s="15">
        <v>8287948</v>
      </c>
      <c r="C20" s="4" t="s">
        <v>131</v>
      </c>
      <c r="D20" s="4"/>
      <c r="E20" s="4" t="s">
        <v>856</v>
      </c>
      <c r="F20" s="15">
        <v>7.34</v>
      </c>
      <c r="G20" s="4" t="s">
        <v>91</v>
      </c>
      <c r="H20" s="17">
        <v>4.8000000000000001E-2</v>
      </c>
      <c r="I20" s="6">
        <v>4.8599999999999997E-2</v>
      </c>
      <c r="J20" s="5">
        <v>4920000</v>
      </c>
      <c r="K20" s="5">
        <v>102.76</v>
      </c>
      <c r="L20" s="5">
        <v>5056.0200000000004</v>
      </c>
      <c r="M20" s="6">
        <v>3.2000000000000002E-3</v>
      </c>
      <c r="N20" s="6">
        <v>1.14E-2</v>
      </c>
      <c r="O20" s="6">
        <v>3.3E-3</v>
      </c>
      <c r="P20" s="45"/>
      <c r="Q20" s="45"/>
    </row>
    <row r="21" spans="1:17">
      <c r="A21" s="4" t="s">
        <v>857</v>
      </c>
      <c r="B21" s="15">
        <v>8287963</v>
      </c>
      <c r="C21" s="4" t="s">
        <v>131</v>
      </c>
      <c r="D21" s="4"/>
      <c r="E21" s="4" t="s">
        <v>858</v>
      </c>
      <c r="F21" s="15">
        <v>7.33</v>
      </c>
      <c r="G21" s="4" t="s">
        <v>91</v>
      </c>
      <c r="H21" s="17">
        <v>4.8000000000000001E-2</v>
      </c>
      <c r="I21" s="6">
        <v>4.8500000000000001E-2</v>
      </c>
      <c r="J21" s="5">
        <v>7601000</v>
      </c>
      <c r="K21" s="5">
        <v>103.35</v>
      </c>
      <c r="L21" s="5">
        <v>7855.83</v>
      </c>
      <c r="M21" s="6">
        <v>4.4999999999999997E-3</v>
      </c>
      <c r="N21" s="6">
        <v>1.7600000000000001E-2</v>
      </c>
      <c r="O21" s="6">
        <v>5.1000000000000004E-3</v>
      </c>
      <c r="P21" s="45"/>
      <c r="Q21" s="45"/>
    </row>
    <row r="22" spans="1:17">
      <c r="A22" s="4" t="s">
        <v>859</v>
      </c>
      <c r="B22" s="15">
        <v>8287971</v>
      </c>
      <c r="C22" s="4" t="s">
        <v>131</v>
      </c>
      <c r="D22" s="4"/>
      <c r="E22" s="4" t="s">
        <v>860</v>
      </c>
      <c r="F22" s="15">
        <v>7.41</v>
      </c>
      <c r="G22" s="4" t="s">
        <v>91</v>
      </c>
      <c r="H22" s="17">
        <v>4.8000000000000001E-2</v>
      </c>
      <c r="I22" s="6">
        <v>4.8599999999999997E-2</v>
      </c>
      <c r="J22" s="5">
        <v>3857000</v>
      </c>
      <c r="K22" s="5">
        <v>103.11</v>
      </c>
      <c r="L22" s="5">
        <v>3976.84</v>
      </c>
      <c r="M22" s="6">
        <v>2E-3</v>
      </c>
      <c r="N22" s="6">
        <v>8.8999999999999999E-3</v>
      </c>
      <c r="O22" s="6">
        <v>2.5999999999999999E-3</v>
      </c>
      <c r="P22" s="45"/>
      <c r="Q22" s="45"/>
    </row>
    <row r="23" spans="1:17">
      <c r="A23" s="4" t="s">
        <v>861</v>
      </c>
      <c r="B23" s="15">
        <v>8287997</v>
      </c>
      <c r="C23" s="4" t="s">
        <v>131</v>
      </c>
      <c r="D23" s="4"/>
      <c r="E23" s="4" t="s">
        <v>862</v>
      </c>
      <c r="F23" s="15">
        <v>7.58</v>
      </c>
      <c r="G23" s="4" t="s">
        <v>91</v>
      </c>
      <c r="H23" s="17">
        <v>4.8000000000000001E-2</v>
      </c>
      <c r="I23" s="6">
        <v>4.8500000000000001E-2</v>
      </c>
      <c r="J23" s="5">
        <v>5123000</v>
      </c>
      <c r="K23" s="5">
        <v>102.61</v>
      </c>
      <c r="L23" s="5">
        <v>5256.7</v>
      </c>
      <c r="M23" s="6">
        <v>1.8E-3</v>
      </c>
      <c r="N23" s="6">
        <v>1.18E-2</v>
      </c>
      <c r="O23" s="6">
        <v>3.3999999999999998E-3</v>
      </c>
      <c r="P23" s="45"/>
      <c r="Q23" s="45"/>
    </row>
    <row r="24" spans="1:17">
      <c r="A24" s="4" t="s">
        <v>863</v>
      </c>
      <c r="B24" s="15">
        <v>8288052</v>
      </c>
      <c r="C24" s="4" t="s">
        <v>131</v>
      </c>
      <c r="D24" s="4"/>
      <c r="E24" s="4" t="s">
        <v>864</v>
      </c>
      <c r="F24" s="15">
        <v>7.9</v>
      </c>
      <c r="G24" s="4" t="s">
        <v>91</v>
      </c>
      <c r="H24" s="17">
        <v>4.8000000000000001E-2</v>
      </c>
      <c r="I24" s="6">
        <v>4.8500000000000001E-2</v>
      </c>
      <c r="J24" s="5">
        <v>5481000</v>
      </c>
      <c r="K24" s="5">
        <v>101.27</v>
      </c>
      <c r="L24" s="5">
        <v>5550.85</v>
      </c>
      <c r="M24" s="6">
        <v>4.7999999999999996E-3</v>
      </c>
      <c r="N24" s="6">
        <v>1.2500000000000001E-2</v>
      </c>
      <c r="O24" s="6">
        <v>3.5999999999999999E-3</v>
      </c>
      <c r="P24" s="45"/>
      <c r="Q24" s="45"/>
    </row>
    <row r="25" spans="1:17">
      <c r="A25" s="4" t="s">
        <v>865</v>
      </c>
      <c r="B25" s="15">
        <v>8287781</v>
      </c>
      <c r="C25" s="4" t="s">
        <v>131</v>
      </c>
      <c r="D25" s="4"/>
      <c r="E25" s="4" t="s">
        <v>866</v>
      </c>
      <c r="F25" s="15">
        <v>6.32</v>
      </c>
      <c r="G25" s="4" t="s">
        <v>91</v>
      </c>
      <c r="H25" s="17">
        <v>4.8000000000000001E-2</v>
      </c>
      <c r="I25" s="6">
        <v>4.8599999999999997E-2</v>
      </c>
      <c r="J25" s="5">
        <v>300000</v>
      </c>
      <c r="K25" s="5">
        <v>107.08</v>
      </c>
      <c r="L25" s="5">
        <v>321.25</v>
      </c>
      <c r="M25" s="6">
        <v>5.9999999999999995E-4</v>
      </c>
      <c r="N25" s="6">
        <v>6.9999999999999999E-4</v>
      </c>
      <c r="O25" s="6">
        <v>2.0000000000000001E-4</v>
      </c>
      <c r="P25" s="45"/>
      <c r="Q25" s="45"/>
    </row>
    <row r="26" spans="1:17">
      <c r="A26" s="4" t="s">
        <v>867</v>
      </c>
      <c r="B26" s="15">
        <v>8287898</v>
      </c>
      <c r="C26" s="4" t="s">
        <v>131</v>
      </c>
      <c r="D26" s="4"/>
      <c r="E26" s="4" t="s">
        <v>868</v>
      </c>
      <c r="F26" s="15">
        <v>6.92</v>
      </c>
      <c r="G26" s="4" t="s">
        <v>91</v>
      </c>
      <c r="H26" s="17">
        <v>4.8000000000000001E-2</v>
      </c>
      <c r="I26" s="6">
        <v>4.8599999999999997E-2</v>
      </c>
      <c r="J26" s="5">
        <v>3495000</v>
      </c>
      <c r="K26" s="5">
        <v>105.95</v>
      </c>
      <c r="L26" s="5">
        <v>3702.85</v>
      </c>
      <c r="M26" s="6">
        <v>4.1999999999999997E-3</v>
      </c>
      <c r="N26" s="6">
        <v>8.3000000000000001E-3</v>
      </c>
      <c r="O26" s="6">
        <v>2.3999999999999998E-3</v>
      </c>
      <c r="P26" s="45"/>
      <c r="Q26" s="45"/>
    </row>
    <row r="27" spans="1:17">
      <c r="A27" s="4" t="s">
        <v>869</v>
      </c>
      <c r="B27" s="15">
        <v>8287906</v>
      </c>
      <c r="C27" s="4" t="s">
        <v>131</v>
      </c>
      <c r="D27" s="4"/>
      <c r="E27" s="4" t="s">
        <v>870</v>
      </c>
      <c r="F27" s="15">
        <v>7</v>
      </c>
      <c r="G27" s="4" t="s">
        <v>91</v>
      </c>
      <c r="H27" s="17">
        <v>4.8000000000000001E-2</v>
      </c>
      <c r="I27" s="6">
        <v>4.8500000000000001E-2</v>
      </c>
      <c r="J27" s="5">
        <v>3220000</v>
      </c>
      <c r="K27" s="5">
        <v>105.13</v>
      </c>
      <c r="L27" s="5">
        <v>3385.33</v>
      </c>
      <c r="M27" s="6">
        <v>5.1999999999999998E-3</v>
      </c>
      <c r="N27" s="6">
        <v>7.6E-3</v>
      </c>
      <c r="O27" s="6">
        <v>2.2000000000000001E-3</v>
      </c>
      <c r="P27" s="45"/>
      <c r="Q27" s="45"/>
    </row>
    <row r="28" spans="1:17">
      <c r="A28" s="4" t="s">
        <v>871</v>
      </c>
      <c r="B28" s="15">
        <v>8287922</v>
      </c>
      <c r="C28" s="4" t="s">
        <v>131</v>
      </c>
      <c r="D28" s="4"/>
      <c r="E28" s="4" t="s">
        <v>872</v>
      </c>
      <c r="F28" s="15">
        <v>7.17</v>
      </c>
      <c r="G28" s="4" t="s">
        <v>91</v>
      </c>
      <c r="H28" s="17">
        <v>4.8000000000000001E-2</v>
      </c>
      <c r="I28" s="6">
        <v>4.8599999999999997E-2</v>
      </c>
      <c r="J28" s="5">
        <v>3340000</v>
      </c>
      <c r="K28" s="5">
        <v>103.42</v>
      </c>
      <c r="L28" s="5">
        <v>3454.1</v>
      </c>
      <c r="M28" s="6">
        <v>2.8E-3</v>
      </c>
      <c r="N28" s="6">
        <v>7.7999999999999996E-3</v>
      </c>
      <c r="O28" s="6">
        <v>2.2000000000000001E-3</v>
      </c>
      <c r="P28" s="45"/>
      <c r="Q28" s="45"/>
    </row>
    <row r="29" spans="1:17">
      <c r="A29" s="4" t="s">
        <v>873</v>
      </c>
      <c r="B29" s="15">
        <v>8287930</v>
      </c>
      <c r="C29" s="4" t="s">
        <v>131</v>
      </c>
      <c r="D29" s="4"/>
      <c r="E29" s="4" t="s">
        <v>874</v>
      </c>
      <c r="F29" s="15">
        <v>7.25</v>
      </c>
      <c r="G29" s="4" t="s">
        <v>91</v>
      </c>
      <c r="H29" s="17">
        <v>4.8000000000000001E-2</v>
      </c>
      <c r="I29" s="6">
        <v>4.8599999999999997E-2</v>
      </c>
      <c r="J29" s="5">
        <v>5100000</v>
      </c>
      <c r="K29" s="5">
        <v>103.29</v>
      </c>
      <c r="L29" s="5">
        <v>5267.98</v>
      </c>
      <c r="M29" s="6">
        <v>4.7000000000000002E-3</v>
      </c>
      <c r="N29" s="6">
        <v>1.18E-2</v>
      </c>
      <c r="O29" s="6">
        <v>3.3999999999999998E-3</v>
      </c>
      <c r="P29" s="45"/>
      <c r="Q29" s="45"/>
    </row>
    <row r="30" spans="1:17">
      <c r="A30" s="4" t="s">
        <v>875</v>
      </c>
      <c r="B30" s="15">
        <v>8288409</v>
      </c>
      <c r="C30" s="4" t="s">
        <v>131</v>
      </c>
      <c r="D30" s="4"/>
      <c r="E30" s="4" t="s">
        <v>876</v>
      </c>
      <c r="F30" s="15">
        <v>9.57</v>
      </c>
      <c r="G30" s="4" t="s">
        <v>91</v>
      </c>
      <c r="H30" s="17">
        <v>4.8000000000000001E-2</v>
      </c>
      <c r="I30" s="6">
        <v>4.8599999999999997E-2</v>
      </c>
      <c r="J30" s="5">
        <v>4051000</v>
      </c>
      <c r="K30" s="5">
        <v>102.72</v>
      </c>
      <c r="L30" s="5">
        <v>4161.08</v>
      </c>
      <c r="M30" s="6">
        <v>4.1000000000000003E-3</v>
      </c>
      <c r="N30" s="6">
        <v>9.2999999999999992E-3</v>
      </c>
      <c r="O30" s="6">
        <v>2.7000000000000001E-3</v>
      </c>
      <c r="P30" s="45"/>
      <c r="Q30" s="45"/>
    </row>
    <row r="31" spans="1:17">
      <c r="A31" s="4" t="s">
        <v>877</v>
      </c>
      <c r="B31" s="15">
        <v>8288508</v>
      </c>
      <c r="C31" s="4" t="s">
        <v>131</v>
      </c>
      <c r="D31" s="4"/>
      <c r="E31" s="4" t="s">
        <v>878</v>
      </c>
      <c r="F31" s="15">
        <v>9.94</v>
      </c>
      <c r="G31" s="4" t="s">
        <v>91</v>
      </c>
      <c r="H31" s="17">
        <v>4.8000000000000001E-2</v>
      </c>
      <c r="I31" s="6">
        <v>4.8599999999999997E-2</v>
      </c>
      <c r="J31" s="5">
        <v>10473000</v>
      </c>
      <c r="K31" s="5">
        <v>103.32</v>
      </c>
      <c r="L31" s="5">
        <v>10821.08</v>
      </c>
      <c r="N31" s="6">
        <v>2.4299999999999999E-2</v>
      </c>
      <c r="O31" s="6">
        <v>7.0000000000000001E-3</v>
      </c>
      <c r="P31" s="45"/>
      <c r="Q31" s="45"/>
    </row>
    <row r="32" spans="1:17">
      <c r="A32" s="4" t="s">
        <v>879</v>
      </c>
      <c r="B32" s="15">
        <v>8288466</v>
      </c>
      <c r="C32" s="4" t="s">
        <v>131</v>
      </c>
      <c r="D32" s="4"/>
      <c r="E32" s="4" t="s">
        <v>880</v>
      </c>
      <c r="F32" s="15">
        <v>9.84</v>
      </c>
      <c r="G32" s="4" t="s">
        <v>91</v>
      </c>
      <c r="H32" s="17">
        <v>4.8000000000000001E-2</v>
      </c>
      <c r="I32" s="6">
        <v>4.8500000000000001E-2</v>
      </c>
      <c r="J32" s="5">
        <v>7455000</v>
      </c>
      <c r="K32" s="5">
        <v>102.61</v>
      </c>
      <c r="L32" s="5">
        <v>7649.84</v>
      </c>
      <c r="N32" s="6">
        <v>1.72E-2</v>
      </c>
      <c r="O32" s="6">
        <v>5.0000000000000001E-3</v>
      </c>
      <c r="P32" s="45"/>
      <c r="Q32" s="45"/>
    </row>
    <row r="33" spans="1:17">
      <c r="A33" s="4" t="s">
        <v>881</v>
      </c>
      <c r="B33" s="15">
        <v>8288482</v>
      </c>
      <c r="C33" s="4" t="s">
        <v>131</v>
      </c>
      <c r="D33" s="4"/>
      <c r="E33" s="4" t="s">
        <v>882</v>
      </c>
      <c r="F33" s="15">
        <v>10</v>
      </c>
      <c r="G33" s="4" t="s">
        <v>91</v>
      </c>
      <c r="H33" s="17">
        <v>4.8000000000000001E-2</v>
      </c>
      <c r="I33" s="6">
        <v>4.8599999999999997E-2</v>
      </c>
      <c r="J33" s="5">
        <v>10655000</v>
      </c>
      <c r="K33" s="5">
        <v>101.98</v>
      </c>
      <c r="L33" s="5">
        <v>10865.69</v>
      </c>
      <c r="N33" s="6">
        <v>2.4400000000000002E-2</v>
      </c>
      <c r="O33" s="6">
        <v>7.0000000000000001E-3</v>
      </c>
      <c r="P33" s="45"/>
      <c r="Q33" s="45"/>
    </row>
    <row r="34" spans="1:17">
      <c r="A34" s="4" t="s">
        <v>883</v>
      </c>
      <c r="B34" s="15">
        <v>8288060</v>
      </c>
      <c r="C34" s="4" t="s">
        <v>131</v>
      </c>
      <c r="D34" s="4"/>
      <c r="E34" s="4" t="s">
        <v>884</v>
      </c>
      <c r="F34" s="15">
        <v>7.98</v>
      </c>
      <c r="G34" s="4" t="s">
        <v>91</v>
      </c>
      <c r="H34" s="17">
        <v>4.8000000000000001E-2</v>
      </c>
      <c r="I34" s="6">
        <v>4.8599999999999997E-2</v>
      </c>
      <c r="J34" s="5">
        <v>3090000</v>
      </c>
      <c r="K34" s="5">
        <v>100.56</v>
      </c>
      <c r="L34" s="5">
        <v>3107.16</v>
      </c>
      <c r="M34" s="6">
        <v>2.8999999999999998E-3</v>
      </c>
      <c r="N34" s="6">
        <v>7.0000000000000001E-3</v>
      </c>
      <c r="O34" s="6">
        <v>2E-3</v>
      </c>
      <c r="P34" s="45"/>
      <c r="Q34" s="45"/>
    </row>
    <row r="35" spans="1:17">
      <c r="A35" s="4" t="s">
        <v>885</v>
      </c>
      <c r="B35" s="15">
        <v>8287799</v>
      </c>
      <c r="C35" s="4" t="s">
        <v>131</v>
      </c>
      <c r="D35" s="4"/>
      <c r="E35" s="4" t="s">
        <v>886</v>
      </c>
      <c r="F35" s="15">
        <v>6.41</v>
      </c>
      <c r="G35" s="4" t="s">
        <v>91</v>
      </c>
      <c r="H35" s="17">
        <v>4.8000000000000001E-2</v>
      </c>
      <c r="I35" s="6">
        <v>4.8599999999999997E-2</v>
      </c>
      <c r="J35" s="5">
        <v>1000000</v>
      </c>
      <c r="K35" s="5">
        <v>106.03</v>
      </c>
      <c r="L35" s="5">
        <v>1060.3499999999999</v>
      </c>
      <c r="M35" s="6">
        <v>1.47E-2</v>
      </c>
      <c r="N35" s="6">
        <v>2.3999999999999998E-3</v>
      </c>
      <c r="O35" s="6">
        <v>6.9999999999999999E-4</v>
      </c>
      <c r="P35" s="45"/>
      <c r="Q35" s="45"/>
    </row>
    <row r="36" spans="1:17">
      <c r="A36" s="4" t="s">
        <v>887</v>
      </c>
      <c r="B36" s="15">
        <v>8287807</v>
      </c>
      <c r="C36" s="4" t="s">
        <v>131</v>
      </c>
      <c r="D36" s="4"/>
      <c r="E36" s="4" t="s">
        <v>886</v>
      </c>
      <c r="F36" s="15">
        <v>6.49</v>
      </c>
      <c r="G36" s="4" t="s">
        <v>91</v>
      </c>
      <c r="H36" s="17">
        <v>4.8000000000000001E-2</v>
      </c>
      <c r="I36" s="6">
        <v>4.8599999999999997E-2</v>
      </c>
      <c r="J36" s="5">
        <v>740000</v>
      </c>
      <c r="K36" s="5">
        <v>105.11</v>
      </c>
      <c r="L36" s="5">
        <v>777.84</v>
      </c>
      <c r="M36" s="6">
        <v>4.0000000000000002E-4</v>
      </c>
      <c r="N36" s="6">
        <v>1.6999999999999999E-3</v>
      </c>
      <c r="O36" s="6">
        <v>5.0000000000000001E-4</v>
      </c>
      <c r="P36" s="45"/>
      <c r="Q36" s="45"/>
    </row>
    <row r="37" spans="1:17">
      <c r="A37" s="4" t="s">
        <v>888</v>
      </c>
      <c r="B37" s="15">
        <v>8287849</v>
      </c>
      <c r="C37" s="4" t="s">
        <v>131</v>
      </c>
      <c r="D37" s="4"/>
      <c r="E37" s="4" t="s">
        <v>889</v>
      </c>
      <c r="F37" s="15">
        <v>6.67</v>
      </c>
      <c r="G37" s="4" t="s">
        <v>91</v>
      </c>
      <c r="H37" s="17">
        <v>4.8000000000000001E-2</v>
      </c>
      <c r="I37" s="6">
        <v>4.8500000000000001E-2</v>
      </c>
      <c r="J37" s="5">
        <v>1025000</v>
      </c>
      <c r="K37" s="5">
        <v>105.54</v>
      </c>
      <c r="L37" s="5">
        <v>1081.77</v>
      </c>
      <c r="M37" s="6">
        <v>1.1999999999999999E-3</v>
      </c>
      <c r="N37" s="6">
        <v>2.3999999999999998E-3</v>
      </c>
      <c r="O37" s="6">
        <v>6.9999999999999999E-4</v>
      </c>
      <c r="P37" s="45"/>
      <c r="Q37" s="45"/>
    </row>
    <row r="38" spans="1:17">
      <c r="A38" s="4" t="s">
        <v>890</v>
      </c>
      <c r="B38" s="15">
        <v>8287856</v>
      </c>
      <c r="C38" s="4" t="s">
        <v>131</v>
      </c>
      <c r="D38" s="4"/>
      <c r="E38" s="4" t="s">
        <v>891</v>
      </c>
      <c r="F38" s="15">
        <v>6.75</v>
      </c>
      <c r="G38" s="4" t="s">
        <v>91</v>
      </c>
      <c r="H38" s="17">
        <v>4.8000000000000001E-2</v>
      </c>
      <c r="I38" s="6">
        <v>4.8500000000000001E-2</v>
      </c>
      <c r="J38" s="5">
        <v>1200000</v>
      </c>
      <c r="K38" s="5">
        <v>105.02</v>
      </c>
      <c r="L38" s="5">
        <v>1260.19</v>
      </c>
      <c r="M38" s="6">
        <v>1E-3</v>
      </c>
      <c r="N38" s="6">
        <v>2.8E-3</v>
      </c>
      <c r="O38" s="6">
        <v>8.0000000000000004E-4</v>
      </c>
      <c r="P38" s="45"/>
      <c r="Q38" s="45"/>
    </row>
    <row r="39" spans="1:17">
      <c r="A39" s="4" t="s">
        <v>892</v>
      </c>
      <c r="B39" s="15">
        <v>8287864</v>
      </c>
      <c r="C39" s="4" t="s">
        <v>131</v>
      </c>
      <c r="D39" s="4"/>
      <c r="E39" s="4" t="s">
        <v>893</v>
      </c>
      <c r="F39" s="15">
        <v>6.83</v>
      </c>
      <c r="G39" s="4" t="s">
        <v>91</v>
      </c>
      <c r="H39" s="17">
        <v>4.8000000000000001E-2</v>
      </c>
      <c r="I39" s="6">
        <v>4.8500000000000001E-2</v>
      </c>
      <c r="J39" s="5">
        <v>2618000</v>
      </c>
      <c r="K39" s="5">
        <v>104.71</v>
      </c>
      <c r="L39" s="5">
        <v>2741.28</v>
      </c>
      <c r="M39" s="6">
        <v>5.4999999999999997E-3</v>
      </c>
      <c r="N39" s="6">
        <v>6.1999999999999998E-3</v>
      </c>
      <c r="O39" s="6">
        <v>1.8E-3</v>
      </c>
      <c r="P39" s="45"/>
      <c r="Q39" s="45"/>
    </row>
    <row r="40" spans="1:17">
      <c r="A40" s="4" t="s">
        <v>894</v>
      </c>
      <c r="B40" s="15">
        <v>8287872</v>
      </c>
      <c r="C40" s="4" t="s">
        <v>131</v>
      </c>
      <c r="D40" s="4"/>
      <c r="E40" s="4" t="s">
        <v>895</v>
      </c>
      <c r="F40" s="15">
        <v>6.92</v>
      </c>
      <c r="G40" s="4" t="s">
        <v>91</v>
      </c>
      <c r="H40" s="17">
        <v>4.8000000000000001E-2</v>
      </c>
      <c r="I40" s="6">
        <v>4.8500000000000001E-2</v>
      </c>
      <c r="J40" s="5">
        <v>3171000</v>
      </c>
      <c r="K40" s="5">
        <v>104.29</v>
      </c>
      <c r="L40" s="5">
        <v>3306.94</v>
      </c>
      <c r="M40" s="6">
        <v>2.5000000000000001E-3</v>
      </c>
      <c r="N40" s="6">
        <v>7.4000000000000003E-3</v>
      </c>
      <c r="O40" s="6">
        <v>2.0999999999999999E-3</v>
      </c>
      <c r="P40" s="45"/>
      <c r="Q40" s="45"/>
    </row>
    <row r="41" spans="1:17">
      <c r="A41" s="4" t="s">
        <v>896</v>
      </c>
      <c r="B41" s="15">
        <v>8287880</v>
      </c>
      <c r="C41" s="4" t="s">
        <v>131</v>
      </c>
      <c r="D41" s="4"/>
      <c r="E41" s="4" t="s">
        <v>897</v>
      </c>
      <c r="F41" s="15">
        <v>6.99</v>
      </c>
      <c r="G41" s="4" t="s">
        <v>91</v>
      </c>
      <c r="H41" s="17">
        <v>4.8000000000000001E-2</v>
      </c>
      <c r="I41" s="6">
        <v>4.8599999999999997E-2</v>
      </c>
      <c r="J41" s="5">
        <v>3882000</v>
      </c>
      <c r="K41" s="5">
        <v>103.85</v>
      </c>
      <c r="L41" s="5">
        <v>4031.52</v>
      </c>
      <c r="M41" s="6">
        <v>5.4000000000000003E-3</v>
      </c>
      <c r="N41" s="6">
        <v>9.1000000000000004E-3</v>
      </c>
      <c r="O41" s="6">
        <v>2.5999999999999999E-3</v>
      </c>
      <c r="P41" s="45"/>
      <c r="Q41" s="45"/>
    </row>
    <row r="42" spans="1:17">
      <c r="A42" s="4" t="s">
        <v>898</v>
      </c>
      <c r="B42" s="15">
        <v>8287989</v>
      </c>
      <c r="C42" s="4" t="s">
        <v>131</v>
      </c>
      <c r="D42" s="4"/>
      <c r="E42" s="4" t="s">
        <v>899</v>
      </c>
      <c r="F42" s="15">
        <v>7.5</v>
      </c>
      <c r="G42" s="4" t="s">
        <v>91</v>
      </c>
      <c r="H42" s="17">
        <v>4.8000000000000001E-2</v>
      </c>
      <c r="I42" s="6">
        <v>4.8500000000000001E-2</v>
      </c>
      <c r="J42" s="5">
        <v>4019000</v>
      </c>
      <c r="K42" s="5">
        <v>103.22</v>
      </c>
      <c r="L42" s="5">
        <v>4148.42</v>
      </c>
      <c r="M42" s="6">
        <v>2.2000000000000001E-3</v>
      </c>
      <c r="N42" s="6">
        <v>9.2999999999999992E-3</v>
      </c>
      <c r="O42" s="6">
        <v>2.7000000000000001E-3</v>
      </c>
      <c r="P42" s="45"/>
      <c r="Q42" s="45"/>
    </row>
    <row r="43" spans="1:17">
      <c r="A43" s="4" t="s">
        <v>900</v>
      </c>
      <c r="B43" s="15">
        <v>8288003</v>
      </c>
      <c r="C43" s="4" t="s">
        <v>131</v>
      </c>
      <c r="D43" s="4"/>
      <c r="E43" s="4" t="s">
        <v>901</v>
      </c>
      <c r="F43" s="15">
        <v>7.66</v>
      </c>
      <c r="G43" s="4" t="s">
        <v>91</v>
      </c>
      <c r="H43" s="17">
        <v>4.8000000000000001E-2</v>
      </c>
      <c r="I43" s="6">
        <v>4.8599999999999997E-2</v>
      </c>
      <c r="J43" s="5">
        <v>3748000</v>
      </c>
      <c r="K43" s="5">
        <v>102.36</v>
      </c>
      <c r="L43" s="5">
        <v>3836.45</v>
      </c>
      <c r="M43" s="6">
        <v>2.8E-3</v>
      </c>
      <c r="N43" s="6">
        <v>8.6E-3</v>
      </c>
      <c r="O43" s="6">
        <v>2.5000000000000001E-3</v>
      </c>
      <c r="P43" s="45"/>
      <c r="Q43" s="45"/>
    </row>
    <row r="44" spans="1:17">
      <c r="A44" s="4" t="s">
        <v>902</v>
      </c>
      <c r="B44" s="15">
        <v>8288011</v>
      </c>
      <c r="C44" s="4" t="s">
        <v>131</v>
      </c>
      <c r="D44" s="4"/>
      <c r="E44" s="4" t="s">
        <v>903</v>
      </c>
      <c r="F44" s="15">
        <v>7.56</v>
      </c>
      <c r="G44" s="4" t="s">
        <v>91</v>
      </c>
      <c r="H44" s="17">
        <v>4.8000000000000001E-2</v>
      </c>
      <c r="I44" s="6">
        <v>4.8599999999999997E-2</v>
      </c>
      <c r="J44" s="5">
        <v>4073000</v>
      </c>
      <c r="K44" s="5">
        <v>104.41</v>
      </c>
      <c r="L44" s="5">
        <v>4252.7</v>
      </c>
      <c r="M44" s="6">
        <v>3.3E-3</v>
      </c>
      <c r="N44" s="6">
        <v>9.5999999999999992E-3</v>
      </c>
      <c r="O44" s="6">
        <v>2.8E-3</v>
      </c>
      <c r="P44" s="45"/>
      <c r="Q44" s="45"/>
    </row>
    <row r="45" spans="1:17">
      <c r="A45" s="4" t="s">
        <v>904</v>
      </c>
      <c r="B45" s="15">
        <v>8288029</v>
      </c>
      <c r="C45" s="4" t="s">
        <v>131</v>
      </c>
      <c r="D45" s="4"/>
      <c r="E45" s="4" t="s">
        <v>905</v>
      </c>
      <c r="F45" s="15">
        <v>7.64</v>
      </c>
      <c r="G45" s="4" t="s">
        <v>91</v>
      </c>
      <c r="H45" s="17">
        <v>4.8000000000000001E-2</v>
      </c>
      <c r="I45" s="6">
        <v>4.8599999999999997E-2</v>
      </c>
      <c r="J45" s="5">
        <v>5453000</v>
      </c>
      <c r="K45" s="5">
        <v>103.82</v>
      </c>
      <c r="L45" s="5">
        <v>5661.08</v>
      </c>
      <c r="M45" s="6">
        <v>3.3E-3</v>
      </c>
      <c r="N45" s="6">
        <v>1.2699999999999999E-2</v>
      </c>
      <c r="O45" s="6">
        <v>3.7000000000000002E-3</v>
      </c>
      <c r="P45" s="45"/>
      <c r="Q45" s="45"/>
    </row>
    <row r="46" spans="1:17">
      <c r="A46" s="4" t="s">
        <v>906</v>
      </c>
      <c r="B46" s="15">
        <v>8288037</v>
      </c>
      <c r="C46" s="4" t="s">
        <v>131</v>
      </c>
      <c r="D46" s="4"/>
      <c r="E46" s="4" t="s">
        <v>907</v>
      </c>
      <c r="F46" s="15">
        <v>7.73</v>
      </c>
      <c r="G46" s="4" t="s">
        <v>91</v>
      </c>
      <c r="H46" s="17">
        <v>4.8000000000000001E-2</v>
      </c>
      <c r="I46" s="6">
        <v>4.8599999999999997E-2</v>
      </c>
      <c r="J46" s="5">
        <v>5171000</v>
      </c>
      <c r="K46" s="5">
        <v>102.96</v>
      </c>
      <c r="L46" s="5">
        <v>5324.29</v>
      </c>
      <c r="M46" s="6">
        <v>2.3E-3</v>
      </c>
      <c r="N46" s="6">
        <v>1.2E-2</v>
      </c>
      <c r="O46" s="6">
        <v>3.5000000000000001E-3</v>
      </c>
      <c r="P46" s="45"/>
      <c r="Q46" s="45"/>
    </row>
    <row r="47" spans="1:17">
      <c r="A47" s="4" t="s">
        <v>908</v>
      </c>
      <c r="B47" s="15">
        <v>8288045</v>
      </c>
      <c r="C47" s="4" t="s">
        <v>131</v>
      </c>
      <c r="D47" s="4"/>
      <c r="E47" s="4" t="s">
        <v>909</v>
      </c>
      <c r="F47" s="15">
        <v>7.81</v>
      </c>
      <c r="G47" s="4" t="s">
        <v>91</v>
      </c>
      <c r="H47" s="17">
        <v>4.8000000000000001E-2</v>
      </c>
      <c r="I47" s="6">
        <v>4.8500000000000001E-2</v>
      </c>
      <c r="J47" s="5">
        <v>2470000</v>
      </c>
      <c r="K47" s="5">
        <v>102.49</v>
      </c>
      <c r="L47" s="5">
        <v>2531.4899999999998</v>
      </c>
      <c r="M47" s="6">
        <v>3.2000000000000002E-3</v>
      </c>
      <c r="N47" s="6">
        <v>5.7000000000000002E-3</v>
      </c>
      <c r="O47" s="6">
        <v>1.6000000000000001E-3</v>
      </c>
      <c r="P47" s="45"/>
      <c r="Q47" s="45"/>
    </row>
    <row r="48" spans="1:17">
      <c r="A48" s="4" t="s">
        <v>910</v>
      </c>
      <c r="B48" s="15">
        <v>8288078</v>
      </c>
      <c r="C48" s="4" t="s">
        <v>131</v>
      </c>
      <c r="D48" s="4"/>
      <c r="E48" s="4" t="s">
        <v>911</v>
      </c>
      <c r="F48" s="15">
        <v>7.87</v>
      </c>
      <c r="G48" s="4" t="s">
        <v>91</v>
      </c>
      <c r="H48" s="17">
        <v>4.8000000000000001E-2</v>
      </c>
      <c r="I48" s="6">
        <v>4.8599999999999997E-2</v>
      </c>
      <c r="J48" s="5">
        <v>5547000</v>
      </c>
      <c r="K48" s="5">
        <v>102.39</v>
      </c>
      <c r="L48" s="5">
        <v>5679.76</v>
      </c>
      <c r="M48" s="6">
        <v>3.3999999999999998E-3</v>
      </c>
      <c r="N48" s="6">
        <v>1.2800000000000001E-2</v>
      </c>
      <c r="O48" s="6">
        <v>3.7000000000000002E-3</v>
      </c>
      <c r="P48" s="45"/>
      <c r="Q48" s="45"/>
    </row>
    <row r="49" spans="1:17">
      <c r="A49" s="4" t="s">
        <v>912</v>
      </c>
      <c r="B49" s="15">
        <v>8288086</v>
      </c>
      <c r="C49" s="4" t="s">
        <v>131</v>
      </c>
      <c r="D49" s="4"/>
      <c r="E49" s="4" t="s">
        <v>913</v>
      </c>
      <c r="F49" s="15">
        <v>7.96</v>
      </c>
      <c r="G49" s="4" t="s">
        <v>91</v>
      </c>
      <c r="H49" s="17">
        <v>4.8000000000000001E-2</v>
      </c>
      <c r="I49" s="6">
        <v>4.8500000000000001E-2</v>
      </c>
      <c r="J49" s="5">
        <v>5026000</v>
      </c>
      <c r="K49" s="5">
        <v>102</v>
      </c>
      <c r="L49" s="5">
        <v>5126.46</v>
      </c>
      <c r="M49" s="6">
        <v>1.8E-3</v>
      </c>
      <c r="N49" s="6">
        <v>1.15E-2</v>
      </c>
      <c r="O49" s="6">
        <v>3.3E-3</v>
      </c>
      <c r="P49" s="45"/>
      <c r="Q49" s="45"/>
    </row>
    <row r="50" spans="1:17">
      <c r="A50" s="4" t="s">
        <v>914</v>
      </c>
      <c r="B50" s="15">
        <v>8288094</v>
      </c>
      <c r="C50" s="4" t="s">
        <v>131</v>
      </c>
      <c r="D50" s="4"/>
      <c r="E50" s="4" t="s">
        <v>915</v>
      </c>
      <c r="F50" s="15">
        <v>8.0399999999999991</v>
      </c>
      <c r="G50" s="4" t="s">
        <v>91</v>
      </c>
      <c r="H50" s="17">
        <v>4.8000000000000001E-2</v>
      </c>
      <c r="I50" s="6">
        <v>4.8599999999999997E-2</v>
      </c>
      <c r="J50" s="5">
        <v>4697000</v>
      </c>
      <c r="K50" s="5">
        <v>101.59</v>
      </c>
      <c r="L50" s="5">
        <v>4771.74</v>
      </c>
      <c r="M50" s="6">
        <v>2.2000000000000001E-3</v>
      </c>
      <c r="N50" s="6">
        <v>1.0699999999999999E-2</v>
      </c>
      <c r="O50" s="6">
        <v>3.0999999999999999E-3</v>
      </c>
      <c r="P50" s="45"/>
      <c r="Q50" s="45"/>
    </row>
    <row r="51" spans="1:17">
      <c r="A51" s="4" t="s">
        <v>916</v>
      </c>
      <c r="B51" s="15">
        <v>8288102</v>
      </c>
      <c r="C51" s="4" t="s">
        <v>131</v>
      </c>
      <c r="D51" s="4"/>
      <c r="E51" s="4" t="s">
        <v>917</v>
      </c>
      <c r="F51" s="15">
        <v>8.1199999999999992</v>
      </c>
      <c r="G51" s="4" t="s">
        <v>91</v>
      </c>
      <c r="H51" s="17">
        <v>4.8000000000000001E-2</v>
      </c>
      <c r="I51" s="6">
        <v>4.8500000000000001E-2</v>
      </c>
      <c r="J51" s="5">
        <v>4379000</v>
      </c>
      <c r="K51" s="5">
        <v>101.29</v>
      </c>
      <c r="L51" s="5">
        <v>4435.32</v>
      </c>
      <c r="M51" s="6">
        <v>2E-3</v>
      </c>
      <c r="N51" s="6">
        <v>0.01</v>
      </c>
      <c r="O51" s="6">
        <v>2.8999999999999998E-3</v>
      </c>
      <c r="P51" s="45"/>
      <c r="Q51" s="45"/>
    </row>
    <row r="52" spans="1:17">
      <c r="A52" s="4" t="s">
        <v>918</v>
      </c>
      <c r="B52" s="15">
        <v>8288144</v>
      </c>
      <c r="C52" s="4" t="s">
        <v>131</v>
      </c>
      <c r="D52" s="4"/>
      <c r="E52" s="4" t="s">
        <v>919</v>
      </c>
      <c r="F52" s="15">
        <v>8.26</v>
      </c>
      <c r="G52" s="4" t="s">
        <v>91</v>
      </c>
      <c r="H52" s="17">
        <v>4.8000000000000001E-2</v>
      </c>
      <c r="I52" s="6">
        <v>4.8599999999999997E-2</v>
      </c>
      <c r="J52" s="5">
        <v>2259000</v>
      </c>
      <c r="K52" s="5">
        <v>102.49</v>
      </c>
      <c r="L52" s="5">
        <v>2315.25</v>
      </c>
      <c r="M52" s="6">
        <v>1.4E-3</v>
      </c>
      <c r="N52" s="6">
        <v>5.1999999999999998E-3</v>
      </c>
      <c r="O52" s="6">
        <v>1.5E-3</v>
      </c>
      <c r="P52" s="45"/>
      <c r="Q52" s="45"/>
    </row>
    <row r="53" spans="1:17">
      <c r="A53" s="4" t="s">
        <v>920</v>
      </c>
      <c r="B53" s="15">
        <v>8288151</v>
      </c>
      <c r="C53" s="4" t="s">
        <v>131</v>
      </c>
      <c r="D53" s="4"/>
      <c r="E53" s="4" t="s">
        <v>921</v>
      </c>
      <c r="F53" s="15">
        <v>8.34</v>
      </c>
      <c r="G53" s="4" t="s">
        <v>91</v>
      </c>
      <c r="H53" s="17">
        <v>4.8000000000000001E-2</v>
      </c>
      <c r="I53" s="6">
        <v>4.8599999999999997E-2</v>
      </c>
      <c r="J53" s="5">
        <v>5327000</v>
      </c>
      <c r="K53" s="5">
        <v>101.98</v>
      </c>
      <c r="L53" s="5">
        <v>5432.49</v>
      </c>
      <c r="M53" s="6">
        <v>4.3E-3</v>
      </c>
      <c r="N53" s="6">
        <v>1.2200000000000001E-2</v>
      </c>
      <c r="O53" s="6">
        <v>3.5000000000000001E-3</v>
      </c>
      <c r="P53" s="45"/>
      <c r="Q53" s="45"/>
    </row>
    <row r="54" spans="1:17">
      <c r="A54" s="4" t="s">
        <v>922</v>
      </c>
      <c r="B54" s="15">
        <v>8288169</v>
      </c>
      <c r="C54" s="4" t="s">
        <v>131</v>
      </c>
      <c r="D54" s="4"/>
      <c r="E54" s="4" t="s">
        <v>923</v>
      </c>
      <c r="F54" s="15">
        <v>8.43</v>
      </c>
      <c r="G54" s="4" t="s">
        <v>91</v>
      </c>
      <c r="H54" s="17">
        <v>4.8000000000000001E-2</v>
      </c>
      <c r="I54" s="6">
        <v>4.8599999999999997E-2</v>
      </c>
      <c r="J54" s="5">
        <v>1563000</v>
      </c>
      <c r="K54" s="5">
        <v>101.48</v>
      </c>
      <c r="L54" s="5">
        <v>1586.21</v>
      </c>
      <c r="M54" s="6">
        <v>5.9999999999999995E-4</v>
      </c>
      <c r="N54" s="6">
        <v>3.5999999999999999E-3</v>
      </c>
      <c r="O54" s="6">
        <v>1E-3</v>
      </c>
      <c r="P54" s="45"/>
      <c r="Q54" s="45"/>
    </row>
    <row r="55" spans="1:17">
      <c r="A55" s="4" t="s">
        <v>924</v>
      </c>
      <c r="B55" s="15">
        <v>8288177</v>
      </c>
      <c r="C55" s="4" t="s">
        <v>131</v>
      </c>
      <c r="D55" s="4"/>
      <c r="E55" s="4" t="s">
        <v>925</v>
      </c>
      <c r="F55" s="15">
        <v>8.51</v>
      </c>
      <c r="G55" s="4" t="s">
        <v>91</v>
      </c>
      <c r="H55" s="17">
        <v>4.8000000000000001E-2</v>
      </c>
      <c r="I55" s="6">
        <v>4.8599999999999997E-2</v>
      </c>
      <c r="J55" s="5">
        <v>6163000</v>
      </c>
      <c r="K55" s="5">
        <v>100.79</v>
      </c>
      <c r="L55" s="5">
        <v>6211.63</v>
      </c>
      <c r="M55" s="6">
        <v>3.5999999999999999E-3</v>
      </c>
      <c r="N55" s="6">
        <v>1.4E-2</v>
      </c>
      <c r="O55" s="6">
        <v>4.0000000000000001E-3</v>
      </c>
      <c r="P55" s="45"/>
      <c r="Q55" s="45"/>
    </row>
    <row r="56" spans="1:17">
      <c r="A56" s="4" t="s">
        <v>926</v>
      </c>
      <c r="B56" s="15">
        <v>8288185</v>
      </c>
      <c r="C56" s="4" t="s">
        <v>131</v>
      </c>
      <c r="D56" s="4"/>
      <c r="E56" s="4" t="s">
        <v>927</v>
      </c>
      <c r="F56" s="15">
        <v>8.59</v>
      </c>
      <c r="G56" s="4" t="s">
        <v>91</v>
      </c>
      <c r="H56" s="17">
        <v>4.8000000000000001E-2</v>
      </c>
      <c r="I56" s="6">
        <v>4.8599999999999997E-2</v>
      </c>
      <c r="J56" s="5">
        <v>7224000</v>
      </c>
      <c r="K56" s="5">
        <v>100.37</v>
      </c>
      <c r="L56" s="5">
        <v>7250.6</v>
      </c>
      <c r="M56" s="6">
        <v>3.8E-3</v>
      </c>
      <c r="N56" s="6">
        <v>1.6299999999999999E-2</v>
      </c>
      <c r="O56" s="6">
        <v>4.7000000000000002E-3</v>
      </c>
      <c r="P56" s="45"/>
      <c r="Q56" s="45"/>
    </row>
    <row r="57" spans="1:17">
      <c r="A57" s="4" t="s">
        <v>928</v>
      </c>
      <c r="B57" s="15">
        <v>8288219</v>
      </c>
      <c r="C57" s="4" t="s">
        <v>131</v>
      </c>
      <c r="D57" s="4"/>
      <c r="E57" s="4" t="s">
        <v>929</v>
      </c>
      <c r="F57" s="15">
        <v>8.64</v>
      </c>
      <c r="G57" s="4" t="s">
        <v>91</v>
      </c>
      <c r="H57" s="17">
        <v>4.8000000000000001E-2</v>
      </c>
      <c r="I57" s="6">
        <v>4.8500000000000001E-2</v>
      </c>
      <c r="J57" s="5">
        <v>5867000</v>
      </c>
      <c r="K57" s="5">
        <v>101.59</v>
      </c>
      <c r="L57" s="5">
        <v>5960.36</v>
      </c>
      <c r="M57" s="6">
        <v>2.3E-3</v>
      </c>
      <c r="N57" s="6">
        <v>1.34E-2</v>
      </c>
      <c r="O57" s="6">
        <v>3.8999999999999998E-3</v>
      </c>
      <c r="P57" s="45"/>
      <c r="Q57" s="45"/>
    </row>
    <row r="58" spans="1:17">
      <c r="A58" s="4" t="s">
        <v>930</v>
      </c>
      <c r="B58" s="15">
        <v>8288227</v>
      </c>
      <c r="C58" s="4" t="s">
        <v>131</v>
      </c>
      <c r="D58" s="4"/>
      <c r="E58" s="4" t="s">
        <v>931</v>
      </c>
      <c r="F58" s="15">
        <v>8.7200000000000006</v>
      </c>
      <c r="G58" s="4" t="s">
        <v>91</v>
      </c>
      <c r="H58" s="17">
        <v>4.8000000000000001E-2</v>
      </c>
      <c r="I58" s="6">
        <v>4.8500000000000001E-2</v>
      </c>
      <c r="J58" s="5">
        <v>2334000</v>
      </c>
      <c r="K58" s="5">
        <v>101.39</v>
      </c>
      <c r="L58" s="5">
        <v>2366.33</v>
      </c>
      <c r="M58" s="6">
        <v>1.6000000000000001E-3</v>
      </c>
      <c r="N58" s="6">
        <v>5.3E-3</v>
      </c>
      <c r="O58" s="6">
        <v>1.5E-3</v>
      </c>
      <c r="P58" s="45"/>
      <c r="Q58" s="45"/>
    </row>
    <row r="59" spans="1:17">
      <c r="A59" s="4" t="s">
        <v>932</v>
      </c>
      <c r="B59" s="15">
        <v>8288235</v>
      </c>
      <c r="C59" s="4" t="s">
        <v>131</v>
      </c>
      <c r="D59" s="4"/>
      <c r="E59" s="4" t="s">
        <v>933</v>
      </c>
      <c r="F59" s="15">
        <v>8.81</v>
      </c>
      <c r="G59" s="4" t="s">
        <v>91</v>
      </c>
      <c r="H59" s="17">
        <v>4.8000000000000001E-2</v>
      </c>
      <c r="I59" s="6">
        <v>4.8500000000000001E-2</v>
      </c>
      <c r="J59" s="5">
        <v>7801000</v>
      </c>
      <c r="K59" s="5">
        <v>100.98</v>
      </c>
      <c r="L59" s="5">
        <v>7877.21</v>
      </c>
      <c r="M59" s="6">
        <v>3.8999999999999998E-3</v>
      </c>
      <c r="N59" s="6">
        <v>1.77E-2</v>
      </c>
      <c r="O59" s="6">
        <v>5.1000000000000004E-3</v>
      </c>
      <c r="P59" s="45"/>
      <c r="Q59" s="45"/>
    </row>
    <row r="60" spans="1:17">
      <c r="A60" s="4" t="s">
        <v>934</v>
      </c>
      <c r="B60" s="15">
        <v>8288243</v>
      </c>
      <c r="C60" s="4" t="s">
        <v>131</v>
      </c>
      <c r="D60" s="4"/>
      <c r="E60" s="4" t="s">
        <v>935</v>
      </c>
      <c r="F60" s="15">
        <v>8.89</v>
      </c>
      <c r="G60" s="4" t="s">
        <v>91</v>
      </c>
      <c r="H60" s="17">
        <v>4.8000000000000001E-2</v>
      </c>
      <c r="I60" s="6">
        <v>4.8599999999999997E-2</v>
      </c>
      <c r="J60" s="5">
        <v>7747000</v>
      </c>
      <c r="K60" s="5">
        <v>101.47</v>
      </c>
      <c r="L60" s="5">
        <v>7860.54</v>
      </c>
      <c r="M60" s="6">
        <v>2.2000000000000001E-3</v>
      </c>
      <c r="N60" s="6">
        <v>1.77E-2</v>
      </c>
      <c r="O60" s="6">
        <v>5.1000000000000004E-3</v>
      </c>
      <c r="P60" s="45"/>
      <c r="Q60" s="45"/>
    </row>
    <row r="61" spans="1:17">
      <c r="A61" s="4" t="s">
        <v>936</v>
      </c>
      <c r="B61" s="15">
        <v>8288268</v>
      </c>
      <c r="C61" s="4" t="s">
        <v>131</v>
      </c>
      <c r="D61" s="4"/>
      <c r="E61" s="4" t="s">
        <v>937</v>
      </c>
      <c r="F61" s="15">
        <v>8.84</v>
      </c>
      <c r="G61" s="4" t="s">
        <v>91</v>
      </c>
      <c r="H61" s="17">
        <v>4.8000000000000001E-2</v>
      </c>
      <c r="I61" s="6">
        <v>4.8599999999999997E-2</v>
      </c>
      <c r="J61" s="5">
        <v>7684000</v>
      </c>
      <c r="K61" s="5">
        <v>103.53</v>
      </c>
      <c r="L61" s="5">
        <v>7955.37</v>
      </c>
      <c r="M61" s="6">
        <v>3.5000000000000001E-3</v>
      </c>
      <c r="N61" s="6">
        <v>1.7899999999999999E-2</v>
      </c>
      <c r="O61" s="6">
        <v>5.1999999999999998E-3</v>
      </c>
      <c r="P61" s="45"/>
      <c r="Q61" s="45"/>
    </row>
    <row r="62" spans="1:17">
      <c r="A62" s="4" t="s">
        <v>936</v>
      </c>
      <c r="B62" s="15">
        <v>8288250</v>
      </c>
      <c r="C62" s="4" t="s">
        <v>131</v>
      </c>
      <c r="D62" s="4"/>
      <c r="E62" s="4" t="s">
        <v>938</v>
      </c>
      <c r="F62" s="15">
        <v>8.76</v>
      </c>
      <c r="G62" s="4" t="s">
        <v>91</v>
      </c>
      <c r="H62" s="17">
        <v>4.8000000000000001E-2</v>
      </c>
      <c r="I62" s="6">
        <v>4.8599999999999997E-2</v>
      </c>
      <c r="J62" s="5">
        <v>6048000</v>
      </c>
      <c r="K62" s="5">
        <v>104.25</v>
      </c>
      <c r="L62" s="5">
        <v>6304.95</v>
      </c>
      <c r="M62" s="6">
        <v>1.6000000000000001E-3</v>
      </c>
      <c r="N62" s="6">
        <v>1.4200000000000001E-2</v>
      </c>
      <c r="O62" s="6">
        <v>4.1000000000000003E-3</v>
      </c>
      <c r="P62" s="45"/>
      <c r="Q62" s="45"/>
    </row>
    <row r="63" spans="1:17">
      <c r="A63" s="4" t="s">
        <v>939</v>
      </c>
      <c r="B63" s="15">
        <v>8288276</v>
      </c>
      <c r="C63" s="4" t="s">
        <v>131</v>
      </c>
      <c r="D63" s="4"/>
      <c r="E63" s="4" t="s">
        <v>940</v>
      </c>
      <c r="F63" s="15">
        <v>8.93</v>
      </c>
      <c r="G63" s="4" t="s">
        <v>91</v>
      </c>
      <c r="H63" s="17">
        <v>4.8000000000000001E-2</v>
      </c>
      <c r="I63" s="6">
        <v>4.8599999999999997E-2</v>
      </c>
      <c r="J63" s="5">
        <v>5027000</v>
      </c>
      <c r="K63" s="5">
        <v>102.5</v>
      </c>
      <c r="L63" s="5">
        <v>5152.4399999999996</v>
      </c>
      <c r="M63" s="6">
        <v>4.7999999999999996E-3</v>
      </c>
      <c r="N63" s="6">
        <v>1.1599999999999999E-2</v>
      </c>
      <c r="O63" s="6">
        <v>3.3E-3</v>
      </c>
      <c r="P63" s="45"/>
      <c r="Q63" s="45"/>
    </row>
    <row r="64" spans="1:17">
      <c r="A64" s="4" t="s">
        <v>941</v>
      </c>
      <c r="B64" s="15">
        <v>8288292</v>
      </c>
      <c r="C64" s="4" t="s">
        <v>131</v>
      </c>
      <c r="D64" s="4"/>
      <c r="E64" s="4" t="s">
        <v>942</v>
      </c>
      <c r="F64" s="15">
        <v>9.1</v>
      </c>
      <c r="G64" s="4" t="s">
        <v>91</v>
      </c>
      <c r="H64" s="17">
        <v>4.8000000000000001E-2</v>
      </c>
      <c r="I64" s="6">
        <v>4.8599999999999997E-2</v>
      </c>
      <c r="J64" s="5">
        <v>4624000</v>
      </c>
      <c r="K64" s="5">
        <v>101.16</v>
      </c>
      <c r="L64" s="5">
        <v>4677.82</v>
      </c>
      <c r="M64" s="6">
        <v>5.5999999999999999E-3</v>
      </c>
      <c r="N64" s="6">
        <v>1.0500000000000001E-2</v>
      </c>
      <c r="O64" s="6">
        <v>3.0000000000000001E-3</v>
      </c>
      <c r="P64" s="45"/>
      <c r="Q64" s="45"/>
    </row>
    <row r="65" spans="1:17">
      <c r="A65" s="4" t="s">
        <v>943</v>
      </c>
      <c r="B65" s="15">
        <v>8288318</v>
      </c>
      <c r="C65" s="4" t="s">
        <v>131</v>
      </c>
      <c r="D65" s="4"/>
      <c r="E65" s="4" t="s">
        <v>944</v>
      </c>
      <c r="F65" s="15">
        <v>9.0500000000000007</v>
      </c>
      <c r="G65" s="4" t="s">
        <v>91</v>
      </c>
      <c r="H65" s="17">
        <v>4.8000000000000001E-2</v>
      </c>
      <c r="I65" s="6">
        <v>4.8599999999999997E-2</v>
      </c>
      <c r="J65" s="5">
        <v>3823000</v>
      </c>
      <c r="K65" s="5">
        <v>102.79</v>
      </c>
      <c r="L65" s="5">
        <v>3929.57</v>
      </c>
      <c r="M65" s="6">
        <v>1.5800000000000002E-2</v>
      </c>
      <c r="N65" s="6">
        <v>8.8000000000000005E-3</v>
      </c>
      <c r="O65" s="6">
        <v>2.5000000000000001E-3</v>
      </c>
      <c r="P65" s="45"/>
      <c r="Q65" s="45"/>
    </row>
    <row r="66" spans="1:17">
      <c r="A66" s="4" t="s">
        <v>943</v>
      </c>
      <c r="B66" s="15">
        <v>8288300</v>
      </c>
      <c r="C66" s="4" t="s">
        <v>131</v>
      </c>
      <c r="D66" s="4"/>
      <c r="E66" s="4" t="s">
        <v>945</v>
      </c>
      <c r="F66" s="15">
        <v>9.18</v>
      </c>
      <c r="G66" s="4" t="s">
        <v>91</v>
      </c>
      <c r="H66" s="17">
        <v>4.8000000000000001E-2</v>
      </c>
      <c r="I66" s="6">
        <v>4.8599999999999997E-2</v>
      </c>
      <c r="J66" s="5">
        <v>1169000</v>
      </c>
      <c r="K66" s="5">
        <v>100.55</v>
      </c>
      <c r="L66" s="5">
        <v>1175.47</v>
      </c>
      <c r="M66" s="6">
        <v>1.1900000000000001E-2</v>
      </c>
      <c r="N66" s="6">
        <v>2.5999999999999999E-3</v>
      </c>
      <c r="O66" s="6">
        <v>8.0000000000000004E-4</v>
      </c>
      <c r="P66" s="45"/>
      <c r="Q66" s="45"/>
    </row>
    <row r="67" spans="1:17">
      <c r="A67" s="4" t="s">
        <v>946</v>
      </c>
      <c r="B67" s="15">
        <v>8288326</v>
      </c>
      <c r="C67" s="4" t="s">
        <v>131</v>
      </c>
      <c r="D67" s="4"/>
      <c r="E67" s="4" t="s">
        <v>947</v>
      </c>
      <c r="F67" s="15">
        <v>9.1300000000000008</v>
      </c>
      <c r="G67" s="4" t="s">
        <v>91</v>
      </c>
      <c r="H67" s="17">
        <v>4.8000000000000001E-2</v>
      </c>
      <c r="I67" s="6">
        <v>4.8500000000000001E-2</v>
      </c>
      <c r="J67" s="5">
        <v>11150000</v>
      </c>
      <c r="K67" s="5">
        <v>102.8</v>
      </c>
      <c r="L67" s="5">
        <v>11462.56</v>
      </c>
      <c r="M67" s="6">
        <v>6.1000000000000004E-3</v>
      </c>
      <c r="N67" s="6">
        <v>2.5700000000000001E-2</v>
      </c>
      <c r="O67" s="6">
        <v>7.4000000000000003E-3</v>
      </c>
      <c r="P67" s="45"/>
      <c r="Q67" s="45"/>
    </row>
    <row r="68" spans="1:17">
      <c r="A68" s="4" t="s">
        <v>948</v>
      </c>
      <c r="B68" s="15">
        <v>8288334</v>
      </c>
      <c r="C68" s="4" t="s">
        <v>131</v>
      </c>
      <c r="D68" s="4"/>
      <c r="E68" s="4" t="s">
        <v>949</v>
      </c>
      <c r="F68" s="15">
        <v>9.2100000000000009</v>
      </c>
      <c r="G68" s="4" t="s">
        <v>91</v>
      </c>
      <c r="H68" s="17">
        <v>4.8000000000000001E-2</v>
      </c>
      <c r="I68" s="6">
        <v>4.8599999999999997E-2</v>
      </c>
      <c r="J68" s="5">
        <v>4898000</v>
      </c>
      <c r="K68" s="5">
        <v>102.29</v>
      </c>
      <c r="L68" s="5">
        <v>5010.1400000000003</v>
      </c>
      <c r="M68" s="6">
        <v>4.9000000000000002E-2</v>
      </c>
      <c r="N68" s="6">
        <v>1.1299999999999999E-2</v>
      </c>
      <c r="O68" s="6">
        <v>3.2000000000000002E-3</v>
      </c>
      <c r="P68" s="45"/>
      <c r="Q68" s="45"/>
    </row>
    <row r="69" spans="1:17">
      <c r="A69" s="4" t="s">
        <v>950</v>
      </c>
      <c r="B69" s="15">
        <v>8288342</v>
      </c>
      <c r="C69" s="4" t="s">
        <v>131</v>
      </c>
      <c r="D69" s="4"/>
      <c r="E69" s="4" t="s">
        <v>951</v>
      </c>
      <c r="F69" s="15">
        <v>9.3000000000000007</v>
      </c>
      <c r="G69" s="4" t="s">
        <v>91</v>
      </c>
      <c r="H69" s="17">
        <v>4.8000000000000001E-2</v>
      </c>
      <c r="I69" s="6">
        <v>4.8500000000000001E-2</v>
      </c>
      <c r="J69" s="5">
        <v>4927000</v>
      </c>
      <c r="K69" s="5">
        <v>102.3</v>
      </c>
      <c r="L69" s="5">
        <v>5040.4799999999996</v>
      </c>
      <c r="N69" s="6">
        <v>1.1299999999999999E-2</v>
      </c>
      <c r="O69" s="6">
        <v>3.3E-3</v>
      </c>
      <c r="P69" s="45"/>
      <c r="Q69" s="45"/>
    </row>
    <row r="70" spans="1:17">
      <c r="A70" s="4" t="s">
        <v>952</v>
      </c>
      <c r="B70" s="15">
        <v>8288359</v>
      </c>
      <c r="C70" s="4" t="s">
        <v>131</v>
      </c>
      <c r="D70" s="4"/>
      <c r="E70" s="4" t="s">
        <v>953</v>
      </c>
      <c r="F70" s="15">
        <v>9.3800000000000008</v>
      </c>
      <c r="G70" s="4" t="s">
        <v>91</v>
      </c>
      <c r="H70" s="17">
        <v>4.8000000000000001E-2</v>
      </c>
      <c r="I70" s="6">
        <v>4.8500000000000001E-2</v>
      </c>
      <c r="J70" s="5">
        <v>1462000</v>
      </c>
      <c r="K70" s="5">
        <v>101.99</v>
      </c>
      <c r="L70" s="5">
        <v>1491.15</v>
      </c>
      <c r="M70" s="6">
        <v>1.5E-3</v>
      </c>
      <c r="N70" s="6">
        <v>3.3E-3</v>
      </c>
      <c r="O70" s="6">
        <v>1E-3</v>
      </c>
      <c r="P70" s="45"/>
      <c r="Q70" s="45"/>
    </row>
    <row r="71" spans="1:17">
      <c r="A71" s="4" t="s">
        <v>954</v>
      </c>
      <c r="B71" s="15">
        <v>8288375</v>
      </c>
      <c r="C71" s="4" t="s">
        <v>131</v>
      </c>
      <c r="D71" s="4"/>
      <c r="E71" s="4" t="s">
        <v>955</v>
      </c>
      <c r="F71" s="15">
        <v>9.32</v>
      </c>
      <c r="G71" s="4" t="s">
        <v>91</v>
      </c>
      <c r="H71" s="17">
        <v>4.8000000000000001E-2</v>
      </c>
      <c r="I71" s="6">
        <v>4.8599999999999997E-2</v>
      </c>
      <c r="J71" s="5">
        <v>9318000</v>
      </c>
      <c r="K71" s="5">
        <v>104.46</v>
      </c>
      <c r="L71" s="5">
        <v>9733.65</v>
      </c>
      <c r="M71" s="6">
        <v>9.2999999999999992E-3</v>
      </c>
      <c r="N71" s="6">
        <v>2.1899999999999999E-2</v>
      </c>
      <c r="O71" s="6">
        <v>6.3E-3</v>
      </c>
      <c r="P71" s="45"/>
      <c r="Q71" s="45"/>
    </row>
    <row r="72" spans="1:17">
      <c r="A72" s="4" t="s">
        <v>954</v>
      </c>
      <c r="B72" s="15">
        <v>8288367</v>
      </c>
      <c r="C72" s="4" t="s">
        <v>131</v>
      </c>
      <c r="D72" s="4"/>
      <c r="E72" s="4" t="s">
        <v>956</v>
      </c>
      <c r="F72" s="15">
        <v>9.4600000000000009</v>
      </c>
      <c r="G72" s="4" t="s">
        <v>91</v>
      </c>
      <c r="H72" s="17">
        <v>4.8000000000000001E-2</v>
      </c>
      <c r="I72" s="6">
        <v>4.8599999999999997E-2</v>
      </c>
      <c r="J72" s="5">
        <v>4730000</v>
      </c>
      <c r="K72" s="5">
        <v>102.08</v>
      </c>
      <c r="L72" s="5">
        <v>4828.53</v>
      </c>
      <c r="N72" s="6">
        <v>1.0800000000000001E-2</v>
      </c>
      <c r="O72" s="6">
        <v>3.0999999999999999E-3</v>
      </c>
      <c r="P72" s="45"/>
      <c r="Q72" s="45"/>
    </row>
    <row r="73" spans="1:17">
      <c r="A73" s="4" t="s">
        <v>957</v>
      </c>
      <c r="B73" s="15">
        <v>8288383</v>
      </c>
      <c r="C73" s="4" t="s">
        <v>131</v>
      </c>
      <c r="D73" s="4"/>
      <c r="E73" s="4" t="s">
        <v>958</v>
      </c>
      <c r="F73" s="15">
        <v>9.4</v>
      </c>
      <c r="G73" s="4" t="s">
        <v>91</v>
      </c>
      <c r="H73" s="17">
        <v>4.8000000000000001E-2</v>
      </c>
      <c r="I73" s="6">
        <v>4.8599999999999997E-2</v>
      </c>
      <c r="J73" s="5">
        <v>6722814</v>
      </c>
      <c r="K73" s="5">
        <v>104.27</v>
      </c>
      <c r="L73" s="5">
        <v>7009.9</v>
      </c>
      <c r="M73" s="6">
        <v>6.7000000000000002E-3</v>
      </c>
      <c r="N73" s="6">
        <v>1.5699999999999999E-2</v>
      </c>
      <c r="O73" s="6">
        <v>4.4999999999999997E-3</v>
      </c>
      <c r="P73" s="45"/>
      <c r="Q73" s="45"/>
    </row>
    <row r="74" spans="1:17">
      <c r="A74" s="4" t="s">
        <v>959</v>
      </c>
      <c r="B74" s="15">
        <v>8288391</v>
      </c>
      <c r="C74" s="4" t="s">
        <v>131</v>
      </c>
      <c r="D74" s="4"/>
      <c r="E74" s="4" t="s">
        <v>960</v>
      </c>
      <c r="F74" s="15">
        <v>9.49</v>
      </c>
      <c r="G74" s="4" t="s">
        <v>91</v>
      </c>
      <c r="H74" s="17">
        <v>4.8000000000000001E-2</v>
      </c>
      <c r="I74" s="6">
        <v>4.8599999999999997E-2</v>
      </c>
      <c r="J74" s="5">
        <v>5721000</v>
      </c>
      <c r="K74" s="5">
        <v>103.43</v>
      </c>
      <c r="L74" s="5">
        <v>5917.34</v>
      </c>
      <c r="M74" s="6">
        <v>5.7000000000000002E-3</v>
      </c>
      <c r="N74" s="6">
        <v>1.3299999999999999E-2</v>
      </c>
      <c r="O74" s="6">
        <v>3.8E-3</v>
      </c>
      <c r="P74" s="45"/>
      <c r="Q74" s="45"/>
    </row>
    <row r="75" spans="1:17">
      <c r="A75" s="4" t="s">
        <v>961</v>
      </c>
      <c r="B75" s="15">
        <v>8288417</v>
      </c>
      <c r="C75" s="4" t="s">
        <v>131</v>
      </c>
      <c r="D75" s="4"/>
      <c r="E75" s="4" t="s">
        <v>962</v>
      </c>
      <c r="F75" s="15">
        <v>9.66</v>
      </c>
      <c r="G75" s="4" t="s">
        <v>91</v>
      </c>
      <c r="H75" s="17">
        <v>4.8000000000000001E-2</v>
      </c>
      <c r="I75" s="6">
        <v>4.8599999999999997E-2</v>
      </c>
      <c r="J75" s="5">
        <v>9858000</v>
      </c>
      <c r="K75" s="5">
        <v>101.99</v>
      </c>
      <c r="L75" s="5">
        <v>10054.549999999999</v>
      </c>
      <c r="M75" s="6">
        <v>9.8599999999999993E-2</v>
      </c>
      <c r="N75" s="6">
        <v>2.2599999999999999E-2</v>
      </c>
      <c r="O75" s="6">
        <v>6.4999999999999997E-3</v>
      </c>
      <c r="P75" s="45"/>
      <c r="Q75" s="45"/>
    </row>
    <row r="76" spans="1:17">
      <c r="A76" s="4" t="s">
        <v>963</v>
      </c>
      <c r="B76" s="15">
        <v>8288425</v>
      </c>
      <c r="C76" s="4" t="s">
        <v>131</v>
      </c>
      <c r="D76" s="4"/>
      <c r="E76" s="4" t="s">
        <v>964</v>
      </c>
      <c r="F76" s="15">
        <v>9.74</v>
      </c>
      <c r="G76" s="4" t="s">
        <v>91</v>
      </c>
      <c r="H76" s="17">
        <v>4.8000000000000001E-2</v>
      </c>
      <c r="I76" s="6">
        <v>4.8599999999999997E-2</v>
      </c>
      <c r="J76" s="5">
        <v>3679000</v>
      </c>
      <c r="K76" s="5">
        <v>101.16</v>
      </c>
      <c r="L76" s="5">
        <v>3721.66</v>
      </c>
      <c r="N76" s="6">
        <v>8.3999999999999995E-3</v>
      </c>
      <c r="O76" s="6">
        <v>2.3999999999999998E-3</v>
      </c>
      <c r="P76" s="45"/>
      <c r="Q76" s="45"/>
    </row>
    <row r="77" spans="1:17">
      <c r="A77" s="4" t="s">
        <v>965</v>
      </c>
      <c r="B77" s="15">
        <v>8288433</v>
      </c>
      <c r="C77" s="4" t="s">
        <v>131</v>
      </c>
      <c r="D77" s="4"/>
      <c r="E77" s="4" t="s">
        <v>966</v>
      </c>
      <c r="F77" s="15">
        <v>9.6</v>
      </c>
      <c r="G77" s="4" t="s">
        <v>91</v>
      </c>
      <c r="H77" s="17">
        <v>4.8000000000000001E-2</v>
      </c>
      <c r="I77" s="6">
        <v>4.8599999999999997E-2</v>
      </c>
      <c r="J77" s="5">
        <v>3190000</v>
      </c>
      <c r="K77" s="5">
        <v>103.5</v>
      </c>
      <c r="L77" s="5">
        <v>3301.64</v>
      </c>
      <c r="N77" s="6">
        <v>7.4000000000000003E-3</v>
      </c>
      <c r="O77" s="6">
        <v>2.0999999999999999E-3</v>
      </c>
      <c r="P77" s="45"/>
      <c r="Q77" s="45"/>
    </row>
    <row r="78" spans="1:17">
      <c r="A78" s="4" t="s">
        <v>967</v>
      </c>
      <c r="B78" s="15">
        <v>8288441</v>
      </c>
      <c r="C78" s="4" t="s">
        <v>131</v>
      </c>
      <c r="D78" s="4"/>
      <c r="E78" s="4" t="s">
        <v>968</v>
      </c>
      <c r="F78" s="15">
        <v>9.68</v>
      </c>
      <c r="G78" s="4" t="s">
        <v>91</v>
      </c>
      <c r="H78" s="17">
        <v>4.8000000000000001E-2</v>
      </c>
      <c r="I78" s="6">
        <v>4.8500000000000001E-2</v>
      </c>
      <c r="J78" s="5">
        <v>5670000</v>
      </c>
      <c r="K78" s="5">
        <v>103.22</v>
      </c>
      <c r="L78" s="5">
        <v>5852.47</v>
      </c>
      <c r="N78" s="6">
        <v>1.3100000000000001E-2</v>
      </c>
      <c r="O78" s="6">
        <v>3.8E-3</v>
      </c>
      <c r="P78" s="45"/>
      <c r="Q78" s="45"/>
    </row>
    <row r="79" spans="1:17">
      <c r="A79" s="4" t="s">
        <v>969</v>
      </c>
      <c r="B79" s="15">
        <v>8288458</v>
      </c>
      <c r="C79" s="4" t="s">
        <v>131</v>
      </c>
      <c r="D79" s="4"/>
      <c r="E79" s="4" t="s">
        <v>970</v>
      </c>
      <c r="F79" s="15">
        <v>9.76</v>
      </c>
      <c r="G79" s="4" t="s">
        <v>91</v>
      </c>
      <c r="H79" s="17">
        <v>4.8000000000000001E-2</v>
      </c>
      <c r="I79" s="6">
        <v>4.8599999999999997E-2</v>
      </c>
      <c r="J79" s="5">
        <v>6886000</v>
      </c>
      <c r="K79" s="5">
        <v>102.6</v>
      </c>
      <c r="L79" s="5">
        <v>7064.94</v>
      </c>
      <c r="N79" s="6">
        <v>1.5900000000000001E-2</v>
      </c>
      <c r="O79" s="6">
        <v>4.5999999999999999E-3</v>
      </c>
      <c r="P79" s="45"/>
      <c r="Q79" s="45"/>
    </row>
    <row r="80" spans="1:17">
      <c r="A80" s="4" t="s">
        <v>971</v>
      </c>
      <c r="B80" s="15">
        <v>8288474</v>
      </c>
      <c r="C80" s="4" t="s">
        <v>131</v>
      </c>
      <c r="D80" s="4"/>
      <c r="E80" s="4" t="s">
        <v>972</v>
      </c>
      <c r="F80" s="15">
        <v>9.93</v>
      </c>
      <c r="G80" s="4" t="s">
        <v>91</v>
      </c>
      <c r="H80" s="17">
        <v>4.8000000000000001E-2</v>
      </c>
      <c r="I80" s="6">
        <v>4.8599999999999997E-2</v>
      </c>
      <c r="J80" s="5">
        <v>7153000</v>
      </c>
      <c r="K80" s="5">
        <v>102.2</v>
      </c>
      <c r="L80" s="5">
        <v>7310.37</v>
      </c>
      <c r="N80" s="6">
        <v>1.6400000000000001E-2</v>
      </c>
      <c r="O80" s="6">
        <v>4.7000000000000002E-3</v>
      </c>
      <c r="P80" s="45"/>
      <c r="Q80" s="45"/>
    </row>
    <row r="81" spans="1:17">
      <c r="A81" s="4" t="s">
        <v>973</v>
      </c>
      <c r="B81" s="15">
        <v>8288490</v>
      </c>
      <c r="C81" s="4" t="s">
        <v>131</v>
      </c>
      <c r="D81" s="4"/>
      <c r="E81" s="4" t="s">
        <v>974</v>
      </c>
      <c r="F81" s="15">
        <v>9.86</v>
      </c>
      <c r="G81" s="4" t="s">
        <v>91</v>
      </c>
      <c r="H81" s="17">
        <v>4.8000000000000001E-2</v>
      </c>
      <c r="I81" s="6">
        <v>4.8599999999999997E-2</v>
      </c>
      <c r="J81" s="5">
        <v>6052000</v>
      </c>
      <c r="K81" s="5">
        <v>104.02</v>
      </c>
      <c r="L81" s="5">
        <v>6295.39</v>
      </c>
      <c r="N81" s="6">
        <v>1.41E-2</v>
      </c>
      <c r="O81" s="6">
        <v>4.1000000000000003E-3</v>
      </c>
      <c r="P81" s="45"/>
      <c r="Q81" s="45"/>
    </row>
    <row r="82" spans="1:17">
      <c r="A82" s="4" t="s">
        <v>975</v>
      </c>
      <c r="B82" s="15">
        <v>8288516</v>
      </c>
      <c r="C82" s="4" t="s">
        <v>131</v>
      </c>
      <c r="D82" s="4"/>
      <c r="E82" s="4" t="s">
        <v>976</v>
      </c>
      <c r="F82" s="15">
        <v>10.02</v>
      </c>
      <c r="G82" s="4" t="s">
        <v>91</v>
      </c>
      <c r="H82" s="17">
        <v>4.8000000000000001E-2</v>
      </c>
      <c r="I82" s="6">
        <v>4.8599999999999997E-2</v>
      </c>
      <c r="J82" s="5">
        <v>13622000</v>
      </c>
      <c r="K82" s="5">
        <v>102.71</v>
      </c>
      <c r="L82" s="5">
        <v>13990.53</v>
      </c>
      <c r="N82" s="6">
        <v>3.1399999999999997E-2</v>
      </c>
      <c r="O82" s="6">
        <v>9.1000000000000004E-3</v>
      </c>
      <c r="P82" s="45"/>
      <c r="Q82" s="45"/>
    </row>
    <row r="83" spans="1:17">
      <c r="A83" s="4" t="s">
        <v>977</v>
      </c>
      <c r="B83" s="15">
        <v>8288524</v>
      </c>
      <c r="C83" s="4" t="s">
        <v>131</v>
      </c>
      <c r="D83" s="4"/>
      <c r="E83" s="4" t="s">
        <v>978</v>
      </c>
      <c r="F83" s="15">
        <v>10.11</v>
      </c>
      <c r="G83" s="4" t="s">
        <v>91</v>
      </c>
      <c r="H83" s="17">
        <v>4.8000000000000001E-2</v>
      </c>
      <c r="I83" s="6">
        <v>4.8599999999999997E-2</v>
      </c>
      <c r="J83" s="5">
        <v>525000</v>
      </c>
      <c r="K83" s="5">
        <v>101.89</v>
      </c>
      <c r="L83" s="5">
        <v>534.91</v>
      </c>
      <c r="N83" s="6">
        <v>1.1999999999999999E-3</v>
      </c>
      <c r="O83" s="6">
        <v>2.9999999999999997E-4</v>
      </c>
      <c r="P83" s="45"/>
      <c r="Q83" s="45"/>
    </row>
    <row r="84" spans="1:17">
      <c r="A84" s="4" t="s">
        <v>979</v>
      </c>
      <c r="B84" s="15">
        <v>8288532</v>
      </c>
      <c r="C84" s="4" t="s">
        <v>131</v>
      </c>
      <c r="D84" s="4"/>
      <c r="E84" s="4" t="s">
        <v>980</v>
      </c>
      <c r="F84" s="15">
        <v>10.19</v>
      </c>
      <c r="G84" s="4" t="s">
        <v>91</v>
      </c>
      <c r="H84" s="17">
        <v>4.8000000000000001E-2</v>
      </c>
      <c r="I84" s="6">
        <v>4.8599999999999997E-2</v>
      </c>
      <c r="J84" s="5">
        <v>8620000</v>
      </c>
      <c r="K84" s="5">
        <v>102.19</v>
      </c>
      <c r="L84" s="5">
        <v>8808.5</v>
      </c>
      <c r="N84" s="6">
        <v>1.9800000000000002E-2</v>
      </c>
      <c r="O84" s="6">
        <v>5.7000000000000002E-3</v>
      </c>
      <c r="P84" s="45"/>
      <c r="Q84" s="45"/>
    </row>
    <row r="85" spans="1:17">
      <c r="A85" s="4" t="s">
        <v>981</v>
      </c>
      <c r="B85" s="15">
        <v>8288540</v>
      </c>
      <c r="C85" s="4" t="s">
        <v>131</v>
      </c>
      <c r="D85" s="4"/>
      <c r="E85" s="4" t="s">
        <v>982</v>
      </c>
      <c r="F85" s="15">
        <v>10.27</v>
      </c>
      <c r="G85" s="4" t="s">
        <v>91</v>
      </c>
      <c r="H85" s="17">
        <v>4.8000000000000001E-2</v>
      </c>
      <c r="I85" s="6">
        <v>4.8599999999999997E-2</v>
      </c>
      <c r="J85" s="5">
        <v>3800000</v>
      </c>
      <c r="K85" s="5">
        <v>101.88</v>
      </c>
      <c r="L85" s="5">
        <v>3871.26</v>
      </c>
      <c r="N85" s="6">
        <v>8.6999999999999994E-3</v>
      </c>
      <c r="O85" s="6">
        <v>2.5000000000000001E-3</v>
      </c>
      <c r="P85" s="45"/>
      <c r="Q85" s="45"/>
    </row>
    <row r="86" spans="1:17">
      <c r="A86" s="4" t="s">
        <v>983</v>
      </c>
      <c r="B86" s="15">
        <v>8288557</v>
      </c>
      <c r="C86" s="4" t="s">
        <v>131</v>
      </c>
      <c r="D86" s="4"/>
      <c r="E86" s="4" t="s">
        <v>984</v>
      </c>
      <c r="F86" s="15">
        <v>10.11</v>
      </c>
      <c r="G86" s="4" t="s">
        <v>91</v>
      </c>
      <c r="H86" s="17">
        <v>4.8000000000000001E-2</v>
      </c>
      <c r="I86" s="6">
        <v>4.8599999999999997E-2</v>
      </c>
      <c r="J86" s="5">
        <v>10610107</v>
      </c>
      <c r="K86" s="5">
        <v>103.62</v>
      </c>
      <c r="L86" s="5">
        <v>10994.16</v>
      </c>
      <c r="N86" s="6">
        <v>2.47E-2</v>
      </c>
      <c r="O86" s="6">
        <v>7.1000000000000004E-3</v>
      </c>
      <c r="P86" s="45"/>
      <c r="Q86" s="45"/>
    </row>
    <row r="87" spans="1:17">
      <c r="A87" s="4" t="s">
        <v>985</v>
      </c>
      <c r="B87" s="15">
        <v>8288565</v>
      </c>
      <c r="C87" s="4" t="s">
        <v>131</v>
      </c>
      <c r="D87" s="4"/>
      <c r="E87" s="4" t="s">
        <v>986</v>
      </c>
      <c r="F87" s="15">
        <v>10.199999999999999</v>
      </c>
      <c r="G87" s="4" t="s">
        <v>91</v>
      </c>
      <c r="H87" s="17">
        <v>4.8000000000000001E-2</v>
      </c>
      <c r="I87" s="6">
        <v>4.8599999999999997E-2</v>
      </c>
      <c r="J87" s="5">
        <v>11140000</v>
      </c>
      <c r="K87" s="5">
        <v>103.12</v>
      </c>
      <c r="L87" s="5">
        <v>11487.3</v>
      </c>
      <c r="N87" s="6">
        <v>2.58E-2</v>
      </c>
      <c r="O87" s="6">
        <v>7.4999999999999997E-3</v>
      </c>
      <c r="P87" s="45"/>
      <c r="Q87" s="45"/>
    </row>
    <row r="88" spans="1:17">
      <c r="A88" s="4" t="s">
        <v>987</v>
      </c>
      <c r="B88" s="15">
        <v>8288573</v>
      </c>
      <c r="C88" s="4" t="s">
        <v>131</v>
      </c>
      <c r="D88" s="4"/>
      <c r="E88" s="4" t="s">
        <v>988</v>
      </c>
      <c r="F88" s="15">
        <v>10.28</v>
      </c>
      <c r="G88" s="4" t="s">
        <v>91</v>
      </c>
      <c r="H88" s="17">
        <v>4.8000000000000001E-2</v>
      </c>
      <c r="I88" s="6">
        <v>4.8599999999999997E-2</v>
      </c>
      <c r="J88" s="5">
        <v>7225000</v>
      </c>
      <c r="K88" s="5">
        <v>102.4</v>
      </c>
      <c r="L88" s="5">
        <v>7398.34</v>
      </c>
      <c r="N88" s="6">
        <v>1.66E-2</v>
      </c>
      <c r="O88" s="6">
        <v>4.7999999999999996E-3</v>
      </c>
      <c r="P88" s="45"/>
      <c r="Q88" s="45"/>
    </row>
    <row r="89" spans="1:17">
      <c r="A89" s="4" t="s">
        <v>989</v>
      </c>
      <c r="B89" s="15">
        <v>8288581</v>
      </c>
      <c r="C89" s="4" t="s">
        <v>131</v>
      </c>
      <c r="D89" s="4"/>
      <c r="E89" s="4" t="s">
        <v>990</v>
      </c>
      <c r="F89" s="15">
        <v>10.37</v>
      </c>
      <c r="G89" s="4" t="s">
        <v>91</v>
      </c>
      <c r="H89" s="17">
        <v>4.8000000000000001E-2</v>
      </c>
      <c r="I89" s="6">
        <v>4.8500000000000001E-2</v>
      </c>
      <c r="J89" s="5">
        <v>8734000</v>
      </c>
      <c r="K89" s="5">
        <v>102.31</v>
      </c>
      <c r="L89" s="5">
        <v>8935.4599999999991</v>
      </c>
      <c r="N89" s="6">
        <v>2.01E-2</v>
      </c>
      <c r="O89" s="6">
        <v>5.7999999999999996E-3</v>
      </c>
      <c r="P89" s="45"/>
      <c r="Q89" s="45"/>
    </row>
    <row r="90" spans="1:17">
      <c r="A90" s="4" t="s">
        <v>991</v>
      </c>
      <c r="B90" s="15">
        <v>8288599</v>
      </c>
      <c r="C90" s="4" t="s">
        <v>131</v>
      </c>
      <c r="D90" s="4"/>
      <c r="E90" s="4" t="s">
        <v>992</v>
      </c>
      <c r="F90" s="15">
        <v>10.45</v>
      </c>
      <c r="G90" s="4" t="s">
        <v>91</v>
      </c>
      <c r="H90" s="17">
        <v>4.8000000000000001E-2</v>
      </c>
      <c r="I90" s="6">
        <v>4.8599999999999997E-2</v>
      </c>
      <c r="J90" s="5">
        <v>11263000</v>
      </c>
      <c r="K90" s="5">
        <v>101.79</v>
      </c>
      <c r="L90" s="5">
        <v>11464.94</v>
      </c>
      <c r="N90" s="6">
        <v>2.58E-2</v>
      </c>
      <c r="O90" s="6">
        <v>7.4000000000000003E-3</v>
      </c>
      <c r="P90" s="45"/>
      <c r="Q90" s="45"/>
    </row>
    <row r="91" spans="1:17">
      <c r="A91" s="4" t="s">
        <v>993</v>
      </c>
      <c r="B91" s="15">
        <v>8288607</v>
      </c>
      <c r="C91" s="4" t="s">
        <v>131</v>
      </c>
      <c r="D91" s="4"/>
      <c r="E91" s="4" t="s">
        <v>994</v>
      </c>
      <c r="F91" s="15">
        <v>10.53</v>
      </c>
      <c r="G91" s="4" t="s">
        <v>91</v>
      </c>
      <c r="H91" s="17">
        <v>4.8000000000000001E-2</v>
      </c>
      <c r="I91" s="6">
        <v>4.8599999999999997E-2</v>
      </c>
      <c r="J91" s="5">
        <v>5943000</v>
      </c>
      <c r="K91" s="5">
        <v>101.88</v>
      </c>
      <c r="L91" s="5">
        <v>6054.45</v>
      </c>
      <c r="N91" s="6">
        <v>1.3599999999999999E-2</v>
      </c>
      <c r="O91" s="6">
        <v>3.8999999999999998E-3</v>
      </c>
      <c r="P91" s="45"/>
      <c r="Q91" s="45"/>
    </row>
    <row r="92" spans="1:17">
      <c r="A92" s="4" t="s">
        <v>995</v>
      </c>
      <c r="B92" s="15">
        <v>8288656</v>
      </c>
      <c r="C92" s="4" t="s">
        <v>131</v>
      </c>
      <c r="D92" s="4"/>
      <c r="E92" s="4" t="s">
        <v>996</v>
      </c>
      <c r="F92" s="15">
        <v>10.7</v>
      </c>
      <c r="G92" s="4" t="s">
        <v>91</v>
      </c>
      <c r="H92" s="17">
        <v>4.8000000000000001E-2</v>
      </c>
      <c r="I92" s="6">
        <v>4.8599999999999997E-2</v>
      </c>
      <c r="J92" s="5">
        <v>7163414</v>
      </c>
      <c r="K92" s="5">
        <v>100.89</v>
      </c>
      <c r="L92" s="5">
        <v>7227.07</v>
      </c>
      <c r="N92" s="6">
        <v>1.6199999999999999E-2</v>
      </c>
      <c r="O92" s="6">
        <v>4.7000000000000002E-3</v>
      </c>
      <c r="P92" s="45"/>
      <c r="Q92" s="45"/>
    </row>
    <row r="93" spans="1:17">
      <c r="A93" s="4" t="s">
        <v>997</v>
      </c>
      <c r="B93" s="15">
        <v>8288664</v>
      </c>
      <c r="C93" s="4" t="s">
        <v>131</v>
      </c>
      <c r="D93" s="4"/>
      <c r="E93" s="4" t="s">
        <v>998</v>
      </c>
      <c r="F93" s="15">
        <v>10.78</v>
      </c>
      <c r="G93" s="4" t="s">
        <v>91</v>
      </c>
      <c r="H93" s="17">
        <v>4.8000000000000001E-2</v>
      </c>
      <c r="I93" s="6">
        <v>4.8599999999999997E-2</v>
      </c>
      <c r="J93" s="5">
        <v>7740000</v>
      </c>
      <c r="K93" s="5">
        <v>100.47</v>
      </c>
      <c r="L93" s="5">
        <v>7776.17</v>
      </c>
      <c r="N93" s="6">
        <v>1.7500000000000002E-2</v>
      </c>
      <c r="O93" s="6">
        <v>5.0000000000000001E-3</v>
      </c>
      <c r="P93" s="45"/>
      <c r="Q93" s="45"/>
    </row>
    <row r="94" spans="1:17">
      <c r="A94" s="4" t="s">
        <v>999</v>
      </c>
      <c r="B94" s="15">
        <v>8288110</v>
      </c>
      <c r="C94" s="4" t="s">
        <v>131</v>
      </c>
      <c r="D94" s="4"/>
      <c r="E94" s="4" t="s">
        <v>1000</v>
      </c>
      <c r="F94" s="15">
        <v>8.2100000000000009</v>
      </c>
      <c r="G94" s="4" t="s">
        <v>91</v>
      </c>
      <c r="H94" s="17">
        <v>4.8000000000000001E-2</v>
      </c>
      <c r="I94" s="6">
        <v>4.8500000000000001E-2</v>
      </c>
      <c r="J94" s="5">
        <v>4771000</v>
      </c>
      <c r="K94" s="5">
        <v>100.78</v>
      </c>
      <c r="L94" s="5">
        <v>4808.0200000000004</v>
      </c>
      <c r="M94" s="6">
        <v>2.8E-3</v>
      </c>
      <c r="N94" s="6">
        <v>1.0800000000000001E-2</v>
      </c>
      <c r="O94" s="6">
        <v>3.0999999999999999E-3</v>
      </c>
      <c r="P94" s="45"/>
      <c r="Q94" s="45"/>
    </row>
    <row r="95" spans="1:17">
      <c r="A95" s="4" t="s">
        <v>1001</v>
      </c>
      <c r="B95" s="15">
        <v>8288128</v>
      </c>
      <c r="C95" s="4" t="s">
        <v>131</v>
      </c>
      <c r="D95" s="4"/>
      <c r="E95" s="4" t="s">
        <v>1002</v>
      </c>
      <c r="F95" s="15">
        <v>8.2899999999999991</v>
      </c>
      <c r="G95" s="4" t="s">
        <v>91</v>
      </c>
      <c r="H95" s="17">
        <v>4.8000000000000001E-2</v>
      </c>
      <c r="I95" s="6">
        <v>4.8599999999999997E-2</v>
      </c>
      <c r="J95" s="5">
        <v>6038000</v>
      </c>
      <c r="K95" s="5">
        <v>100.95</v>
      </c>
      <c r="L95" s="5">
        <v>6095.41</v>
      </c>
      <c r="M95" s="6">
        <v>3.0999999999999999E-3</v>
      </c>
      <c r="N95" s="6">
        <v>1.37E-2</v>
      </c>
      <c r="O95" s="6">
        <v>4.0000000000000001E-3</v>
      </c>
      <c r="P95" s="45"/>
      <c r="Q95" s="45"/>
    </row>
    <row r="96" spans="1:17">
      <c r="A96" s="4" t="s">
        <v>1003</v>
      </c>
      <c r="B96" s="15">
        <v>8288136</v>
      </c>
      <c r="C96" s="4" t="s">
        <v>131</v>
      </c>
      <c r="D96" s="4"/>
      <c r="E96" s="4" t="s">
        <v>1004</v>
      </c>
      <c r="F96" s="15">
        <v>8.18</v>
      </c>
      <c r="G96" s="4" t="s">
        <v>91</v>
      </c>
      <c r="H96" s="17">
        <v>4.8000000000000001E-2</v>
      </c>
      <c r="I96" s="6">
        <v>4.8599999999999997E-2</v>
      </c>
      <c r="J96" s="5">
        <v>4454000</v>
      </c>
      <c r="K96" s="5">
        <v>103.19</v>
      </c>
      <c r="L96" s="5">
        <v>4596.1099999999997</v>
      </c>
      <c r="M96" s="6">
        <v>1.6999999999999999E-3</v>
      </c>
      <c r="N96" s="6">
        <v>1.03E-2</v>
      </c>
      <c r="O96" s="6">
        <v>3.0000000000000001E-3</v>
      </c>
      <c r="P96" s="45"/>
      <c r="Q96" s="45"/>
    </row>
    <row r="97" spans="1:17">
      <c r="A97" s="4" t="s">
        <v>1005</v>
      </c>
      <c r="B97" s="15">
        <v>8288193</v>
      </c>
      <c r="C97" s="4" t="s">
        <v>131</v>
      </c>
      <c r="D97" s="4"/>
      <c r="E97" s="4" t="s">
        <v>1006</v>
      </c>
      <c r="F97" s="15">
        <v>8.4700000000000006</v>
      </c>
      <c r="G97" s="4" t="s">
        <v>91</v>
      </c>
      <c r="H97" s="17">
        <v>4.8000000000000001E-2</v>
      </c>
      <c r="I97" s="6">
        <v>4.8599999999999997E-2</v>
      </c>
      <c r="J97" s="5">
        <v>4537000</v>
      </c>
      <c r="K97" s="5">
        <v>102.39</v>
      </c>
      <c r="L97" s="5">
        <v>4645.59</v>
      </c>
      <c r="M97" s="6">
        <v>2.5000000000000001E-3</v>
      </c>
      <c r="N97" s="6">
        <v>1.04E-2</v>
      </c>
      <c r="O97" s="6">
        <v>3.0000000000000001E-3</v>
      </c>
      <c r="P97" s="45"/>
      <c r="Q97" s="45"/>
    </row>
    <row r="98" spans="1:17">
      <c r="A98" s="4" t="s">
        <v>1007</v>
      </c>
      <c r="B98" s="15">
        <v>8288201</v>
      </c>
      <c r="C98" s="4" t="s">
        <v>131</v>
      </c>
      <c r="D98" s="4"/>
      <c r="E98" s="4" t="s">
        <v>1008</v>
      </c>
      <c r="F98" s="15">
        <v>8.56</v>
      </c>
      <c r="G98" s="4" t="s">
        <v>91</v>
      </c>
      <c r="H98" s="17">
        <v>4.8000000000000001E-2</v>
      </c>
      <c r="I98" s="6">
        <v>4.8500000000000001E-2</v>
      </c>
      <c r="J98" s="5">
        <v>4404000</v>
      </c>
      <c r="K98" s="5">
        <v>102.28</v>
      </c>
      <c r="L98" s="5">
        <v>4504.24</v>
      </c>
      <c r="M98" s="6">
        <v>2.8999999999999998E-3</v>
      </c>
      <c r="N98" s="6">
        <v>1.01E-2</v>
      </c>
      <c r="O98" s="6">
        <v>2.8999999999999998E-3</v>
      </c>
      <c r="P98" s="45"/>
      <c r="Q98" s="45"/>
    </row>
    <row r="99" spans="1:17">
      <c r="A99" s="11" t="s">
        <v>1009</v>
      </c>
      <c r="B99" s="12"/>
      <c r="C99" s="11"/>
      <c r="D99" s="11"/>
      <c r="E99" s="11"/>
      <c r="G99" s="11"/>
      <c r="J99" s="13">
        <v>0</v>
      </c>
      <c r="L99" s="13">
        <v>0</v>
      </c>
      <c r="N99" s="14">
        <v>0</v>
      </c>
      <c r="O99" s="14">
        <v>0</v>
      </c>
      <c r="P99" s="45"/>
      <c r="Q99" s="45"/>
    </row>
    <row r="100" spans="1:17">
      <c r="A100" s="11" t="s">
        <v>1010</v>
      </c>
      <c r="B100" s="12"/>
      <c r="C100" s="11"/>
      <c r="D100" s="11"/>
      <c r="E100" s="11"/>
      <c r="G100" s="11"/>
      <c r="J100" s="13">
        <v>0</v>
      </c>
      <c r="L100" s="13">
        <v>0</v>
      </c>
      <c r="N100" s="14">
        <v>0</v>
      </c>
      <c r="O100" s="14">
        <v>0</v>
      </c>
      <c r="P100" s="45"/>
      <c r="Q100" s="45"/>
    </row>
    <row r="101" spans="1:17">
      <c r="A101" s="11" t="s">
        <v>1011</v>
      </c>
      <c r="B101" s="12"/>
      <c r="C101" s="11"/>
      <c r="D101" s="11"/>
      <c r="E101" s="11"/>
      <c r="G101" s="11"/>
      <c r="J101" s="13">
        <v>0</v>
      </c>
      <c r="L101" s="13">
        <v>0</v>
      </c>
      <c r="N101" s="14">
        <v>0</v>
      </c>
      <c r="O101" s="14">
        <v>0</v>
      </c>
      <c r="P101" s="45"/>
      <c r="Q101" s="45"/>
    </row>
    <row r="102" spans="1:17">
      <c r="A102" s="1" t="s">
        <v>1012</v>
      </c>
      <c r="B102" s="10"/>
      <c r="C102" s="1"/>
      <c r="D102" s="1"/>
      <c r="E102" s="1"/>
      <c r="G102" s="1"/>
      <c r="J102" s="7">
        <v>0</v>
      </c>
      <c r="L102" s="7">
        <v>0</v>
      </c>
      <c r="N102" s="8">
        <v>0</v>
      </c>
      <c r="O102" s="8">
        <v>0</v>
      </c>
      <c r="P102" s="45"/>
      <c r="Q102" s="45"/>
    </row>
    <row r="103" spans="1:17">
      <c r="A103" s="11" t="s">
        <v>135</v>
      </c>
      <c r="B103" s="12"/>
      <c r="C103" s="11"/>
      <c r="D103" s="11"/>
      <c r="E103" s="11"/>
      <c r="G103" s="11"/>
      <c r="J103" s="13">
        <v>0</v>
      </c>
      <c r="L103" s="13">
        <v>0</v>
      </c>
      <c r="N103" s="14">
        <v>0</v>
      </c>
      <c r="O103" s="14">
        <v>0</v>
      </c>
      <c r="P103" s="45"/>
      <c r="Q103" s="45"/>
    </row>
    <row r="104" spans="1:17">
      <c r="A104" s="11" t="s">
        <v>1013</v>
      </c>
      <c r="B104" s="12"/>
      <c r="C104" s="11"/>
      <c r="D104" s="11"/>
      <c r="E104" s="11"/>
      <c r="G104" s="11"/>
      <c r="J104" s="13">
        <v>0</v>
      </c>
      <c r="L104" s="13">
        <v>0</v>
      </c>
      <c r="N104" s="14">
        <v>0</v>
      </c>
      <c r="O104" s="14">
        <v>0</v>
      </c>
      <c r="P104" s="45"/>
      <c r="Q104" s="45"/>
    </row>
    <row r="105" spans="1:17">
      <c r="A105" s="45" t="s">
        <v>1365</v>
      </c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Q105" s="45"/>
    </row>
    <row r="106" spans="1:17">
      <c r="A106" s="48" t="s">
        <v>111</v>
      </c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5"/>
    </row>
    <row r="107" spans="1:17">
      <c r="A107" s="44" t="s">
        <v>71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5"/>
    </row>
    <row r="108" spans="1:17">
      <c r="A108" s="45" t="s">
        <v>1366</v>
      </c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</row>
  </sheetData>
  <mergeCells count="12">
    <mergeCell ref="A106:P106"/>
    <mergeCell ref="A107:P107"/>
    <mergeCell ref="P7:P104"/>
    <mergeCell ref="A105:O105"/>
    <mergeCell ref="Q1:Q108"/>
    <mergeCell ref="A108:P108"/>
    <mergeCell ref="A1:P1"/>
    <mergeCell ref="A2:P2"/>
    <mergeCell ref="A3:P3"/>
    <mergeCell ref="A4:P4"/>
    <mergeCell ref="A5:P5"/>
    <mergeCell ref="A6:P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rightToLeft="1" workbookViewId="0">
      <selection sqref="A1:S1"/>
    </sheetView>
  </sheetViews>
  <sheetFormatPr defaultColWidth="9.140625" defaultRowHeight="12.75"/>
  <cols>
    <col min="1" max="1" width="47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20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5" t="s">
        <v>1366</v>
      </c>
    </row>
    <row r="2" spans="1:20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5"/>
    </row>
    <row r="3" spans="1:20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5"/>
    </row>
    <row r="4" spans="1:20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5"/>
    </row>
    <row r="5" spans="1:20" ht="15.75">
      <c r="A5" s="43" t="s">
        <v>836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5"/>
    </row>
    <row r="6" spans="1:20" ht="15.75">
      <c r="A6" s="43" t="s">
        <v>141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5"/>
    </row>
    <row r="7" spans="1:20">
      <c r="A7" s="1" t="s">
        <v>73</v>
      </c>
      <c r="B7" s="1" t="s">
        <v>74</v>
      </c>
      <c r="C7" s="1" t="s">
        <v>142</v>
      </c>
      <c r="D7" s="1" t="s">
        <v>75</v>
      </c>
      <c r="E7" s="1" t="s">
        <v>143</v>
      </c>
      <c r="F7" s="1" t="s">
        <v>76</v>
      </c>
      <c r="G7" s="1" t="s">
        <v>77</v>
      </c>
      <c r="H7" s="1" t="s">
        <v>115</v>
      </c>
      <c r="I7" s="1" t="s">
        <v>116</v>
      </c>
      <c r="J7" s="1" t="s">
        <v>78</v>
      </c>
      <c r="K7" s="1" t="s">
        <v>79</v>
      </c>
      <c r="L7" s="1" t="s">
        <v>80</v>
      </c>
      <c r="M7" s="1" t="s">
        <v>117</v>
      </c>
      <c r="N7" s="1" t="s">
        <v>40</v>
      </c>
      <c r="O7" s="1" t="s">
        <v>837</v>
      </c>
      <c r="P7" s="1" t="s">
        <v>119</v>
      </c>
      <c r="Q7" s="1" t="s">
        <v>120</v>
      </c>
      <c r="R7" s="1" t="s">
        <v>83</v>
      </c>
      <c r="S7" s="45" t="s">
        <v>1365</v>
      </c>
      <c r="T7" s="45"/>
    </row>
    <row r="8" spans="1:20" ht="13.5" thickBot="1">
      <c r="A8" s="2"/>
      <c r="B8" s="2"/>
      <c r="C8" s="2"/>
      <c r="D8" s="2"/>
      <c r="E8" s="2"/>
      <c r="F8" s="2"/>
      <c r="G8" s="2"/>
      <c r="H8" s="2" t="s">
        <v>121</v>
      </c>
      <c r="I8" s="2" t="s">
        <v>122</v>
      </c>
      <c r="J8" s="2"/>
      <c r="K8" s="2" t="s">
        <v>84</v>
      </c>
      <c r="L8" s="2" t="s">
        <v>84</v>
      </c>
      <c r="M8" s="2" t="s">
        <v>123</v>
      </c>
      <c r="N8" s="2" t="s">
        <v>124</v>
      </c>
      <c r="O8" s="2" t="s">
        <v>85</v>
      </c>
      <c r="P8" s="2" t="s">
        <v>84</v>
      </c>
      <c r="Q8" s="2" t="s">
        <v>84</v>
      </c>
      <c r="R8" s="2" t="s">
        <v>84</v>
      </c>
      <c r="S8" s="45"/>
      <c r="T8" s="45"/>
    </row>
    <row r="9" spans="1:20" ht="13.5" thickTop="1">
      <c r="A9" s="1" t="s">
        <v>1014</v>
      </c>
      <c r="B9" s="10"/>
      <c r="C9" s="1"/>
      <c r="D9" s="1"/>
      <c r="E9" s="1"/>
      <c r="F9" s="1"/>
      <c r="G9" s="1"/>
      <c r="H9" s="1"/>
      <c r="J9" s="1"/>
      <c r="M9" s="7">
        <v>0</v>
      </c>
      <c r="O9" s="7">
        <v>0</v>
      </c>
      <c r="Q9" s="8">
        <v>0</v>
      </c>
      <c r="R9" s="8">
        <v>0</v>
      </c>
      <c r="S9" s="45"/>
      <c r="T9" s="45"/>
    </row>
    <row r="10" spans="1:20">
      <c r="A10" s="1" t="s">
        <v>1015</v>
      </c>
      <c r="B10" s="10"/>
      <c r="C10" s="1"/>
      <c r="D10" s="1"/>
      <c r="E10" s="1"/>
      <c r="F10" s="1"/>
      <c r="G10" s="1"/>
      <c r="H10" s="1"/>
      <c r="J10" s="1"/>
      <c r="M10" s="7">
        <v>0</v>
      </c>
      <c r="O10" s="7">
        <v>0</v>
      </c>
      <c r="Q10" s="8">
        <v>0</v>
      </c>
      <c r="R10" s="8">
        <v>0</v>
      </c>
      <c r="S10" s="45"/>
      <c r="T10" s="45"/>
    </row>
    <row r="11" spans="1:20">
      <c r="A11" s="11" t="s">
        <v>1016</v>
      </c>
      <c r="B11" s="12"/>
      <c r="C11" s="11"/>
      <c r="D11" s="11"/>
      <c r="E11" s="11"/>
      <c r="F11" s="11"/>
      <c r="G11" s="11"/>
      <c r="H11" s="11"/>
      <c r="J11" s="11"/>
      <c r="M11" s="13">
        <v>0</v>
      </c>
      <c r="O11" s="13">
        <v>0</v>
      </c>
      <c r="Q11" s="14">
        <v>0</v>
      </c>
      <c r="R11" s="14">
        <v>0</v>
      </c>
      <c r="S11" s="45"/>
      <c r="T11" s="45"/>
    </row>
    <row r="12" spans="1:20">
      <c r="A12" s="11" t="s">
        <v>1017</v>
      </c>
      <c r="B12" s="12"/>
      <c r="C12" s="11"/>
      <c r="D12" s="11"/>
      <c r="E12" s="11"/>
      <c r="F12" s="11"/>
      <c r="G12" s="11"/>
      <c r="H12" s="11"/>
      <c r="J12" s="11"/>
      <c r="M12" s="13">
        <v>0</v>
      </c>
      <c r="O12" s="13">
        <v>0</v>
      </c>
      <c r="Q12" s="14">
        <v>0</v>
      </c>
      <c r="R12" s="14">
        <v>0</v>
      </c>
      <c r="S12" s="45"/>
      <c r="T12" s="45"/>
    </row>
    <row r="13" spans="1:20">
      <c r="A13" s="11" t="s">
        <v>148</v>
      </c>
      <c r="B13" s="12"/>
      <c r="C13" s="11"/>
      <c r="D13" s="11"/>
      <c r="E13" s="11"/>
      <c r="F13" s="11"/>
      <c r="G13" s="11"/>
      <c r="H13" s="11"/>
      <c r="J13" s="11"/>
      <c r="M13" s="13">
        <v>0</v>
      </c>
      <c r="O13" s="13">
        <v>0</v>
      </c>
      <c r="Q13" s="14">
        <v>0</v>
      </c>
      <c r="R13" s="14">
        <v>0</v>
      </c>
      <c r="S13" s="45"/>
      <c r="T13" s="45"/>
    </row>
    <row r="14" spans="1:20">
      <c r="A14" s="11" t="s">
        <v>1018</v>
      </c>
      <c r="B14" s="12"/>
      <c r="C14" s="11"/>
      <c r="D14" s="11"/>
      <c r="E14" s="11"/>
      <c r="F14" s="11"/>
      <c r="G14" s="11"/>
      <c r="H14" s="11"/>
      <c r="J14" s="11"/>
      <c r="M14" s="13">
        <v>0</v>
      </c>
      <c r="O14" s="13">
        <v>0</v>
      </c>
      <c r="Q14" s="14">
        <v>0</v>
      </c>
      <c r="R14" s="14">
        <v>0</v>
      </c>
      <c r="S14" s="45"/>
      <c r="T14" s="45"/>
    </row>
    <row r="15" spans="1:20">
      <c r="A15" s="1" t="s">
        <v>1019</v>
      </c>
      <c r="B15" s="10"/>
      <c r="C15" s="1"/>
      <c r="D15" s="1"/>
      <c r="E15" s="1"/>
      <c r="F15" s="1"/>
      <c r="G15" s="1"/>
      <c r="H15" s="1"/>
      <c r="J15" s="1"/>
      <c r="M15" s="7">
        <v>0</v>
      </c>
      <c r="O15" s="7">
        <v>0</v>
      </c>
      <c r="Q15" s="8">
        <v>0</v>
      </c>
      <c r="R15" s="8">
        <v>0</v>
      </c>
      <c r="S15" s="45"/>
      <c r="T15" s="45"/>
    </row>
    <row r="16" spans="1:20">
      <c r="A16" s="11" t="s">
        <v>1020</v>
      </c>
      <c r="B16" s="12"/>
      <c r="C16" s="11"/>
      <c r="D16" s="11"/>
      <c r="E16" s="11"/>
      <c r="F16" s="11"/>
      <c r="G16" s="11"/>
      <c r="H16" s="11"/>
      <c r="J16" s="11"/>
      <c r="M16" s="13">
        <v>0</v>
      </c>
      <c r="O16" s="13">
        <v>0</v>
      </c>
      <c r="Q16" s="14">
        <v>0</v>
      </c>
      <c r="R16" s="14">
        <v>0</v>
      </c>
      <c r="S16" s="45"/>
      <c r="T16" s="45"/>
    </row>
    <row r="17" spans="1:20">
      <c r="A17" s="11" t="s">
        <v>1021</v>
      </c>
      <c r="B17" s="12"/>
      <c r="C17" s="11"/>
      <c r="D17" s="11"/>
      <c r="E17" s="11"/>
      <c r="F17" s="11"/>
      <c r="G17" s="11"/>
      <c r="H17" s="11"/>
      <c r="J17" s="11"/>
      <c r="M17" s="13">
        <v>0</v>
      </c>
      <c r="O17" s="13">
        <v>0</v>
      </c>
      <c r="Q17" s="14">
        <v>0</v>
      </c>
      <c r="R17" s="14">
        <v>0</v>
      </c>
      <c r="S17" s="45"/>
      <c r="T17" s="45"/>
    </row>
    <row r="18" spans="1:20">
      <c r="A18" s="45" t="s">
        <v>1365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T18" s="45"/>
    </row>
    <row r="19" spans="1:20">
      <c r="A19" s="48" t="s">
        <v>111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5"/>
    </row>
    <row r="20" spans="1:20">
      <c r="A20" s="44" t="s">
        <v>71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5"/>
    </row>
    <row r="21" spans="1:20">
      <c r="A21" s="45" t="s">
        <v>1366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</row>
  </sheetData>
  <mergeCells count="12">
    <mergeCell ref="A19:S19"/>
    <mergeCell ref="A20:S20"/>
    <mergeCell ref="S7:S17"/>
    <mergeCell ref="A18:R18"/>
    <mergeCell ref="T1:T21"/>
    <mergeCell ref="A21:S21"/>
    <mergeCell ref="A1:S1"/>
    <mergeCell ref="A2:S2"/>
    <mergeCell ref="A3:S3"/>
    <mergeCell ref="A4:S4"/>
    <mergeCell ref="A5:S5"/>
    <mergeCell ref="A6:S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rightToLeft="1" workbookViewId="0">
      <selection sqref="A1:S1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13.7109375" customWidth="1"/>
    <col min="5" max="5" width="15.7109375" customWidth="1"/>
    <col min="6" max="6" width="9.7109375" customWidth="1"/>
    <col min="7" max="7" width="12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20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5" t="s">
        <v>1366</v>
      </c>
    </row>
    <row r="2" spans="1:20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5"/>
    </row>
    <row r="3" spans="1:20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5"/>
    </row>
    <row r="4" spans="1:20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5"/>
    </row>
    <row r="5" spans="1:20" ht="15.75">
      <c r="A5" s="43" t="s">
        <v>836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5"/>
    </row>
    <row r="6" spans="1:20" ht="15.75">
      <c r="A6" s="43" t="s">
        <v>153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5"/>
    </row>
    <row r="7" spans="1:20">
      <c r="A7" s="1" t="s">
        <v>73</v>
      </c>
      <c r="B7" s="1" t="s">
        <v>74</v>
      </c>
      <c r="C7" s="1" t="s">
        <v>142</v>
      </c>
      <c r="D7" s="1" t="s">
        <v>75</v>
      </c>
      <c r="E7" s="1" t="s">
        <v>143</v>
      </c>
      <c r="F7" s="1" t="s">
        <v>76</v>
      </c>
      <c r="G7" s="1" t="s">
        <v>77</v>
      </c>
      <c r="H7" s="1" t="s">
        <v>115</v>
      </c>
      <c r="I7" s="1" t="s">
        <v>116</v>
      </c>
      <c r="J7" s="1" t="s">
        <v>78</v>
      </c>
      <c r="K7" s="1" t="s">
        <v>79</v>
      </c>
      <c r="L7" s="1" t="s">
        <v>80</v>
      </c>
      <c r="M7" s="1" t="s">
        <v>117</v>
      </c>
      <c r="N7" s="1" t="s">
        <v>40</v>
      </c>
      <c r="O7" s="1" t="s">
        <v>837</v>
      </c>
      <c r="P7" s="1" t="s">
        <v>119</v>
      </c>
      <c r="Q7" s="1" t="s">
        <v>120</v>
      </c>
      <c r="R7" s="1" t="s">
        <v>83</v>
      </c>
      <c r="S7" s="45" t="s">
        <v>1365</v>
      </c>
      <c r="T7" s="45"/>
    </row>
    <row r="8" spans="1:20" ht="13.5" thickBot="1">
      <c r="A8" s="2"/>
      <c r="B8" s="2"/>
      <c r="C8" s="2"/>
      <c r="D8" s="2"/>
      <c r="E8" s="2"/>
      <c r="F8" s="2"/>
      <c r="G8" s="2"/>
      <c r="H8" s="2" t="s">
        <v>121</v>
      </c>
      <c r="I8" s="2" t="s">
        <v>122</v>
      </c>
      <c r="J8" s="2"/>
      <c r="K8" s="2" t="s">
        <v>84</v>
      </c>
      <c r="L8" s="2" t="s">
        <v>84</v>
      </c>
      <c r="M8" s="2" t="s">
        <v>123</v>
      </c>
      <c r="N8" s="2" t="s">
        <v>124</v>
      </c>
      <c r="O8" s="2" t="s">
        <v>85</v>
      </c>
      <c r="P8" s="2" t="s">
        <v>84</v>
      </c>
      <c r="Q8" s="2" t="s">
        <v>84</v>
      </c>
      <c r="R8" s="2" t="s">
        <v>84</v>
      </c>
      <c r="S8" s="45"/>
      <c r="T8" s="45"/>
    </row>
    <row r="9" spans="1:20" ht="13.5" thickTop="1">
      <c r="A9" s="1" t="s">
        <v>1022</v>
      </c>
      <c r="B9" s="10"/>
      <c r="C9" s="1"/>
      <c r="D9" s="1"/>
      <c r="E9" s="1"/>
      <c r="F9" s="1"/>
      <c r="G9" s="1"/>
      <c r="H9" s="1"/>
      <c r="I9" s="10">
        <v>4.5599999999999996</v>
      </c>
      <c r="J9" s="1"/>
      <c r="L9" s="8">
        <v>3.2599999999999997E-2</v>
      </c>
      <c r="M9" s="7">
        <v>9099158.1600000001</v>
      </c>
      <c r="O9" s="7">
        <v>9378.5400000000009</v>
      </c>
      <c r="Q9" s="8">
        <v>1</v>
      </c>
      <c r="R9" s="8">
        <v>6.1000000000000004E-3</v>
      </c>
      <c r="S9" s="45"/>
      <c r="T9" s="45"/>
    </row>
    <row r="10" spans="1:20">
      <c r="A10" s="1" t="s">
        <v>1023</v>
      </c>
      <c r="B10" s="10"/>
      <c r="C10" s="1"/>
      <c r="D10" s="1"/>
      <c r="E10" s="1"/>
      <c r="F10" s="1"/>
      <c r="G10" s="1"/>
      <c r="H10" s="1"/>
      <c r="I10" s="10">
        <v>4.5599999999999996</v>
      </c>
      <c r="J10" s="1"/>
      <c r="L10" s="8">
        <v>3.2599999999999997E-2</v>
      </c>
      <c r="M10" s="7">
        <v>9099158.1600000001</v>
      </c>
      <c r="O10" s="7">
        <v>9378.5400000000009</v>
      </c>
      <c r="Q10" s="8">
        <v>1</v>
      </c>
      <c r="R10" s="8">
        <v>6.1000000000000004E-3</v>
      </c>
      <c r="S10" s="45"/>
      <c r="T10" s="45"/>
    </row>
    <row r="11" spans="1:20">
      <c r="A11" s="11" t="s">
        <v>1024</v>
      </c>
      <c r="B11" s="12"/>
      <c r="C11" s="11"/>
      <c r="D11" s="11"/>
      <c r="E11" s="11"/>
      <c r="F11" s="11"/>
      <c r="G11" s="11"/>
      <c r="H11" s="11"/>
      <c r="I11" s="12">
        <v>3.89</v>
      </c>
      <c r="J11" s="11"/>
      <c r="L11" s="14">
        <v>2.3800000000000002E-2</v>
      </c>
      <c r="M11" s="13">
        <v>1510780.75</v>
      </c>
      <c r="O11" s="13">
        <v>1517.3</v>
      </c>
      <c r="Q11" s="14">
        <v>0.1618</v>
      </c>
      <c r="R11" s="14">
        <v>1E-3</v>
      </c>
      <c r="S11" s="45"/>
      <c r="T11" s="45"/>
    </row>
    <row r="12" spans="1:20">
      <c r="A12" s="4" t="s">
        <v>1025</v>
      </c>
      <c r="B12" s="15">
        <v>1154798</v>
      </c>
      <c r="C12" s="4"/>
      <c r="D12" s="4"/>
      <c r="E12" s="4" t="s">
        <v>173</v>
      </c>
      <c r="F12" s="4" t="s">
        <v>196</v>
      </c>
      <c r="G12" s="4" t="s">
        <v>159</v>
      </c>
      <c r="H12" s="4" t="s">
        <v>1026</v>
      </c>
      <c r="I12" s="15">
        <v>3.89</v>
      </c>
      <c r="J12" s="4" t="s">
        <v>91</v>
      </c>
      <c r="K12" s="17">
        <v>2.5000000000000001E-2</v>
      </c>
      <c r="L12" s="6">
        <v>2.3800000000000002E-2</v>
      </c>
      <c r="M12" s="5">
        <v>1506000</v>
      </c>
      <c r="N12" s="5">
        <v>100.75</v>
      </c>
      <c r="O12" s="5">
        <v>1517.3</v>
      </c>
      <c r="Q12" s="6">
        <v>0.1618</v>
      </c>
      <c r="R12" s="6">
        <v>1E-3</v>
      </c>
      <c r="S12" s="45"/>
      <c r="T12" s="45"/>
    </row>
    <row r="13" spans="1:20">
      <c r="A13" s="4" t="s">
        <v>1027</v>
      </c>
      <c r="B13" s="15">
        <v>4150090</v>
      </c>
      <c r="C13" s="4"/>
      <c r="D13" s="16">
        <v>520039017</v>
      </c>
      <c r="E13" s="4" t="s">
        <v>173</v>
      </c>
      <c r="F13" s="4" t="s">
        <v>275</v>
      </c>
      <c r="G13" s="4"/>
      <c r="H13" s="4" t="s">
        <v>1028</v>
      </c>
      <c r="J13" s="4" t="s">
        <v>91</v>
      </c>
      <c r="K13" s="17">
        <v>5.5E-2</v>
      </c>
      <c r="L13" s="6">
        <v>5.5E-2</v>
      </c>
      <c r="M13" s="5">
        <v>4780.75</v>
      </c>
      <c r="N13" s="5">
        <v>0</v>
      </c>
      <c r="O13" s="5">
        <v>0</v>
      </c>
      <c r="P13" s="6">
        <v>1E-4</v>
      </c>
      <c r="Q13" s="6">
        <v>0</v>
      </c>
      <c r="R13" s="6">
        <v>0</v>
      </c>
      <c r="S13" s="45"/>
      <c r="T13" s="45"/>
    </row>
    <row r="14" spans="1:20">
      <c r="A14" s="11" t="s">
        <v>1029</v>
      </c>
      <c r="B14" s="12"/>
      <c r="C14" s="11"/>
      <c r="D14" s="11"/>
      <c r="E14" s="11"/>
      <c r="F14" s="11"/>
      <c r="G14" s="11"/>
      <c r="H14" s="11"/>
      <c r="I14" s="12">
        <v>4.6900000000000004</v>
      </c>
      <c r="J14" s="11"/>
      <c r="L14" s="14">
        <v>3.4299999999999997E-2</v>
      </c>
      <c r="M14" s="13">
        <v>7588377.4100000001</v>
      </c>
      <c r="O14" s="13">
        <v>7861.24</v>
      </c>
      <c r="Q14" s="14">
        <v>0.83819999999999995</v>
      </c>
      <c r="R14" s="14">
        <v>5.1000000000000004E-3</v>
      </c>
      <c r="S14" s="45"/>
      <c r="T14" s="45"/>
    </row>
    <row r="15" spans="1:20">
      <c r="A15" s="4" t="s">
        <v>1030</v>
      </c>
      <c r="B15" s="15">
        <v>1140292</v>
      </c>
      <c r="C15" s="4"/>
      <c r="D15" s="16">
        <v>520042185</v>
      </c>
      <c r="E15" s="4" t="s">
        <v>139</v>
      </c>
      <c r="F15" s="4" t="s">
        <v>90</v>
      </c>
      <c r="G15" s="4" t="s">
        <v>159</v>
      </c>
      <c r="H15" s="4" t="s">
        <v>1031</v>
      </c>
      <c r="I15" s="15">
        <v>4.22</v>
      </c>
      <c r="J15" s="4" t="s">
        <v>91</v>
      </c>
      <c r="K15" s="17">
        <v>2.5000000000000001E-2</v>
      </c>
      <c r="L15" s="6">
        <v>1.9300000000000001E-2</v>
      </c>
      <c r="M15" s="5">
        <v>1598000</v>
      </c>
      <c r="N15" s="5">
        <v>102.55</v>
      </c>
      <c r="O15" s="5">
        <v>1638.75</v>
      </c>
      <c r="Q15" s="6">
        <v>0.17469999999999999</v>
      </c>
      <c r="R15" s="6">
        <v>1.1000000000000001E-3</v>
      </c>
      <c r="S15" s="45"/>
      <c r="T15" s="45"/>
    </row>
    <row r="16" spans="1:20">
      <c r="A16" s="4" t="s">
        <v>1032</v>
      </c>
      <c r="B16" s="15">
        <v>1140284</v>
      </c>
      <c r="C16" s="4"/>
      <c r="D16" s="16">
        <v>520042185</v>
      </c>
      <c r="E16" s="4" t="s">
        <v>139</v>
      </c>
      <c r="F16" s="4" t="s">
        <v>90</v>
      </c>
      <c r="G16" s="4" t="s">
        <v>159</v>
      </c>
      <c r="H16" s="4" t="s">
        <v>1033</v>
      </c>
      <c r="I16" s="15">
        <v>7.56</v>
      </c>
      <c r="J16" s="4" t="s">
        <v>91</v>
      </c>
      <c r="K16" s="17">
        <v>3.7400000000000003E-2</v>
      </c>
      <c r="L16" s="6">
        <v>3.0800000000000001E-2</v>
      </c>
      <c r="M16" s="5">
        <v>1264000</v>
      </c>
      <c r="N16" s="5">
        <v>105.32</v>
      </c>
      <c r="O16" s="5">
        <v>1331.24</v>
      </c>
      <c r="Q16" s="6">
        <v>0.1419</v>
      </c>
      <c r="R16" s="6">
        <v>8.9999999999999998E-4</v>
      </c>
      <c r="S16" s="45"/>
      <c r="T16" s="45"/>
    </row>
    <row r="17" spans="1:20">
      <c r="A17" s="4" t="s">
        <v>1034</v>
      </c>
      <c r="B17" s="15">
        <v>1139336</v>
      </c>
      <c r="C17" s="4"/>
      <c r="D17" s="16">
        <v>511446551</v>
      </c>
      <c r="E17" s="4" t="s">
        <v>139</v>
      </c>
      <c r="F17" s="4" t="s">
        <v>250</v>
      </c>
      <c r="G17" s="4" t="s">
        <v>159</v>
      </c>
      <c r="H17" s="4" t="s">
        <v>1035</v>
      </c>
      <c r="I17" s="15">
        <v>2.4</v>
      </c>
      <c r="J17" s="4" t="s">
        <v>91</v>
      </c>
      <c r="K17" s="17">
        <v>3.4200000000000001E-2</v>
      </c>
      <c r="L17" s="6">
        <v>2.5899999999999999E-2</v>
      </c>
      <c r="M17" s="5">
        <v>795481.59999999998</v>
      </c>
      <c r="N17" s="5">
        <v>103.6</v>
      </c>
      <c r="O17" s="5">
        <v>824.12</v>
      </c>
      <c r="Q17" s="6">
        <v>8.7900000000000006E-2</v>
      </c>
      <c r="R17" s="6">
        <v>5.0000000000000001E-4</v>
      </c>
      <c r="S17" s="45"/>
      <c r="T17" s="45"/>
    </row>
    <row r="18" spans="1:20">
      <c r="A18" s="4" t="s">
        <v>1036</v>
      </c>
      <c r="B18" s="15">
        <v>1138825</v>
      </c>
      <c r="C18" s="4"/>
      <c r="D18" s="16">
        <v>520044439</v>
      </c>
      <c r="E18" s="4" t="s">
        <v>189</v>
      </c>
      <c r="F18" s="4" t="s">
        <v>250</v>
      </c>
      <c r="G18" s="4" t="s">
        <v>159</v>
      </c>
      <c r="H18" s="4" t="s">
        <v>1037</v>
      </c>
      <c r="I18" s="15">
        <v>4.63</v>
      </c>
      <c r="J18" s="4" t="s">
        <v>91</v>
      </c>
      <c r="K18" s="17">
        <v>4.5999999999999999E-2</v>
      </c>
      <c r="L18" s="6">
        <v>3.2199999999999999E-2</v>
      </c>
      <c r="M18" s="5">
        <v>1591040.15</v>
      </c>
      <c r="N18" s="5">
        <v>107.76</v>
      </c>
      <c r="O18" s="5">
        <v>1714.5</v>
      </c>
      <c r="Q18" s="6">
        <v>0.18279999999999999</v>
      </c>
      <c r="R18" s="6">
        <v>1.1000000000000001E-3</v>
      </c>
      <c r="S18" s="45"/>
      <c r="T18" s="45"/>
    </row>
    <row r="19" spans="1:20">
      <c r="A19" s="4" t="s">
        <v>1038</v>
      </c>
      <c r="B19" s="15">
        <v>1133545</v>
      </c>
      <c r="C19" s="4"/>
      <c r="D19" s="16">
        <v>510064603</v>
      </c>
      <c r="E19" s="4" t="s">
        <v>238</v>
      </c>
      <c r="F19" s="4" t="s">
        <v>270</v>
      </c>
      <c r="G19" s="4" t="s">
        <v>159</v>
      </c>
      <c r="H19" s="4" t="s">
        <v>1039</v>
      </c>
      <c r="I19" s="15">
        <v>1.85</v>
      </c>
      <c r="J19" s="4" t="s">
        <v>91</v>
      </c>
      <c r="K19" s="17">
        <v>4.7500000000000001E-2</v>
      </c>
      <c r="L19" s="6">
        <v>1.55E-2</v>
      </c>
      <c r="M19" s="5">
        <v>195855.66</v>
      </c>
      <c r="N19" s="5">
        <v>106.41</v>
      </c>
      <c r="O19" s="5">
        <v>208.41</v>
      </c>
      <c r="P19" s="6">
        <v>1.1999999999999999E-3</v>
      </c>
      <c r="Q19" s="6">
        <v>2.2200000000000001E-2</v>
      </c>
      <c r="R19" s="6">
        <v>1E-4</v>
      </c>
      <c r="S19" s="45"/>
      <c r="T19" s="45"/>
    </row>
    <row r="20" spans="1:20">
      <c r="A20" s="4" t="s">
        <v>1040</v>
      </c>
      <c r="B20" s="15">
        <v>1147578</v>
      </c>
      <c r="C20" s="4"/>
      <c r="D20" s="4"/>
      <c r="E20" s="4" t="s">
        <v>139</v>
      </c>
      <c r="F20" s="4" t="s">
        <v>275</v>
      </c>
      <c r="G20" s="4"/>
      <c r="H20" s="4" t="s">
        <v>1041</v>
      </c>
      <c r="I20" s="15">
        <v>4.45</v>
      </c>
      <c r="J20" s="4" t="s">
        <v>91</v>
      </c>
      <c r="K20" s="17">
        <v>5.0999999999999997E-2</v>
      </c>
      <c r="L20" s="6">
        <v>5.4600000000000003E-2</v>
      </c>
      <c r="M20" s="5">
        <v>2144000</v>
      </c>
      <c r="N20" s="5">
        <v>100.01</v>
      </c>
      <c r="O20" s="5">
        <v>2144.21</v>
      </c>
      <c r="Q20" s="6">
        <v>0.2286</v>
      </c>
      <c r="R20" s="6">
        <v>1.4E-3</v>
      </c>
      <c r="S20" s="45"/>
      <c r="T20" s="45"/>
    </row>
    <row r="21" spans="1:20">
      <c r="A21" s="11" t="s">
        <v>1042</v>
      </c>
      <c r="B21" s="12"/>
      <c r="C21" s="11"/>
      <c r="D21" s="11"/>
      <c r="E21" s="11"/>
      <c r="F21" s="11"/>
      <c r="G21" s="11"/>
      <c r="H21" s="11"/>
      <c r="J21" s="11"/>
      <c r="M21" s="13">
        <v>0</v>
      </c>
      <c r="O21" s="13">
        <v>0</v>
      </c>
      <c r="Q21" s="14">
        <v>0</v>
      </c>
      <c r="R21" s="14">
        <v>0</v>
      </c>
      <c r="S21" s="45"/>
      <c r="T21" s="45"/>
    </row>
    <row r="22" spans="1:20">
      <c r="A22" s="11" t="s">
        <v>1043</v>
      </c>
      <c r="B22" s="12"/>
      <c r="C22" s="11"/>
      <c r="D22" s="11"/>
      <c r="E22" s="11"/>
      <c r="F22" s="11"/>
      <c r="G22" s="11"/>
      <c r="H22" s="11"/>
      <c r="J22" s="11"/>
      <c r="M22" s="13">
        <v>0</v>
      </c>
      <c r="O22" s="13">
        <v>0</v>
      </c>
      <c r="Q22" s="14">
        <v>0</v>
      </c>
      <c r="R22" s="14">
        <v>0</v>
      </c>
      <c r="S22" s="45"/>
      <c r="T22" s="45"/>
    </row>
    <row r="23" spans="1:20">
      <c r="A23" s="1" t="s">
        <v>1044</v>
      </c>
      <c r="B23" s="10"/>
      <c r="C23" s="1"/>
      <c r="D23" s="1"/>
      <c r="E23" s="1"/>
      <c r="F23" s="1"/>
      <c r="G23" s="1"/>
      <c r="H23" s="1"/>
      <c r="J23" s="1"/>
      <c r="M23" s="7">
        <v>0</v>
      </c>
      <c r="O23" s="7">
        <v>0</v>
      </c>
      <c r="Q23" s="8">
        <v>0</v>
      </c>
      <c r="R23" s="8">
        <v>0</v>
      </c>
      <c r="S23" s="45"/>
      <c r="T23" s="45"/>
    </row>
    <row r="24" spans="1:20">
      <c r="A24" s="11" t="s">
        <v>1045</v>
      </c>
      <c r="B24" s="12"/>
      <c r="C24" s="11"/>
      <c r="D24" s="11"/>
      <c r="E24" s="11"/>
      <c r="F24" s="11"/>
      <c r="G24" s="11"/>
      <c r="H24" s="11"/>
      <c r="J24" s="11"/>
      <c r="M24" s="13">
        <v>0</v>
      </c>
      <c r="O24" s="13">
        <v>0</v>
      </c>
      <c r="Q24" s="14">
        <v>0</v>
      </c>
      <c r="R24" s="14">
        <v>0</v>
      </c>
      <c r="S24" s="45"/>
      <c r="T24" s="45"/>
    </row>
    <row r="25" spans="1:20">
      <c r="A25" s="11" t="s">
        <v>1046</v>
      </c>
      <c r="B25" s="12"/>
      <c r="C25" s="11"/>
      <c r="D25" s="11"/>
      <c r="E25" s="11"/>
      <c r="F25" s="11"/>
      <c r="G25" s="11"/>
      <c r="H25" s="11"/>
      <c r="J25" s="11"/>
      <c r="M25" s="13">
        <v>0</v>
      </c>
      <c r="O25" s="13">
        <v>0</v>
      </c>
      <c r="Q25" s="14">
        <v>0</v>
      </c>
      <c r="R25" s="14">
        <v>0</v>
      </c>
      <c r="S25" s="45"/>
      <c r="T25" s="45"/>
    </row>
    <row r="26" spans="1:20">
      <c r="A26" s="45" t="s">
        <v>1365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T26" s="45"/>
    </row>
    <row r="27" spans="1:20">
      <c r="A27" s="48" t="s">
        <v>111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5"/>
    </row>
    <row r="28" spans="1:20">
      <c r="A28" s="44" t="s">
        <v>71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5"/>
    </row>
    <row r="29" spans="1:20">
      <c r="A29" s="45" t="s">
        <v>1366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</row>
  </sheetData>
  <mergeCells count="12">
    <mergeCell ref="A27:S27"/>
    <mergeCell ref="A28:S28"/>
    <mergeCell ref="S7:S25"/>
    <mergeCell ref="A26:R26"/>
    <mergeCell ref="T1:T29"/>
    <mergeCell ref="A29:S29"/>
    <mergeCell ref="A1:S1"/>
    <mergeCell ref="A2:S2"/>
    <mergeCell ref="A3:S3"/>
    <mergeCell ref="A4:S4"/>
    <mergeCell ref="A5:S5"/>
    <mergeCell ref="A6:S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rightToLeft="1" workbookViewId="0">
      <selection sqref="A1:M1"/>
    </sheetView>
  </sheetViews>
  <sheetFormatPr defaultColWidth="9.140625" defaultRowHeight="12.75"/>
  <cols>
    <col min="1" max="1" width="36.7109375" customWidth="1"/>
    <col min="2" max="2" width="18.7109375" customWidth="1"/>
    <col min="3" max="3" width="11.7109375" customWidth="1"/>
    <col min="4" max="4" width="13.7109375" customWidth="1"/>
    <col min="5" max="6" width="11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1:14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5" t="s">
        <v>1366</v>
      </c>
    </row>
    <row r="2" spans="1:14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5"/>
    </row>
    <row r="3" spans="1:14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5"/>
    </row>
    <row r="4" spans="1:14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5"/>
    </row>
    <row r="5" spans="1:14" ht="15.75">
      <c r="A5" s="43" t="s">
        <v>836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5"/>
    </row>
    <row r="6" spans="1:14" ht="15.75">
      <c r="A6" s="43" t="s">
        <v>458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5"/>
    </row>
    <row r="7" spans="1:14">
      <c r="A7" s="1" t="s">
        <v>73</v>
      </c>
      <c r="B7" s="1" t="s">
        <v>74</v>
      </c>
      <c r="C7" s="1" t="s">
        <v>142</v>
      </c>
      <c r="D7" s="1" t="s">
        <v>75</v>
      </c>
      <c r="E7" s="1" t="s">
        <v>143</v>
      </c>
      <c r="F7" s="1" t="s">
        <v>78</v>
      </c>
      <c r="G7" s="1" t="s">
        <v>117</v>
      </c>
      <c r="H7" s="1" t="s">
        <v>40</v>
      </c>
      <c r="I7" s="1" t="s">
        <v>837</v>
      </c>
      <c r="J7" s="1" t="s">
        <v>119</v>
      </c>
      <c r="K7" s="1" t="s">
        <v>120</v>
      </c>
      <c r="L7" s="1" t="s">
        <v>83</v>
      </c>
      <c r="M7" s="45" t="s">
        <v>1365</v>
      </c>
      <c r="N7" s="45"/>
    </row>
    <row r="8" spans="1:14" ht="13.5" thickBot="1">
      <c r="A8" s="2"/>
      <c r="B8" s="2"/>
      <c r="C8" s="2"/>
      <c r="D8" s="2"/>
      <c r="E8" s="2"/>
      <c r="F8" s="2"/>
      <c r="G8" s="2" t="s">
        <v>123</v>
      </c>
      <c r="H8" s="2" t="s">
        <v>124</v>
      </c>
      <c r="I8" s="2" t="s">
        <v>85</v>
      </c>
      <c r="J8" s="2" t="s">
        <v>84</v>
      </c>
      <c r="K8" s="2" t="s">
        <v>84</v>
      </c>
      <c r="L8" s="2" t="s">
        <v>84</v>
      </c>
      <c r="M8" s="45"/>
      <c r="N8" s="45"/>
    </row>
    <row r="9" spans="1:14" ht="13.5" thickTop="1">
      <c r="A9" s="1" t="s">
        <v>1047</v>
      </c>
      <c r="B9" s="10"/>
      <c r="C9" s="1"/>
      <c r="D9" s="1"/>
      <c r="E9" s="1"/>
      <c r="F9" s="1"/>
      <c r="G9" s="7">
        <v>2151600</v>
      </c>
      <c r="I9" s="7">
        <v>8994.5499999999993</v>
      </c>
      <c r="K9" s="8">
        <v>1</v>
      </c>
      <c r="L9" s="8">
        <v>5.7999999999999996E-3</v>
      </c>
      <c r="M9" s="45"/>
      <c r="N9" s="45"/>
    </row>
    <row r="10" spans="1:14">
      <c r="A10" s="1" t="s">
        <v>1048</v>
      </c>
      <c r="B10" s="10"/>
      <c r="C10" s="1"/>
      <c r="D10" s="1"/>
      <c r="E10" s="1"/>
      <c r="F10" s="1"/>
      <c r="G10" s="7">
        <v>0</v>
      </c>
      <c r="I10" s="7">
        <v>0</v>
      </c>
      <c r="K10" s="8">
        <v>0</v>
      </c>
      <c r="L10" s="8">
        <v>0</v>
      </c>
      <c r="M10" s="45"/>
      <c r="N10" s="45"/>
    </row>
    <row r="11" spans="1:14">
      <c r="A11" s="11" t="s">
        <v>460</v>
      </c>
      <c r="B11" s="12"/>
      <c r="C11" s="11"/>
      <c r="D11" s="11"/>
      <c r="E11" s="11"/>
      <c r="F11" s="11"/>
      <c r="G11" s="13">
        <v>0</v>
      </c>
      <c r="I11" s="13">
        <v>0</v>
      </c>
      <c r="K11" s="14">
        <v>0</v>
      </c>
      <c r="L11" s="14">
        <v>0</v>
      </c>
      <c r="M11" s="45"/>
      <c r="N11" s="45"/>
    </row>
    <row r="12" spans="1:14">
      <c r="A12" s="1" t="s">
        <v>1049</v>
      </c>
      <c r="B12" s="10"/>
      <c r="C12" s="1"/>
      <c r="D12" s="1"/>
      <c r="E12" s="1"/>
      <c r="F12" s="1"/>
      <c r="G12" s="7">
        <v>2151600</v>
      </c>
      <c r="I12" s="7">
        <v>8994.5499999999993</v>
      </c>
      <c r="K12" s="8">
        <v>1</v>
      </c>
      <c r="L12" s="8">
        <v>5.7999999999999996E-3</v>
      </c>
      <c r="M12" s="45"/>
      <c r="N12" s="45"/>
    </row>
    <row r="13" spans="1:14">
      <c r="A13" s="11" t="s">
        <v>560</v>
      </c>
      <c r="B13" s="12"/>
      <c r="C13" s="11"/>
      <c r="D13" s="11"/>
      <c r="E13" s="11"/>
      <c r="F13" s="11"/>
      <c r="G13" s="13">
        <v>0</v>
      </c>
      <c r="I13" s="13">
        <v>0</v>
      </c>
      <c r="K13" s="14">
        <v>0</v>
      </c>
      <c r="L13" s="14">
        <v>0</v>
      </c>
      <c r="M13" s="45"/>
      <c r="N13" s="45"/>
    </row>
    <row r="14" spans="1:14">
      <c r="A14" s="11" t="s">
        <v>610</v>
      </c>
      <c r="B14" s="12"/>
      <c r="C14" s="11"/>
      <c r="D14" s="11"/>
      <c r="E14" s="11"/>
      <c r="F14" s="11"/>
      <c r="G14" s="13">
        <v>2151600</v>
      </c>
      <c r="I14" s="13">
        <v>8994.5499999999993</v>
      </c>
      <c r="K14" s="14">
        <v>1</v>
      </c>
      <c r="L14" s="14">
        <v>5.7999999999999996E-3</v>
      </c>
      <c r="M14" s="45"/>
      <c r="N14" s="45"/>
    </row>
    <row r="15" spans="1:14">
      <c r="A15" s="4" t="s">
        <v>1050</v>
      </c>
      <c r="B15" s="15" t="s">
        <v>1050</v>
      </c>
      <c r="C15" s="4"/>
      <c r="D15" s="4"/>
      <c r="E15" s="4" t="s">
        <v>139</v>
      </c>
      <c r="F15" s="4" t="s">
        <v>46</v>
      </c>
      <c r="G15" s="5">
        <v>2151600</v>
      </c>
      <c r="H15" s="5">
        <v>99.17</v>
      </c>
      <c r="I15" s="5">
        <v>8994.5499999999993</v>
      </c>
      <c r="K15" s="6">
        <v>1</v>
      </c>
      <c r="L15" s="6">
        <v>5.7999999999999996E-3</v>
      </c>
      <c r="M15" s="45"/>
      <c r="N15" s="45"/>
    </row>
    <row r="16" spans="1:14">
      <c r="A16" s="45" t="s">
        <v>1365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N16" s="45"/>
    </row>
    <row r="17" spans="1:14">
      <c r="A17" s="48" t="s">
        <v>111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5"/>
    </row>
    <row r="18" spans="1:14">
      <c r="A18" s="44" t="s">
        <v>71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5"/>
    </row>
    <row r="19" spans="1:14">
      <c r="A19" s="45" t="s">
        <v>1366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</row>
  </sheetData>
  <mergeCells count="12">
    <mergeCell ref="A17:M17"/>
    <mergeCell ref="A18:M18"/>
    <mergeCell ref="M7:M15"/>
    <mergeCell ref="A16:L16"/>
    <mergeCell ref="N1:N19"/>
    <mergeCell ref="A19:M19"/>
    <mergeCell ref="A1:M1"/>
    <mergeCell ref="A2:M2"/>
    <mergeCell ref="A3:M3"/>
    <mergeCell ref="A4:M4"/>
    <mergeCell ref="A5:M5"/>
    <mergeCell ref="A6:M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rightToLeft="1" workbookViewId="0">
      <selection activeCell="A6" sqref="A6:K60"/>
    </sheetView>
  </sheetViews>
  <sheetFormatPr defaultColWidth="9.140625" defaultRowHeight="12.75"/>
  <cols>
    <col min="1" max="1" width="32.7109375" customWidth="1"/>
    <col min="2" max="2" width="18.7109375" customWidth="1"/>
    <col min="3" max="3" width="15.7109375" customWidth="1"/>
    <col min="4" max="4" width="14.7109375" customWidth="1"/>
    <col min="5" max="5" width="15.7109375" customWidth="1"/>
    <col min="6" max="7" width="12.7109375" customWidth="1"/>
    <col min="8" max="8" width="24.7109375" customWidth="1"/>
    <col min="9" max="9" width="27.7109375" customWidth="1"/>
    <col min="10" max="10" width="20.7109375" customWidth="1"/>
  </cols>
  <sheetData>
    <row r="1" spans="1:12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5" t="s">
        <v>1366</v>
      </c>
    </row>
    <row r="2" spans="1:12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5"/>
    </row>
    <row r="3" spans="1:12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5"/>
    </row>
    <row r="4" spans="1:12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5"/>
    </row>
    <row r="5" spans="1:12" ht="15.75">
      <c r="A5" s="43" t="s">
        <v>836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5"/>
    </row>
    <row r="6" spans="1:12" ht="15.75">
      <c r="A6" s="43" t="s">
        <v>1051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5"/>
    </row>
    <row r="7" spans="1:12">
      <c r="A7" s="1" t="s">
        <v>73</v>
      </c>
      <c r="B7" s="1" t="s">
        <v>74</v>
      </c>
      <c r="C7" s="1" t="s">
        <v>78</v>
      </c>
      <c r="D7" s="1" t="s">
        <v>115</v>
      </c>
      <c r="E7" s="1" t="s">
        <v>117</v>
      </c>
      <c r="F7" s="1" t="s">
        <v>40</v>
      </c>
      <c r="G7" s="1" t="s">
        <v>837</v>
      </c>
      <c r="H7" s="1" t="s">
        <v>119</v>
      </c>
      <c r="I7" s="1" t="s">
        <v>120</v>
      </c>
      <c r="J7" s="1" t="s">
        <v>83</v>
      </c>
      <c r="K7" s="45" t="s">
        <v>1365</v>
      </c>
      <c r="L7" s="45"/>
    </row>
    <row r="8" spans="1:12" ht="13.5" thickBot="1">
      <c r="A8" s="2"/>
      <c r="B8" s="2"/>
      <c r="C8" s="2"/>
      <c r="D8" s="2" t="s">
        <v>121</v>
      </c>
      <c r="E8" s="2" t="s">
        <v>123</v>
      </c>
      <c r="F8" s="2" t="s">
        <v>124</v>
      </c>
      <c r="G8" s="2" t="s">
        <v>85</v>
      </c>
      <c r="H8" s="2" t="s">
        <v>84</v>
      </c>
      <c r="I8" s="2" t="s">
        <v>84</v>
      </c>
      <c r="J8" s="2" t="s">
        <v>84</v>
      </c>
      <c r="K8" s="45"/>
      <c r="L8" s="45"/>
    </row>
    <row r="9" spans="1:12" ht="13.5" thickTop="1">
      <c r="A9" s="1" t="s">
        <v>1052</v>
      </c>
      <c r="B9" s="10"/>
      <c r="C9" s="1"/>
      <c r="D9" s="1"/>
      <c r="E9" s="7">
        <v>9002517.3800000008</v>
      </c>
      <c r="G9" s="7">
        <v>52879.44</v>
      </c>
      <c r="I9" s="8">
        <v>1</v>
      </c>
      <c r="J9" s="8">
        <v>3.4299999999999997E-2</v>
      </c>
      <c r="K9" s="45"/>
      <c r="L9" s="45"/>
    </row>
    <row r="10" spans="1:12">
      <c r="A10" s="1" t="s">
        <v>1053</v>
      </c>
      <c r="B10" s="10"/>
      <c r="C10" s="1"/>
      <c r="D10" s="1"/>
      <c r="E10" s="7">
        <v>1936663.08</v>
      </c>
      <c r="G10" s="7">
        <v>24545.27</v>
      </c>
      <c r="I10" s="8">
        <v>0.4642</v>
      </c>
      <c r="J10" s="8">
        <v>1.5900000000000001E-2</v>
      </c>
      <c r="K10" s="45"/>
      <c r="L10" s="45"/>
    </row>
    <row r="11" spans="1:12">
      <c r="A11" s="11" t="s">
        <v>1054</v>
      </c>
      <c r="B11" s="12"/>
      <c r="C11" s="11"/>
      <c r="D11" s="11"/>
      <c r="E11" s="13">
        <v>0</v>
      </c>
      <c r="G11" s="13">
        <v>0</v>
      </c>
      <c r="I11" s="14">
        <v>0</v>
      </c>
      <c r="J11" s="14">
        <v>0</v>
      </c>
      <c r="K11" s="45"/>
      <c r="L11" s="45"/>
    </row>
    <row r="12" spans="1:12">
      <c r="A12" s="11" t="s">
        <v>1055</v>
      </c>
      <c r="B12" s="12"/>
      <c r="C12" s="11"/>
      <c r="D12" s="11"/>
      <c r="E12" s="13">
        <v>357152.83</v>
      </c>
      <c r="G12" s="13">
        <v>10911.36</v>
      </c>
      <c r="I12" s="14">
        <v>0.20630000000000001</v>
      </c>
      <c r="J12" s="14">
        <v>7.1000000000000004E-3</v>
      </c>
      <c r="K12" s="45"/>
      <c r="L12" s="45"/>
    </row>
    <row r="13" spans="1:12">
      <c r="A13" s="4" t="s">
        <v>1056</v>
      </c>
      <c r="B13" s="15">
        <v>200377885</v>
      </c>
      <c r="C13" s="4" t="s">
        <v>91</v>
      </c>
      <c r="D13" s="4" t="s">
        <v>1057</v>
      </c>
      <c r="E13" s="5">
        <v>3534.28</v>
      </c>
      <c r="F13" s="5">
        <v>114737.54</v>
      </c>
      <c r="G13" s="5">
        <v>4055.15</v>
      </c>
      <c r="I13" s="6">
        <v>7.6700000000000004E-2</v>
      </c>
      <c r="J13" s="6">
        <v>2.5999999999999999E-3</v>
      </c>
      <c r="K13" s="45"/>
      <c r="L13" s="45"/>
    </row>
    <row r="14" spans="1:12">
      <c r="A14" s="4" t="s">
        <v>1058</v>
      </c>
      <c r="B14" s="15">
        <v>10035196</v>
      </c>
      <c r="C14" s="4" t="s">
        <v>91</v>
      </c>
      <c r="D14" s="4" t="s">
        <v>1059</v>
      </c>
      <c r="E14" s="5">
        <v>349127</v>
      </c>
      <c r="F14" s="5">
        <v>152.96</v>
      </c>
      <c r="G14" s="5">
        <v>534.03</v>
      </c>
      <c r="H14" s="6">
        <v>2.3800000000000002E-2</v>
      </c>
      <c r="I14" s="6">
        <v>1.01E-2</v>
      </c>
      <c r="J14" s="6">
        <v>2.9999999999999997E-4</v>
      </c>
      <c r="K14" s="45"/>
      <c r="L14" s="45"/>
    </row>
    <row r="15" spans="1:12">
      <c r="A15" s="4" t="s">
        <v>1060</v>
      </c>
      <c r="B15" s="15">
        <v>200988228</v>
      </c>
      <c r="C15" s="4" t="s">
        <v>91</v>
      </c>
      <c r="D15" s="22">
        <v>43130</v>
      </c>
      <c r="E15" s="5">
        <v>4491.55</v>
      </c>
      <c r="F15" s="5">
        <v>140757.31</v>
      </c>
      <c r="G15" s="5">
        <v>6322.19</v>
      </c>
      <c r="I15" s="6">
        <v>0.1196</v>
      </c>
      <c r="J15" s="6">
        <v>4.1000000000000003E-3</v>
      </c>
      <c r="K15" s="45"/>
      <c r="L15" s="45"/>
    </row>
    <row r="16" spans="1:12">
      <c r="A16" s="11" t="s">
        <v>1061</v>
      </c>
      <c r="B16" s="12"/>
      <c r="C16" s="11"/>
      <c r="D16" s="11"/>
      <c r="E16" s="13">
        <v>28410</v>
      </c>
      <c r="G16" s="13">
        <v>103.04</v>
      </c>
      <c r="I16" s="14">
        <v>1.9E-3</v>
      </c>
      <c r="J16" s="14">
        <v>1E-4</v>
      </c>
      <c r="K16" s="45"/>
      <c r="L16" s="45"/>
    </row>
    <row r="17" spans="1:12">
      <c r="A17" s="4" t="s">
        <v>1062</v>
      </c>
      <c r="B17" s="15">
        <v>62008008</v>
      </c>
      <c r="C17" s="4" t="s">
        <v>41</v>
      </c>
      <c r="D17" s="22">
        <v>43286</v>
      </c>
      <c r="E17" s="5">
        <v>28410</v>
      </c>
      <c r="F17" s="5">
        <v>100</v>
      </c>
      <c r="G17" s="5">
        <v>103.04</v>
      </c>
      <c r="I17" s="6">
        <v>1.9E-3</v>
      </c>
      <c r="J17" s="6">
        <v>1E-4</v>
      </c>
      <c r="K17" s="45"/>
      <c r="L17" s="45"/>
    </row>
    <row r="18" spans="1:12">
      <c r="A18" s="11" t="s">
        <v>1063</v>
      </c>
      <c r="B18" s="12"/>
      <c r="C18" s="11"/>
      <c r="D18" s="11"/>
      <c r="E18" s="13">
        <v>1551100.25</v>
      </c>
      <c r="G18" s="13">
        <v>13530.86</v>
      </c>
      <c r="I18" s="14">
        <v>0.25590000000000002</v>
      </c>
      <c r="J18" s="14">
        <v>8.8000000000000005E-3</v>
      </c>
      <c r="K18" s="45"/>
      <c r="L18" s="45"/>
    </row>
    <row r="19" spans="1:12">
      <c r="A19" s="4" t="s">
        <v>1064</v>
      </c>
      <c r="B19" s="15">
        <v>62006846</v>
      </c>
      <c r="C19" s="4" t="s">
        <v>41</v>
      </c>
      <c r="D19" s="22">
        <v>43216</v>
      </c>
      <c r="E19" s="5">
        <v>23550</v>
      </c>
      <c r="F19" s="5">
        <v>97.17</v>
      </c>
      <c r="G19" s="5">
        <v>83</v>
      </c>
      <c r="I19" s="6">
        <v>1.6000000000000001E-3</v>
      </c>
      <c r="J19" s="6">
        <v>1E-4</v>
      </c>
      <c r="K19" s="45"/>
      <c r="L19" s="45"/>
    </row>
    <row r="20" spans="1:12">
      <c r="A20" s="4" t="s">
        <v>1065</v>
      </c>
      <c r="B20" s="15">
        <v>60381886</v>
      </c>
      <c r="C20" s="4" t="s">
        <v>41</v>
      </c>
      <c r="D20" s="22">
        <v>42072</v>
      </c>
      <c r="E20" s="5">
        <v>53775.59</v>
      </c>
      <c r="F20" s="5">
        <v>122.31</v>
      </c>
      <c r="G20" s="5">
        <v>238.56</v>
      </c>
      <c r="H20" s="6">
        <v>1.2999999999999999E-3</v>
      </c>
      <c r="I20" s="6">
        <v>4.4999999999999997E-3</v>
      </c>
      <c r="J20" s="6">
        <v>2.0000000000000001E-4</v>
      </c>
      <c r="K20" s="45"/>
      <c r="L20" s="45"/>
    </row>
    <row r="21" spans="1:12">
      <c r="A21" s="4" t="s">
        <v>1066</v>
      </c>
      <c r="B21" s="15">
        <v>62007695</v>
      </c>
      <c r="C21" s="4" t="s">
        <v>46</v>
      </c>
      <c r="D21" s="22">
        <v>43334</v>
      </c>
      <c r="E21" s="5">
        <v>46976.94</v>
      </c>
      <c r="F21" s="5">
        <v>100</v>
      </c>
      <c r="G21" s="5">
        <v>198.04</v>
      </c>
      <c r="I21" s="6">
        <v>3.7000000000000002E-3</v>
      </c>
      <c r="J21" s="6">
        <v>1E-4</v>
      </c>
      <c r="K21" s="45"/>
      <c r="L21" s="45"/>
    </row>
    <row r="22" spans="1:12">
      <c r="A22" s="4" t="s">
        <v>1067</v>
      </c>
      <c r="B22" s="15">
        <v>62001483</v>
      </c>
      <c r="C22" s="4" t="s">
        <v>41</v>
      </c>
      <c r="D22" s="22">
        <v>42852</v>
      </c>
      <c r="E22" s="5">
        <v>2112</v>
      </c>
      <c r="F22" s="5">
        <v>116835.78</v>
      </c>
      <c r="G22" s="5">
        <v>8949.8799999999992</v>
      </c>
      <c r="I22" s="6">
        <v>0.16930000000000001</v>
      </c>
      <c r="J22" s="6">
        <v>5.7999999999999996E-3</v>
      </c>
      <c r="K22" s="45"/>
      <c r="L22" s="45"/>
    </row>
    <row r="23" spans="1:12">
      <c r="A23" s="4" t="s">
        <v>1068</v>
      </c>
      <c r="B23" s="15">
        <v>62007612</v>
      </c>
      <c r="C23" s="4" t="s">
        <v>41</v>
      </c>
      <c r="D23" s="22">
        <v>43263</v>
      </c>
      <c r="E23" s="5">
        <v>146522.44</v>
      </c>
      <c r="F23" s="5">
        <v>100</v>
      </c>
      <c r="G23" s="5">
        <v>531.44000000000005</v>
      </c>
      <c r="I23" s="6">
        <v>0.01</v>
      </c>
      <c r="J23" s="6">
        <v>2.9999999999999997E-4</v>
      </c>
      <c r="K23" s="45"/>
      <c r="L23" s="45"/>
    </row>
    <row r="24" spans="1:12">
      <c r="A24" s="4" t="s">
        <v>1069</v>
      </c>
      <c r="B24" s="15">
        <v>60391067</v>
      </c>
      <c r="C24" s="4" t="s">
        <v>41</v>
      </c>
      <c r="D24" s="22">
        <v>42212</v>
      </c>
      <c r="E24" s="5">
        <v>608133</v>
      </c>
      <c r="F24" s="5">
        <v>117.78</v>
      </c>
      <c r="G24" s="5">
        <v>2597.87</v>
      </c>
      <c r="I24" s="6">
        <v>4.9099999999999998E-2</v>
      </c>
      <c r="J24" s="6">
        <v>1.6999999999999999E-3</v>
      </c>
      <c r="K24" s="45"/>
      <c r="L24" s="45"/>
    </row>
    <row r="25" spans="1:12">
      <c r="A25" s="4" t="s">
        <v>1070</v>
      </c>
      <c r="B25" s="15">
        <v>62008750</v>
      </c>
      <c r="C25" s="4" t="s">
        <v>41</v>
      </c>
      <c r="D25" s="22">
        <v>43340</v>
      </c>
      <c r="E25" s="5">
        <v>38481</v>
      </c>
      <c r="F25" s="5">
        <v>100</v>
      </c>
      <c r="G25" s="5">
        <v>139.57</v>
      </c>
      <c r="I25" s="6">
        <v>2.5999999999999999E-3</v>
      </c>
      <c r="J25" s="6">
        <v>1E-4</v>
      </c>
      <c r="K25" s="45"/>
      <c r="L25" s="45"/>
    </row>
    <row r="26" spans="1:12">
      <c r="A26" s="4" t="s">
        <v>1071</v>
      </c>
      <c r="B26" s="15">
        <v>62007406</v>
      </c>
      <c r="C26" s="4" t="s">
        <v>41</v>
      </c>
      <c r="D26" s="22">
        <v>43250</v>
      </c>
      <c r="E26" s="5">
        <v>3888</v>
      </c>
      <c r="F26" s="5">
        <v>84.95</v>
      </c>
      <c r="G26" s="5">
        <v>11.98</v>
      </c>
      <c r="I26" s="6">
        <v>2.0000000000000001E-4</v>
      </c>
      <c r="J26" s="6">
        <v>0</v>
      </c>
      <c r="K26" s="45"/>
      <c r="L26" s="45"/>
    </row>
    <row r="27" spans="1:12">
      <c r="A27" s="4" t="s">
        <v>1072</v>
      </c>
      <c r="B27" s="15">
        <v>200789154</v>
      </c>
      <c r="C27" s="4" t="s">
        <v>91</v>
      </c>
      <c r="D27" s="22">
        <v>43130</v>
      </c>
      <c r="E27" s="5">
        <v>583146</v>
      </c>
      <c r="F27" s="5">
        <v>106.19</v>
      </c>
      <c r="G27" s="5">
        <v>619.23</v>
      </c>
      <c r="I27" s="6">
        <v>1.17E-2</v>
      </c>
      <c r="J27" s="6">
        <v>4.0000000000000002E-4</v>
      </c>
      <c r="K27" s="45"/>
      <c r="L27" s="45"/>
    </row>
    <row r="28" spans="1:12">
      <c r="A28" s="4" t="s">
        <v>1073</v>
      </c>
      <c r="B28" s="15">
        <v>200449098</v>
      </c>
      <c r="C28" s="4" t="s">
        <v>91</v>
      </c>
      <c r="D28" s="22">
        <v>42747</v>
      </c>
      <c r="E28" s="5">
        <v>44515.28</v>
      </c>
      <c r="F28" s="5">
        <v>362.33</v>
      </c>
      <c r="G28" s="5">
        <v>161.29</v>
      </c>
      <c r="I28" s="6">
        <v>3.0999999999999999E-3</v>
      </c>
      <c r="J28" s="6">
        <v>1E-4</v>
      </c>
      <c r="K28" s="45"/>
      <c r="L28" s="45"/>
    </row>
    <row r="29" spans="1:12">
      <c r="A29" s="1" t="s">
        <v>1074</v>
      </c>
      <c r="B29" s="10"/>
      <c r="C29" s="1"/>
      <c r="D29" s="1"/>
      <c r="E29" s="7">
        <v>7065854.2999999998</v>
      </c>
      <c r="G29" s="7">
        <v>28334.17</v>
      </c>
      <c r="I29" s="8">
        <v>0.53580000000000005</v>
      </c>
      <c r="J29" s="8">
        <v>1.84E-2</v>
      </c>
      <c r="K29" s="45"/>
      <c r="L29" s="45"/>
    </row>
    <row r="30" spans="1:12">
      <c r="A30" s="11" t="s">
        <v>1054</v>
      </c>
      <c r="B30" s="12"/>
      <c r="C30" s="11"/>
      <c r="D30" s="11"/>
      <c r="E30" s="13">
        <v>386860</v>
      </c>
      <c r="G30" s="13">
        <v>1333.84</v>
      </c>
      <c r="I30" s="14">
        <v>2.52E-2</v>
      </c>
      <c r="J30" s="14">
        <v>8.9999999999999998E-4</v>
      </c>
      <c r="K30" s="45"/>
      <c r="L30" s="45"/>
    </row>
    <row r="31" spans="1:12">
      <c r="A31" s="4" t="s">
        <v>1075</v>
      </c>
      <c r="B31" s="15" t="s">
        <v>1075</v>
      </c>
      <c r="C31" s="4" t="s">
        <v>41</v>
      </c>
      <c r="D31" s="22">
        <v>43213</v>
      </c>
      <c r="E31" s="5">
        <v>26500</v>
      </c>
      <c r="F31" s="5">
        <v>91.82</v>
      </c>
      <c r="G31" s="5">
        <v>88.25</v>
      </c>
      <c r="I31" s="6">
        <v>1.6999999999999999E-3</v>
      </c>
      <c r="J31" s="6">
        <v>1E-4</v>
      </c>
      <c r="K31" s="45"/>
      <c r="L31" s="45"/>
    </row>
    <row r="32" spans="1:12">
      <c r="A32" s="4" t="s">
        <v>1076</v>
      </c>
      <c r="B32" s="15" t="s">
        <v>1077</v>
      </c>
      <c r="C32" s="4" t="s">
        <v>41</v>
      </c>
      <c r="D32" s="22">
        <v>43207</v>
      </c>
      <c r="E32" s="5">
        <v>360360</v>
      </c>
      <c r="F32" s="5">
        <v>95.3</v>
      </c>
      <c r="G32" s="5">
        <v>1245.5899999999999</v>
      </c>
      <c r="I32" s="6">
        <v>2.3599999999999999E-2</v>
      </c>
      <c r="J32" s="6">
        <v>8.0000000000000004E-4</v>
      </c>
      <c r="K32" s="45"/>
      <c r="L32" s="45"/>
    </row>
    <row r="33" spans="1:12">
      <c r="A33" s="11" t="s">
        <v>1055</v>
      </c>
      <c r="B33" s="12"/>
      <c r="C33" s="11"/>
      <c r="D33" s="11"/>
      <c r="E33" s="13">
        <v>3065.1</v>
      </c>
      <c r="G33" s="13">
        <v>2883.84</v>
      </c>
      <c r="I33" s="14">
        <v>5.45E-2</v>
      </c>
      <c r="J33" s="14">
        <v>1.9E-3</v>
      </c>
      <c r="K33" s="45"/>
      <c r="L33" s="45"/>
    </row>
    <row r="34" spans="1:12">
      <c r="A34" s="4" t="s">
        <v>1078</v>
      </c>
      <c r="B34" s="15" t="s">
        <v>1079</v>
      </c>
      <c r="C34" s="4" t="s">
        <v>41</v>
      </c>
      <c r="D34" s="22">
        <v>41444</v>
      </c>
      <c r="E34" s="5">
        <v>235.1</v>
      </c>
      <c r="F34" s="5">
        <v>170888.4</v>
      </c>
      <c r="G34" s="5">
        <v>1457.18</v>
      </c>
      <c r="H34" s="6">
        <v>0</v>
      </c>
      <c r="I34" s="6">
        <v>2.76E-2</v>
      </c>
      <c r="J34" s="6">
        <v>8.9999999999999998E-4</v>
      </c>
      <c r="K34" s="45"/>
      <c r="L34" s="45"/>
    </row>
    <row r="35" spans="1:12">
      <c r="A35" s="4" t="s">
        <v>1080</v>
      </c>
      <c r="B35" s="15" t="s">
        <v>1081</v>
      </c>
      <c r="C35" s="4" t="s">
        <v>41</v>
      </c>
      <c r="D35" s="22">
        <v>41444</v>
      </c>
      <c r="E35" s="5">
        <v>2830</v>
      </c>
      <c r="F35" s="5">
        <v>13899.08</v>
      </c>
      <c r="G35" s="5">
        <v>1426.66</v>
      </c>
      <c r="H35" s="6">
        <v>4.0000000000000002E-4</v>
      </c>
      <c r="I35" s="6">
        <v>2.7E-2</v>
      </c>
      <c r="J35" s="6">
        <v>8.9999999999999998E-4</v>
      </c>
      <c r="K35" s="45"/>
      <c r="L35" s="45"/>
    </row>
    <row r="36" spans="1:12">
      <c r="A36" s="11" t="s">
        <v>1061</v>
      </c>
      <c r="B36" s="12"/>
      <c r="C36" s="11"/>
      <c r="D36" s="11"/>
      <c r="E36" s="13">
        <v>4642564.2699999996</v>
      </c>
      <c r="G36" s="13">
        <v>16449.04</v>
      </c>
      <c r="I36" s="14">
        <v>0.31109999999999999</v>
      </c>
      <c r="J36" s="14">
        <v>1.0699999999999999E-2</v>
      </c>
      <c r="K36" s="45"/>
      <c r="L36" s="45"/>
    </row>
    <row r="37" spans="1:12">
      <c r="A37" s="4" t="s">
        <v>1082</v>
      </c>
      <c r="B37" s="15" t="s">
        <v>1083</v>
      </c>
      <c r="C37" s="4" t="s">
        <v>41</v>
      </c>
      <c r="D37" s="22">
        <v>42991</v>
      </c>
      <c r="E37" s="5">
        <v>1101410</v>
      </c>
      <c r="F37" s="5">
        <v>102.14</v>
      </c>
      <c r="G37" s="5">
        <v>4080.3</v>
      </c>
      <c r="I37" s="6">
        <v>7.7200000000000005E-2</v>
      </c>
      <c r="J37" s="6">
        <v>2.5999999999999999E-3</v>
      </c>
      <c r="K37" s="45"/>
      <c r="L37" s="45"/>
    </row>
    <row r="38" spans="1:12">
      <c r="A38" s="4" t="s">
        <v>1084</v>
      </c>
      <c r="B38" s="15" t="s">
        <v>1085</v>
      </c>
      <c r="C38" s="4" t="s">
        <v>41</v>
      </c>
      <c r="D38" s="22">
        <v>42234</v>
      </c>
      <c r="E38" s="5">
        <v>295072.05</v>
      </c>
      <c r="F38" s="5">
        <v>94.42</v>
      </c>
      <c r="G38" s="5">
        <v>1010.51</v>
      </c>
      <c r="H38" s="6">
        <v>0</v>
      </c>
      <c r="I38" s="6">
        <v>1.9099999999999999E-2</v>
      </c>
      <c r="J38" s="6">
        <v>6.9999999999999999E-4</v>
      </c>
      <c r="K38" s="45"/>
      <c r="L38" s="45"/>
    </row>
    <row r="39" spans="1:12">
      <c r="A39" s="4" t="s">
        <v>1086</v>
      </c>
      <c r="B39" s="15" t="s">
        <v>1087</v>
      </c>
      <c r="C39" s="4" t="s">
        <v>41</v>
      </c>
      <c r="D39" s="22">
        <v>41813</v>
      </c>
      <c r="E39" s="5">
        <v>510585.46</v>
      </c>
      <c r="F39" s="5">
        <v>85.01</v>
      </c>
      <c r="G39" s="5">
        <v>1574.29</v>
      </c>
      <c r="H39" s="6">
        <v>2.5899999999999999E-2</v>
      </c>
      <c r="I39" s="6">
        <v>2.98E-2</v>
      </c>
      <c r="J39" s="6">
        <v>1E-3</v>
      </c>
      <c r="K39" s="45"/>
      <c r="L39" s="45"/>
    </row>
    <row r="40" spans="1:12">
      <c r="A40" s="4" t="s">
        <v>1088</v>
      </c>
      <c r="B40" s="15" t="s">
        <v>1089</v>
      </c>
      <c r="C40" s="4" t="s">
        <v>41</v>
      </c>
      <c r="D40" s="22">
        <v>43068</v>
      </c>
      <c r="E40" s="5">
        <v>1164225</v>
      </c>
      <c r="F40" s="5">
        <v>100</v>
      </c>
      <c r="G40" s="5">
        <v>4222.6400000000003</v>
      </c>
      <c r="I40" s="6">
        <v>7.9899999999999999E-2</v>
      </c>
      <c r="J40" s="6">
        <v>2.7000000000000001E-3</v>
      </c>
      <c r="K40" s="45"/>
      <c r="L40" s="45"/>
    </row>
    <row r="41" spans="1:12">
      <c r="A41" s="4" t="s">
        <v>1090</v>
      </c>
      <c r="B41" s="15">
        <v>62007869</v>
      </c>
      <c r="C41" s="4" t="s">
        <v>41</v>
      </c>
      <c r="D41" s="22">
        <v>43276</v>
      </c>
      <c r="E41" s="5">
        <v>714450</v>
      </c>
      <c r="F41" s="5">
        <v>100</v>
      </c>
      <c r="G41" s="5">
        <v>2591.31</v>
      </c>
      <c r="I41" s="6">
        <v>4.9000000000000002E-2</v>
      </c>
      <c r="J41" s="6">
        <v>1.6999999999999999E-3</v>
      </c>
      <c r="K41" s="45"/>
      <c r="L41" s="45"/>
    </row>
    <row r="42" spans="1:12">
      <c r="A42" s="4" t="s">
        <v>1091</v>
      </c>
      <c r="B42" s="15" t="s">
        <v>1091</v>
      </c>
      <c r="C42" s="4" t="s">
        <v>41</v>
      </c>
      <c r="D42" s="22">
        <v>42992</v>
      </c>
      <c r="E42" s="5">
        <v>777750</v>
      </c>
      <c r="F42" s="5">
        <v>100</v>
      </c>
      <c r="G42" s="5">
        <v>2820.9</v>
      </c>
      <c r="I42" s="6">
        <v>5.33E-2</v>
      </c>
      <c r="J42" s="6">
        <v>1.8E-3</v>
      </c>
      <c r="K42" s="45"/>
      <c r="L42" s="45"/>
    </row>
    <row r="43" spans="1:12">
      <c r="A43" s="4" t="s">
        <v>1092</v>
      </c>
      <c r="B43" s="15">
        <v>61000907</v>
      </c>
      <c r="C43" s="4" t="s">
        <v>43</v>
      </c>
      <c r="D43" s="22">
        <v>42222</v>
      </c>
      <c r="E43" s="5">
        <v>79071.759999999995</v>
      </c>
      <c r="F43" s="5">
        <v>39.79</v>
      </c>
      <c r="G43" s="5">
        <v>149.09</v>
      </c>
      <c r="H43" s="6">
        <v>1E-4</v>
      </c>
      <c r="I43" s="6">
        <v>2.8E-3</v>
      </c>
      <c r="J43" s="6">
        <v>1E-4</v>
      </c>
      <c r="K43" s="45"/>
      <c r="L43" s="45"/>
    </row>
    <row r="44" spans="1:12">
      <c r="A44" s="11" t="s">
        <v>1063</v>
      </c>
      <c r="B44" s="12"/>
      <c r="C44" s="11"/>
      <c r="D44" s="11"/>
      <c r="E44" s="13">
        <v>2033364.93</v>
      </c>
      <c r="G44" s="13">
        <v>7667.44</v>
      </c>
      <c r="I44" s="14">
        <v>0.14499999999999999</v>
      </c>
      <c r="J44" s="14">
        <v>5.0000000000000001E-3</v>
      </c>
      <c r="K44" s="45"/>
      <c r="L44" s="45"/>
    </row>
    <row r="45" spans="1:12">
      <c r="A45" s="4" t="s">
        <v>1093</v>
      </c>
      <c r="B45" s="15" t="s">
        <v>1094</v>
      </c>
      <c r="C45" s="4" t="s">
        <v>41</v>
      </c>
      <c r="D45" s="22">
        <v>42082</v>
      </c>
      <c r="E45" s="5">
        <v>321668.42</v>
      </c>
      <c r="F45" s="5">
        <v>80.73</v>
      </c>
      <c r="G45" s="5">
        <v>941.87</v>
      </c>
      <c r="I45" s="6">
        <v>1.78E-2</v>
      </c>
      <c r="J45" s="6">
        <v>5.9999999999999995E-4</v>
      </c>
      <c r="K45" s="45"/>
      <c r="L45" s="45"/>
    </row>
    <row r="46" spans="1:12">
      <c r="A46" s="4" t="s">
        <v>1095</v>
      </c>
      <c r="B46" s="15" t="s">
        <v>1096</v>
      </c>
      <c r="C46" s="4" t="s">
        <v>46</v>
      </c>
      <c r="D46" s="22">
        <v>42396</v>
      </c>
      <c r="E46" s="5">
        <v>378197</v>
      </c>
      <c r="F46" s="5">
        <v>113.6</v>
      </c>
      <c r="G46" s="5">
        <v>1811.16</v>
      </c>
      <c r="H46" s="6">
        <v>0.1313</v>
      </c>
      <c r="I46" s="6">
        <v>3.4299999999999997E-2</v>
      </c>
      <c r="J46" s="6">
        <v>1.1999999999999999E-3</v>
      </c>
      <c r="K46" s="45"/>
      <c r="L46" s="45"/>
    </row>
    <row r="47" spans="1:12">
      <c r="A47" s="4" t="s">
        <v>1097</v>
      </c>
      <c r="B47" s="15" t="s">
        <v>1097</v>
      </c>
      <c r="C47" s="4" t="s">
        <v>46</v>
      </c>
      <c r="D47" s="22">
        <v>43299</v>
      </c>
      <c r="E47" s="5">
        <v>149940</v>
      </c>
      <c r="F47" s="5">
        <v>100</v>
      </c>
      <c r="G47" s="5">
        <v>632.09</v>
      </c>
      <c r="I47" s="6">
        <v>1.2E-2</v>
      </c>
      <c r="J47" s="6">
        <v>4.0000000000000002E-4</v>
      </c>
      <c r="K47" s="45"/>
      <c r="L47" s="45"/>
    </row>
    <row r="48" spans="1:12">
      <c r="A48" s="4" t="s">
        <v>1098</v>
      </c>
      <c r="B48" s="15">
        <v>604008921</v>
      </c>
      <c r="C48" s="4" t="s">
        <v>41</v>
      </c>
      <c r="D48" s="22">
        <v>42572</v>
      </c>
      <c r="E48" s="5">
        <v>128673</v>
      </c>
      <c r="F48" s="5">
        <v>109.55</v>
      </c>
      <c r="G48" s="5">
        <v>511.27</v>
      </c>
      <c r="I48" s="6">
        <v>9.7000000000000003E-3</v>
      </c>
      <c r="J48" s="6">
        <v>2.9999999999999997E-4</v>
      </c>
      <c r="K48" s="45"/>
      <c r="L48" s="45"/>
    </row>
    <row r="49" spans="1:12">
      <c r="A49" s="4" t="s">
        <v>1099</v>
      </c>
      <c r="B49" s="15" t="s">
        <v>1100</v>
      </c>
      <c r="C49" s="4" t="s">
        <v>41</v>
      </c>
      <c r="D49" s="22">
        <v>42634</v>
      </c>
      <c r="E49" s="5">
        <v>324566</v>
      </c>
      <c r="F49" s="5">
        <v>91.19</v>
      </c>
      <c r="G49" s="5">
        <v>1073.49</v>
      </c>
      <c r="H49" s="6">
        <v>1E-4</v>
      </c>
      <c r="I49" s="6">
        <v>2.0299999999999999E-2</v>
      </c>
      <c r="J49" s="6">
        <v>6.9999999999999999E-4</v>
      </c>
      <c r="K49" s="45"/>
      <c r="L49" s="45"/>
    </row>
    <row r="50" spans="1:12">
      <c r="A50" s="4" t="s">
        <v>1101</v>
      </c>
      <c r="B50" s="15" t="s">
        <v>1102</v>
      </c>
      <c r="C50" s="4" t="s">
        <v>41</v>
      </c>
      <c r="D50" s="23">
        <v>42506</v>
      </c>
      <c r="E50" s="5">
        <v>174182</v>
      </c>
      <c r="F50" s="5">
        <v>97.2</v>
      </c>
      <c r="G50" s="5">
        <v>614.1</v>
      </c>
      <c r="H50" s="6">
        <v>9.1999999999999998E-3</v>
      </c>
      <c r="I50" s="6">
        <v>1.1599999999999999E-2</v>
      </c>
      <c r="J50" s="6">
        <v>4.0000000000000002E-4</v>
      </c>
      <c r="K50" s="45"/>
      <c r="L50" s="45"/>
    </row>
    <row r="51" spans="1:12">
      <c r="A51" s="4" t="s">
        <v>1103</v>
      </c>
      <c r="B51" s="15">
        <v>60402922</v>
      </c>
      <c r="C51" s="4" t="s">
        <v>41</v>
      </c>
      <c r="D51" s="22">
        <v>42446</v>
      </c>
      <c r="E51" s="5">
        <v>556138.51</v>
      </c>
      <c r="F51" s="5">
        <v>103.29</v>
      </c>
      <c r="G51" s="5">
        <v>2083.48</v>
      </c>
      <c r="H51" s="6">
        <v>5.5999999999999999E-3</v>
      </c>
      <c r="I51" s="6">
        <v>3.9399999999999998E-2</v>
      </c>
      <c r="J51" s="6">
        <v>1.4E-3</v>
      </c>
      <c r="K51" s="45"/>
      <c r="L51" s="45"/>
    </row>
    <row r="52" spans="1:12">
      <c r="A52" s="45" t="s">
        <v>1365</v>
      </c>
      <c r="B52" s="45"/>
      <c r="C52" s="45"/>
      <c r="D52" s="45"/>
      <c r="E52" s="45"/>
      <c r="F52" s="45"/>
      <c r="G52" s="45"/>
      <c r="H52" s="45"/>
      <c r="I52" s="45"/>
      <c r="J52" s="45"/>
      <c r="L52" s="45"/>
    </row>
    <row r="53" spans="1:12">
      <c r="A53" s="48" t="s">
        <v>111</v>
      </c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5"/>
    </row>
    <row r="54" spans="1:12">
      <c r="A54" s="44" t="s">
        <v>71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5"/>
    </row>
    <row r="55" spans="1:12">
      <c r="A55" s="45" t="s">
        <v>1366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</row>
  </sheetData>
  <mergeCells count="12">
    <mergeCell ref="A53:K53"/>
    <mergeCell ref="A54:K54"/>
    <mergeCell ref="K7:K51"/>
    <mergeCell ref="A52:J52"/>
    <mergeCell ref="L1:L55"/>
    <mergeCell ref="A55:K55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rightToLeft="1" workbookViewId="0">
      <selection sqref="A1:L1"/>
    </sheetView>
  </sheetViews>
  <sheetFormatPr defaultColWidth="9.140625" defaultRowHeight="12.75"/>
  <cols>
    <col min="1" max="1" width="32.7109375" customWidth="1"/>
    <col min="2" max="2" width="12.7109375" customWidth="1"/>
    <col min="3" max="3" width="11.7109375" customWidth="1"/>
    <col min="4" max="4" width="15.7109375" customWidth="1"/>
    <col min="5" max="5" width="14.7109375" customWidth="1"/>
    <col min="6" max="6" width="12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5" t="s">
        <v>1366</v>
      </c>
    </row>
    <row r="2" spans="1:13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5"/>
    </row>
    <row r="3" spans="1:13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5"/>
    </row>
    <row r="4" spans="1:13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5"/>
    </row>
    <row r="5" spans="1:13" ht="15.75">
      <c r="A5" s="43" t="s">
        <v>836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5"/>
    </row>
    <row r="6" spans="1:13" ht="15.75">
      <c r="A6" s="43" t="s">
        <v>1104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5"/>
    </row>
    <row r="7" spans="1:13">
      <c r="A7" s="1" t="s">
        <v>73</v>
      </c>
      <c r="B7" s="1" t="s">
        <v>74</v>
      </c>
      <c r="C7" s="1" t="s">
        <v>143</v>
      </c>
      <c r="D7" s="1" t="s">
        <v>78</v>
      </c>
      <c r="E7" s="1" t="s">
        <v>115</v>
      </c>
      <c r="F7" s="1" t="s">
        <v>117</v>
      </c>
      <c r="G7" s="1" t="s">
        <v>40</v>
      </c>
      <c r="H7" s="1" t="s">
        <v>837</v>
      </c>
      <c r="I7" s="1" t="s">
        <v>119</v>
      </c>
      <c r="J7" s="1" t="s">
        <v>120</v>
      </c>
      <c r="K7" s="1" t="s">
        <v>83</v>
      </c>
      <c r="L7" s="45" t="s">
        <v>1365</v>
      </c>
      <c r="M7" s="45"/>
    </row>
    <row r="8" spans="1:13" ht="13.5" thickBot="1">
      <c r="A8" s="2"/>
      <c r="B8" s="2"/>
      <c r="C8" s="2"/>
      <c r="D8" s="2"/>
      <c r="E8" s="2" t="s">
        <v>121</v>
      </c>
      <c r="F8" s="2" t="s">
        <v>123</v>
      </c>
      <c r="G8" s="2" t="s">
        <v>124</v>
      </c>
      <c r="H8" s="2" t="s">
        <v>85</v>
      </c>
      <c r="I8" s="2" t="s">
        <v>84</v>
      </c>
      <c r="J8" s="2" t="s">
        <v>84</v>
      </c>
      <c r="K8" s="2" t="s">
        <v>84</v>
      </c>
      <c r="L8" s="45"/>
      <c r="M8" s="45"/>
    </row>
    <row r="9" spans="1:13" ht="13.5" thickTop="1">
      <c r="A9" s="1" t="s">
        <v>1105</v>
      </c>
      <c r="B9" s="10"/>
      <c r="C9" s="1"/>
      <c r="D9" s="1"/>
      <c r="E9" s="1"/>
      <c r="F9" s="7">
        <v>13496</v>
      </c>
      <c r="H9" s="7">
        <v>0.01</v>
      </c>
      <c r="J9" s="8">
        <v>1</v>
      </c>
      <c r="K9" s="8">
        <v>0</v>
      </c>
      <c r="L9" s="45"/>
      <c r="M9" s="45"/>
    </row>
    <row r="10" spans="1:13">
      <c r="A10" s="1" t="s">
        <v>1106</v>
      </c>
      <c r="B10" s="10"/>
      <c r="C10" s="1"/>
      <c r="D10" s="1"/>
      <c r="E10" s="1"/>
      <c r="F10" s="7">
        <v>0</v>
      </c>
      <c r="H10" s="7">
        <v>0</v>
      </c>
      <c r="J10" s="8">
        <v>0</v>
      </c>
      <c r="K10" s="8">
        <v>0</v>
      </c>
      <c r="L10" s="45"/>
      <c r="M10" s="45"/>
    </row>
    <row r="11" spans="1:13">
      <c r="A11" s="11" t="s">
        <v>799</v>
      </c>
      <c r="B11" s="12"/>
      <c r="C11" s="11"/>
      <c r="D11" s="11"/>
      <c r="E11" s="11"/>
      <c r="F11" s="13">
        <v>0</v>
      </c>
      <c r="H11" s="13">
        <v>0</v>
      </c>
      <c r="J11" s="14">
        <v>0</v>
      </c>
      <c r="K11" s="14">
        <v>0</v>
      </c>
      <c r="L11" s="45"/>
      <c r="M11" s="45"/>
    </row>
    <row r="12" spans="1:13">
      <c r="A12" s="1" t="s">
        <v>1107</v>
      </c>
      <c r="B12" s="10"/>
      <c r="C12" s="1"/>
      <c r="D12" s="1"/>
      <c r="E12" s="1"/>
      <c r="F12" s="7">
        <v>13496</v>
      </c>
      <c r="H12" s="7">
        <v>0.01</v>
      </c>
      <c r="J12" s="8">
        <v>1</v>
      </c>
      <c r="K12" s="8">
        <v>0</v>
      </c>
      <c r="L12" s="45"/>
      <c r="M12" s="45"/>
    </row>
    <row r="13" spans="1:13">
      <c r="A13" s="11" t="s">
        <v>801</v>
      </c>
      <c r="B13" s="12"/>
      <c r="C13" s="11"/>
      <c r="D13" s="11"/>
      <c r="E13" s="11"/>
      <c r="F13" s="13">
        <v>13496</v>
      </c>
      <c r="H13" s="13">
        <v>0.01</v>
      </c>
      <c r="J13" s="14">
        <v>1</v>
      </c>
      <c r="K13" s="14">
        <v>0</v>
      </c>
      <c r="L13" s="45"/>
      <c r="M13" s="45"/>
    </row>
    <row r="14" spans="1:13">
      <c r="A14" s="4" t="s">
        <v>1108</v>
      </c>
      <c r="B14" s="15">
        <v>71100942</v>
      </c>
      <c r="C14" s="4" t="s">
        <v>139</v>
      </c>
      <c r="D14" s="4" t="s">
        <v>41</v>
      </c>
      <c r="E14" s="4"/>
      <c r="F14" s="5">
        <v>6690</v>
      </c>
      <c r="G14" s="5">
        <v>0.14000000000000001</v>
      </c>
      <c r="H14" s="5">
        <v>0.01</v>
      </c>
      <c r="J14" s="6">
        <v>0.72389999999999999</v>
      </c>
      <c r="K14" s="6">
        <v>0</v>
      </c>
      <c r="L14" s="45"/>
      <c r="M14" s="45"/>
    </row>
    <row r="15" spans="1:13">
      <c r="A15" s="4" t="s">
        <v>1109</v>
      </c>
      <c r="B15" s="15">
        <v>71100943</v>
      </c>
      <c r="C15" s="4" t="s">
        <v>139</v>
      </c>
      <c r="D15" s="4" t="s">
        <v>41</v>
      </c>
      <c r="E15" s="4"/>
      <c r="F15" s="5">
        <v>6806</v>
      </c>
      <c r="G15" s="5">
        <v>0.05</v>
      </c>
      <c r="H15" s="5">
        <v>0</v>
      </c>
      <c r="J15" s="6">
        <v>0.27610000000000001</v>
      </c>
      <c r="K15" s="6">
        <v>0</v>
      </c>
      <c r="L15" s="45"/>
      <c r="M15" s="45"/>
    </row>
    <row r="16" spans="1:13">
      <c r="A16" s="45" t="s">
        <v>1365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M16" s="45"/>
    </row>
    <row r="17" spans="1:13">
      <c r="A17" s="48" t="s">
        <v>111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5"/>
    </row>
    <row r="18" spans="1:13">
      <c r="A18" s="44" t="s">
        <v>71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5"/>
    </row>
    <row r="19" spans="1:13">
      <c r="A19" s="45" t="s">
        <v>1366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</sheetData>
  <mergeCells count="12">
    <mergeCell ref="A17:L17"/>
    <mergeCell ref="A18:L18"/>
    <mergeCell ref="L7:L15"/>
    <mergeCell ref="A16:K16"/>
    <mergeCell ref="M1:M19"/>
    <mergeCell ref="A19:L19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rightToLeft="1" workbookViewId="0">
      <selection sqref="A1:L1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5" t="s">
        <v>1366</v>
      </c>
    </row>
    <row r="2" spans="1:13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5"/>
    </row>
    <row r="3" spans="1:13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5"/>
    </row>
    <row r="4" spans="1:13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5"/>
    </row>
    <row r="5" spans="1:13" ht="15.75">
      <c r="A5" s="43" t="s">
        <v>836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5"/>
    </row>
    <row r="6" spans="1:13" ht="15.75">
      <c r="A6" s="43" t="s">
        <v>1110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5"/>
    </row>
    <row r="7" spans="1:13">
      <c r="A7" s="1" t="s">
        <v>73</v>
      </c>
      <c r="B7" s="1" t="s">
        <v>74</v>
      </c>
      <c r="C7" s="1" t="s">
        <v>143</v>
      </c>
      <c r="D7" s="1" t="s">
        <v>115</v>
      </c>
      <c r="E7" s="1" t="s">
        <v>78</v>
      </c>
      <c r="F7" s="1" t="s">
        <v>117</v>
      </c>
      <c r="G7" s="1" t="s">
        <v>40</v>
      </c>
      <c r="H7" s="1" t="s">
        <v>837</v>
      </c>
      <c r="I7" s="1" t="s">
        <v>119</v>
      </c>
      <c r="J7" s="1" t="s">
        <v>120</v>
      </c>
      <c r="K7" s="1" t="s">
        <v>83</v>
      </c>
      <c r="L7" s="45" t="s">
        <v>1365</v>
      </c>
      <c r="M7" s="45"/>
    </row>
    <row r="8" spans="1:13" ht="13.5" thickBot="1">
      <c r="A8" s="2"/>
      <c r="B8" s="2"/>
      <c r="C8" s="2"/>
      <c r="D8" s="2" t="s">
        <v>121</v>
      </c>
      <c r="E8" s="2"/>
      <c r="F8" s="2" t="s">
        <v>123</v>
      </c>
      <c r="G8" s="2" t="s">
        <v>124</v>
      </c>
      <c r="H8" s="2" t="s">
        <v>85</v>
      </c>
      <c r="I8" s="2" t="s">
        <v>84</v>
      </c>
      <c r="J8" s="2" t="s">
        <v>84</v>
      </c>
      <c r="K8" s="2" t="s">
        <v>84</v>
      </c>
      <c r="L8" s="45"/>
      <c r="M8" s="45"/>
    </row>
    <row r="9" spans="1:13" ht="13.5" thickTop="1">
      <c r="A9" s="1" t="s">
        <v>1111</v>
      </c>
      <c r="B9" s="10"/>
      <c r="C9" s="1"/>
      <c r="D9" s="1"/>
      <c r="E9" s="1"/>
      <c r="F9" s="7">
        <v>0</v>
      </c>
      <c r="H9" s="7">
        <v>0</v>
      </c>
      <c r="J9" s="8">
        <v>0</v>
      </c>
      <c r="K9" s="8">
        <v>0</v>
      </c>
      <c r="L9" s="45"/>
      <c r="M9" s="45"/>
    </row>
    <row r="10" spans="1:13">
      <c r="A10" s="1" t="s">
        <v>1112</v>
      </c>
      <c r="B10" s="10"/>
      <c r="C10" s="1"/>
      <c r="D10" s="1"/>
      <c r="E10" s="1"/>
      <c r="F10" s="7">
        <v>0</v>
      </c>
      <c r="H10" s="7">
        <v>0</v>
      </c>
      <c r="J10" s="8">
        <v>0</v>
      </c>
      <c r="K10" s="8">
        <v>0</v>
      </c>
      <c r="L10" s="45"/>
      <c r="M10" s="45"/>
    </row>
    <row r="11" spans="1:13">
      <c r="A11" s="11" t="s">
        <v>1113</v>
      </c>
      <c r="B11" s="12"/>
      <c r="C11" s="11"/>
      <c r="D11" s="11"/>
      <c r="E11" s="11"/>
      <c r="F11" s="13">
        <v>0</v>
      </c>
      <c r="H11" s="13">
        <v>0</v>
      </c>
      <c r="J11" s="14">
        <v>0</v>
      </c>
      <c r="K11" s="14">
        <v>0</v>
      </c>
      <c r="L11" s="45"/>
      <c r="M11" s="45"/>
    </row>
    <row r="12" spans="1:13">
      <c r="A12" s="11" t="s">
        <v>1114</v>
      </c>
      <c r="B12" s="12"/>
      <c r="C12" s="11"/>
      <c r="D12" s="11"/>
      <c r="E12" s="11"/>
      <c r="F12" s="13">
        <v>0</v>
      </c>
      <c r="H12" s="13">
        <v>0</v>
      </c>
      <c r="J12" s="14">
        <v>0</v>
      </c>
      <c r="K12" s="14">
        <v>0</v>
      </c>
      <c r="L12" s="45"/>
      <c r="M12" s="45"/>
    </row>
    <row r="13" spans="1:13">
      <c r="A13" s="11" t="s">
        <v>1115</v>
      </c>
      <c r="B13" s="12"/>
      <c r="C13" s="11"/>
      <c r="D13" s="11"/>
      <c r="E13" s="11"/>
      <c r="F13" s="13">
        <v>0</v>
      </c>
      <c r="H13" s="13">
        <v>0</v>
      </c>
      <c r="J13" s="14">
        <v>0</v>
      </c>
      <c r="K13" s="14">
        <v>0</v>
      </c>
      <c r="L13" s="45"/>
      <c r="M13" s="45"/>
    </row>
    <row r="14" spans="1:13">
      <c r="A14" s="11" t="s">
        <v>1116</v>
      </c>
      <c r="B14" s="12"/>
      <c r="C14" s="11"/>
      <c r="D14" s="11"/>
      <c r="E14" s="11"/>
      <c r="F14" s="13">
        <v>0</v>
      </c>
      <c r="H14" s="13">
        <v>0</v>
      </c>
      <c r="J14" s="14">
        <v>0</v>
      </c>
      <c r="K14" s="14">
        <v>0</v>
      </c>
      <c r="L14" s="45"/>
      <c r="M14" s="45"/>
    </row>
    <row r="15" spans="1:13">
      <c r="A15" s="11" t="s">
        <v>1117</v>
      </c>
      <c r="B15" s="12"/>
      <c r="C15" s="11"/>
      <c r="D15" s="11"/>
      <c r="E15" s="11"/>
      <c r="F15" s="13">
        <v>0</v>
      </c>
      <c r="H15" s="13">
        <v>0</v>
      </c>
      <c r="J15" s="14">
        <v>0</v>
      </c>
      <c r="K15" s="14">
        <v>0</v>
      </c>
      <c r="L15" s="45"/>
      <c r="M15" s="45"/>
    </row>
    <row r="16" spans="1:13">
      <c r="A16" s="1" t="s">
        <v>1118</v>
      </c>
      <c r="B16" s="10"/>
      <c r="C16" s="1"/>
      <c r="D16" s="1"/>
      <c r="E16" s="1"/>
      <c r="F16" s="7">
        <v>0</v>
      </c>
      <c r="H16" s="7">
        <v>0</v>
      </c>
      <c r="J16" s="8">
        <v>0</v>
      </c>
      <c r="K16" s="8">
        <v>0</v>
      </c>
      <c r="L16" s="45"/>
      <c r="M16" s="45"/>
    </row>
    <row r="17" spans="1:13">
      <c r="A17" s="11" t="s">
        <v>1113</v>
      </c>
      <c r="B17" s="12"/>
      <c r="C17" s="11"/>
      <c r="D17" s="11"/>
      <c r="E17" s="11"/>
      <c r="F17" s="13">
        <v>0</v>
      </c>
      <c r="H17" s="13">
        <v>0</v>
      </c>
      <c r="J17" s="14">
        <v>0</v>
      </c>
      <c r="K17" s="14">
        <v>0</v>
      </c>
      <c r="L17" s="45"/>
      <c r="M17" s="45"/>
    </row>
    <row r="18" spans="1:13">
      <c r="A18" s="11" t="s">
        <v>1119</v>
      </c>
      <c r="B18" s="12"/>
      <c r="C18" s="11"/>
      <c r="D18" s="11"/>
      <c r="E18" s="11"/>
      <c r="F18" s="13">
        <v>0</v>
      </c>
      <c r="H18" s="13">
        <v>0</v>
      </c>
      <c r="J18" s="14">
        <v>0</v>
      </c>
      <c r="K18" s="14">
        <v>0</v>
      </c>
      <c r="L18" s="45"/>
      <c r="M18" s="45"/>
    </row>
    <row r="19" spans="1:13">
      <c r="A19" s="11" t="s">
        <v>1116</v>
      </c>
      <c r="B19" s="12"/>
      <c r="C19" s="11"/>
      <c r="D19" s="11"/>
      <c r="E19" s="11"/>
      <c r="F19" s="13">
        <v>0</v>
      </c>
      <c r="H19" s="13">
        <v>0</v>
      </c>
      <c r="J19" s="14">
        <v>0</v>
      </c>
      <c r="K19" s="14">
        <v>0</v>
      </c>
      <c r="L19" s="45"/>
      <c r="M19" s="45"/>
    </row>
    <row r="20" spans="1:13">
      <c r="A20" s="11" t="s">
        <v>1120</v>
      </c>
      <c r="B20" s="12"/>
      <c r="C20" s="11"/>
      <c r="D20" s="11"/>
      <c r="E20" s="11"/>
      <c r="F20" s="13">
        <v>0</v>
      </c>
      <c r="H20" s="13">
        <v>0</v>
      </c>
      <c r="J20" s="14">
        <v>0</v>
      </c>
      <c r="K20" s="14">
        <v>0</v>
      </c>
      <c r="L20" s="45"/>
      <c r="M20" s="45"/>
    </row>
    <row r="21" spans="1:13">
      <c r="A21" s="11" t="s">
        <v>1117</v>
      </c>
      <c r="B21" s="12"/>
      <c r="C21" s="11"/>
      <c r="D21" s="11"/>
      <c r="E21" s="11"/>
      <c r="F21" s="13">
        <v>0</v>
      </c>
      <c r="H21" s="13">
        <v>0</v>
      </c>
      <c r="J21" s="14">
        <v>0</v>
      </c>
      <c r="K21" s="14">
        <v>0</v>
      </c>
      <c r="L21" s="45"/>
      <c r="M21" s="45"/>
    </row>
    <row r="22" spans="1:13">
      <c r="A22" s="45" t="s">
        <v>1365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M22" s="45"/>
    </row>
    <row r="23" spans="1:13">
      <c r="A23" s="48" t="s">
        <v>111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5"/>
    </row>
    <row r="24" spans="1:13">
      <c r="A24" s="44" t="s">
        <v>71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5"/>
    </row>
    <row r="25" spans="1:13">
      <c r="A25" s="45" t="s">
        <v>1366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</row>
  </sheetData>
  <mergeCells count="12">
    <mergeCell ref="A23:L23"/>
    <mergeCell ref="A24:L24"/>
    <mergeCell ref="L7:L21"/>
    <mergeCell ref="A22:K22"/>
    <mergeCell ref="M1:M25"/>
    <mergeCell ref="A25:L25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rightToLeft="1" workbookViewId="0">
      <selection sqref="A1:L1"/>
    </sheetView>
  </sheetViews>
  <sheetFormatPr defaultColWidth="9.140625" defaultRowHeight="12.75"/>
  <cols>
    <col min="1" max="1" width="49.7109375" customWidth="1"/>
    <col min="2" max="2" width="12.7109375" customWidth="1"/>
    <col min="3" max="3" width="13.7109375" customWidth="1"/>
    <col min="4" max="4" width="9.7109375" customWidth="1"/>
    <col min="5" max="5" width="10.7109375" customWidth="1"/>
    <col min="6" max="6" width="17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1:13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5" t="s">
        <v>1366</v>
      </c>
    </row>
    <row r="2" spans="1:13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5"/>
    </row>
    <row r="3" spans="1:13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5"/>
    </row>
    <row r="4" spans="1:13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5"/>
    </row>
    <row r="5" spans="1:13" ht="15.75">
      <c r="A5" s="43" t="s">
        <v>72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5"/>
    </row>
    <row r="6" spans="1:13">
      <c r="A6" s="1" t="s">
        <v>73</v>
      </c>
      <c r="B6" s="1" t="s">
        <v>74</v>
      </c>
      <c r="C6" s="1" t="s">
        <v>75</v>
      </c>
      <c r="D6" s="1" t="s">
        <v>76</v>
      </c>
      <c r="E6" s="1" t="s">
        <v>77</v>
      </c>
      <c r="F6" s="1" t="s">
        <v>78</v>
      </c>
      <c r="G6" s="1" t="s">
        <v>79</v>
      </c>
      <c r="H6" s="1" t="s">
        <v>80</v>
      </c>
      <c r="I6" s="1" t="s">
        <v>81</v>
      </c>
      <c r="J6" s="1" t="s">
        <v>82</v>
      </c>
      <c r="K6" s="1" t="s">
        <v>83</v>
      </c>
      <c r="L6" s="45" t="s">
        <v>1365</v>
      </c>
      <c r="M6" s="45"/>
    </row>
    <row r="7" spans="1:13" ht="13.5" thickBot="1">
      <c r="A7" s="2"/>
      <c r="B7" s="2"/>
      <c r="C7" s="2"/>
      <c r="D7" s="2"/>
      <c r="E7" s="2"/>
      <c r="F7" s="2"/>
      <c r="G7" s="2" t="s">
        <v>84</v>
      </c>
      <c r="H7" s="2" t="s">
        <v>84</v>
      </c>
      <c r="I7" s="2" t="s">
        <v>85</v>
      </c>
      <c r="J7" s="2" t="s">
        <v>84</v>
      </c>
      <c r="K7" s="2" t="s">
        <v>84</v>
      </c>
      <c r="L7" s="45"/>
      <c r="M7" s="45"/>
    </row>
    <row r="8" spans="1:13" ht="13.5" thickTop="1">
      <c r="A8" s="1" t="s">
        <v>86</v>
      </c>
      <c r="B8" s="10"/>
      <c r="C8" s="1"/>
      <c r="D8" s="1"/>
      <c r="E8" s="1"/>
      <c r="F8" s="1"/>
      <c r="I8" s="7">
        <v>41864.04</v>
      </c>
      <c r="J8" s="8">
        <v>1</v>
      </c>
      <c r="K8" s="8">
        <v>2.7199999999999998E-2</v>
      </c>
      <c r="L8" s="45"/>
      <c r="M8" s="45"/>
    </row>
    <row r="9" spans="1:13">
      <c r="A9" s="1" t="s">
        <v>87</v>
      </c>
      <c r="B9" s="10"/>
      <c r="C9" s="1"/>
      <c r="D9" s="1"/>
      <c r="E9" s="1"/>
      <c r="F9" s="1"/>
      <c r="I9" s="7">
        <v>41864.04</v>
      </c>
      <c r="J9" s="8">
        <v>1</v>
      </c>
      <c r="K9" s="8">
        <v>2.7199999999999998E-2</v>
      </c>
      <c r="L9" s="45"/>
      <c r="M9" s="45"/>
    </row>
    <row r="10" spans="1:13">
      <c r="A10" s="11" t="s">
        <v>88</v>
      </c>
      <c r="B10" s="12"/>
      <c r="C10" s="11"/>
      <c r="D10" s="11"/>
      <c r="E10" s="11"/>
      <c r="F10" s="11"/>
      <c r="I10" s="13">
        <v>0.01</v>
      </c>
      <c r="J10" s="14">
        <v>0</v>
      </c>
      <c r="K10" s="14">
        <v>0</v>
      </c>
      <c r="L10" s="45"/>
      <c r="M10" s="45"/>
    </row>
    <row r="11" spans="1:13">
      <c r="A11" s="4" t="s">
        <v>89</v>
      </c>
      <c r="B11" s="15">
        <v>4</v>
      </c>
      <c r="C11" s="16">
        <v>12</v>
      </c>
      <c r="D11" s="4" t="s">
        <v>90</v>
      </c>
      <c r="E11" s="4"/>
      <c r="F11" s="4" t="s">
        <v>91</v>
      </c>
      <c r="I11" s="5">
        <v>0.01</v>
      </c>
      <c r="J11" s="6">
        <v>0</v>
      </c>
      <c r="K11" s="6">
        <v>0</v>
      </c>
      <c r="L11" s="45"/>
      <c r="M11" s="45"/>
    </row>
    <row r="12" spans="1:13">
      <c r="A12" s="11" t="s">
        <v>92</v>
      </c>
      <c r="B12" s="12"/>
      <c r="C12" s="11"/>
      <c r="D12" s="11"/>
      <c r="E12" s="11"/>
      <c r="F12" s="11"/>
      <c r="I12" s="13">
        <v>12978.57</v>
      </c>
      <c r="J12" s="14">
        <v>0.31</v>
      </c>
      <c r="K12" s="14">
        <v>8.3999999999999995E-3</v>
      </c>
      <c r="L12" s="45"/>
      <c r="M12" s="45"/>
    </row>
    <row r="13" spans="1:13">
      <c r="A13" s="4" t="s">
        <v>93</v>
      </c>
      <c r="B13" s="15">
        <v>1000470</v>
      </c>
      <c r="C13" s="16">
        <v>12</v>
      </c>
      <c r="D13" s="4" t="s">
        <v>90</v>
      </c>
      <c r="E13" s="4"/>
      <c r="F13" s="4" t="s">
        <v>51</v>
      </c>
      <c r="I13" s="5">
        <v>820.89</v>
      </c>
      <c r="J13" s="6">
        <v>1.9599999999999999E-2</v>
      </c>
      <c r="K13" s="6">
        <v>5.0000000000000001E-4</v>
      </c>
      <c r="L13" s="45"/>
      <c r="M13" s="45"/>
    </row>
    <row r="14" spans="1:13">
      <c r="A14" s="4" t="s">
        <v>94</v>
      </c>
      <c r="B14" s="15">
        <v>1000520</v>
      </c>
      <c r="C14" s="16">
        <v>12</v>
      </c>
      <c r="D14" s="4" t="s">
        <v>90</v>
      </c>
      <c r="E14" s="4"/>
      <c r="F14" s="4" t="s">
        <v>41</v>
      </c>
      <c r="I14" s="5">
        <v>1841.07</v>
      </c>
      <c r="J14" s="6">
        <v>4.3999999999999997E-2</v>
      </c>
      <c r="K14" s="6">
        <v>1.1999999999999999E-3</v>
      </c>
      <c r="L14" s="45"/>
      <c r="M14" s="45"/>
    </row>
    <row r="15" spans="1:13">
      <c r="A15" s="4" t="s">
        <v>95</v>
      </c>
      <c r="B15" s="15">
        <v>1001056</v>
      </c>
      <c r="C15" s="16">
        <v>12</v>
      </c>
      <c r="D15" s="4" t="s">
        <v>90</v>
      </c>
      <c r="E15" s="4"/>
      <c r="F15" s="4" t="s">
        <v>65</v>
      </c>
      <c r="I15" s="5">
        <v>0.28999999999999998</v>
      </c>
      <c r="J15" s="6">
        <v>0</v>
      </c>
      <c r="K15" s="6">
        <v>0</v>
      </c>
      <c r="L15" s="45"/>
      <c r="M15" s="45"/>
    </row>
    <row r="16" spans="1:13">
      <c r="A16" s="4" t="s">
        <v>96</v>
      </c>
      <c r="B16" s="15">
        <v>1000280</v>
      </c>
      <c r="C16" s="16">
        <v>12</v>
      </c>
      <c r="D16" s="4" t="s">
        <v>90</v>
      </c>
      <c r="E16" s="4"/>
      <c r="F16" s="4" t="s">
        <v>41</v>
      </c>
      <c r="I16" s="5">
        <v>4601.5</v>
      </c>
      <c r="J16" s="6">
        <v>0.1099</v>
      </c>
      <c r="K16" s="6">
        <v>3.0000000000000001E-3</v>
      </c>
      <c r="L16" s="45"/>
      <c r="M16" s="45"/>
    </row>
    <row r="17" spans="1:13">
      <c r="A17" s="4" t="s">
        <v>97</v>
      </c>
      <c r="B17" s="15">
        <v>1000496</v>
      </c>
      <c r="C17" s="16">
        <v>12</v>
      </c>
      <c r="D17" s="4" t="s">
        <v>90</v>
      </c>
      <c r="E17" s="4"/>
      <c r="F17" s="4" t="s">
        <v>45</v>
      </c>
      <c r="I17" s="5">
        <v>11.84</v>
      </c>
      <c r="J17" s="6">
        <v>2.9999999999999997E-4</v>
      </c>
      <c r="K17" s="6">
        <v>0</v>
      </c>
      <c r="L17" s="45"/>
      <c r="M17" s="45"/>
    </row>
    <row r="18" spans="1:13">
      <c r="A18" s="4" t="s">
        <v>98</v>
      </c>
      <c r="B18" s="15">
        <v>1000652</v>
      </c>
      <c r="C18" s="16">
        <v>12</v>
      </c>
      <c r="D18" s="4" t="s">
        <v>90</v>
      </c>
      <c r="E18" s="4"/>
      <c r="F18" s="4" t="s">
        <v>46</v>
      </c>
      <c r="I18" s="5">
        <v>121.69</v>
      </c>
      <c r="J18" s="6">
        <v>2.8999999999999998E-3</v>
      </c>
      <c r="K18" s="6">
        <v>1E-4</v>
      </c>
      <c r="L18" s="45"/>
      <c r="M18" s="45"/>
    </row>
    <row r="19" spans="1:13">
      <c r="A19" s="4" t="s">
        <v>99</v>
      </c>
      <c r="B19" s="15">
        <v>1000298</v>
      </c>
      <c r="C19" s="16">
        <v>12</v>
      </c>
      <c r="D19" s="4" t="s">
        <v>90</v>
      </c>
      <c r="E19" s="4"/>
      <c r="F19" s="4" t="s">
        <v>46</v>
      </c>
      <c r="I19" s="5">
        <v>1850.41</v>
      </c>
      <c r="J19" s="6">
        <v>4.4200000000000003E-2</v>
      </c>
      <c r="K19" s="6">
        <v>1.1999999999999999E-3</v>
      </c>
      <c r="L19" s="45"/>
      <c r="M19" s="45"/>
    </row>
    <row r="20" spans="1:13">
      <c r="A20" s="4" t="s">
        <v>100</v>
      </c>
      <c r="B20" s="15">
        <v>1000389</v>
      </c>
      <c r="C20" s="16">
        <v>12</v>
      </c>
      <c r="D20" s="4" t="s">
        <v>90</v>
      </c>
      <c r="E20" s="4"/>
      <c r="F20" s="4" t="s">
        <v>42</v>
      </c>
      <c r="I20" s="5">
        <v>104.59</v>
      </c>
      <c r="J20" s="6">
        <v>2.5000000000000001E-3</v>
      </c>
      <c r="K20" s="6">
        <v>1E-4</v>
      </c>
      <c r="L20" s="45"/>
      <c r="M20" s="45"/>
    </row>
    <row r="21" spans="1:13">
      <c r="A21" s="4" t="s">
        <v>101</v>
      </c>
      <c r="B21" s="15">
        <v>1000306</v>
      </c>
      <c r="C21" s="16">
        <v>12</v>
      </c>
      <c r="D21" s="4" t="s">
        <v>90</v>
      </c>
      <c r="E21" s="4"/>
      <c r="F21" s="4" t="s">
        <v>43</v>
      </c>
      <c r="I21" s="5">
        <v>3601.94</v>
      </c>
      <c r="J21" s="6">
        <v>8.5999999999999993E-2</v>
      </c>
      <c r="K21" s="6">
        <v>2.3E-3</v>
      </c>
      <c r="L21" s="45"/>
      <c r="M21" s="45"/>
    </row>
    <row r="22" spans="1:13">
      <c r="A22" s="4" t="s">
        <v>102</v>
      </c>
      <c r="B22" s="15">
        <v>1021</v>
      </c>
      <c r="C22" s="16">
        <v>12</v>
      </c>
      <c r="D22" s="4" t="s">
        <v>90</v>
      </c>
      <c r="E22" s="4"/>
      <c r="F22" s="4" t="s">
        <v>56</v>
      </c>
      <c r="I22" s="5">
        <v>0</v>
      </c>
      <c r="J22" s="6">
        <v>0</v>
      </c>
      <c r="K22" s="6">
        <v>0</v>
      </c>
      <c r="L22" s="45"/>
      <c r="M22" s="45"/>
    </row>
    <row r="23" spans="1:13">
      <c r="A23" s="4" t="s">
        <v>103</v>
      </c>
      <c r="B23" s="15">
        <v>1000603</v>
      </c>
      <c r="C23" s="16">
        <v>12</v>
      </c>
      <c r="D23" s="4" t="s">
        <v>90</v>
      </c>
      <c r="E23" s="4"/>
      <c r="F23" s="4" t="s">
        <v>44</v>
      </c>
      <c r="I23" s="5">
        <v>24.36</v>
      </c>
      <c r="J23" s="6">
        <v>5.9999999999999995E-4</v>
      </c>
      <c r="K23" s="6">
        <v>0</v>
      </c>
      <c r="L23" s="45"/>
      <c r="M23" s="45"/>
    </row>
    <row r="24" spans="1:13">
      <c r="A24" s="11" t="s">
        <v>104</v>
      </c>
      <c r="B24" s="12"/>
      <c r="C24" s="11"/>
      <c r="D24" s="11"/>
      <c r="E24" s="11"/>
      <c r="F24" s="11"/>
      <c r="I24" s="13">
        <v>28885.46</v>
      </c>
      <c r="J24" s="14">
        <v>0.69</v>
      </c>
      <c r="K24" s="14">
        <v>1.8700000000000001E-2</v>
      </c>
      <c r="L24" s="45"/>
      <c r="M24" s="45"/>
    </row>
    <row r="25" spans="1:13">
      <c r="A25" s="4" t="s">
        <v>105</v>
      </c>
      <c r="B25" s="15">
        <v>10190</v>
      </c>
      <c r="C25" s="16">
        <v>12</v>
      </c>
      <c r="D25" s="4" t="s">
        <v>90</v>
      </c>
      <c r="E25" s="4"/>
      <c r="F25" s="4" t="s">
        <v>91</v>
      </c>
      <c r="I25" s="5">
        <v>28885.46</v>
      </c>
      <c r="J25" s="6">
        <v>0.69</v>
      </c>
      <c r="K25" s="6">
        <v>1.8700000000000001E-2</v>
      </c>
      <c r="L25" s="45"/>
      <c r="M25" s="45"/>
    </row>
    <row r="26" spans="1:13">
      <c r="A26" s="11" t="s">
        <v>106</v>
      </c>
      <c r="B26" s="12"/>
      <c r="C26" s="11"/>
      <c r="D26" s="11"/>
      <c r="E26" s="11"/>
      <c r="F26" s="11"/>
      <c r="I26" s="13">
        <v>0</v>
      </c>
      <c r="J26" s="14">
        <v>0</v>
      </c>
      <c r="K26" s="14">
        <v>0</v>
      </c>
      <c r="L26" s="45"/>
      <c r="M26" s="45"/>
    </row>
    <row r="27" spans="1:13">
      <c r="A27" s="11" t="s">
        <v>107</v>
      </c>
      <c r="B27" s="12"/>
      <c r="C27" s="11"/>
      <c r="D27" s="11"/>
      <c r="E27" s="11"/>
      <c r="F27" s="11"/>
      <c r="I27" s="13">
        <v>0</v>
      </c>
      <c r="J27" s="14">
        <v>0</v>
      </c>
      <c r="K27" s="14">
        <v>0</v>
      </c>
      <c r="L27" s="45"/>
      <c r="M27" s="45"/>
    </row>
    <row r="28" spans="1:13">
      <c r="A28" s="11" t="s">
        <v>108</v>
      </c>
      <c r="B28" s="12"/>
      <c r="C28" s="11"/>
      <c r="D28" s="11"/>
      <c r="E28" s="11"/>
      <c r="F28" s="11"/>
      <c r="I28" s="13">
        <v>0</v>
      </c>
      <c r="J28" s="14">
        <v>0</v>
      </c>
      <c r="K28" s="14">
        <v>0</v>
      </c>
      <c r="L28" s="45"/>
      <c r="M28" s="45"/>
    </row>
    <row r="29" spans="1:13">
      <c r="A29" s="11" t="s">
        <v>109</v>
      </c>
      <c r="B29" s="12"/>
      <c r="C29" s="11"/>
      <c r="D29" s="11"/>
      <c r="E29" s="11"/>
      <c r="F29" s="11"/>
      <c r="I29" s="13">
        <v>0</v>
      </c>
      <c r="J29" s="14">
        <v>0</v>
      </c>
      <c r="K29" s="14">
        <v>0</v>
      </c>
      <c r="L29" s="45"/>
      <c r="M29" s="45"/>
    </row>
    <row r="30" spans="1:13">
      <c r="A30" s="1" t="s">
        <v>110</v>
      </c>
      <c r="B30" s="10"/>
      <c r="C30" s="1"/>
      <c r="D30" s="1"/>
      <c r="E30" s="1"/>
      <c r="F30" s="1"/>
      <c r="I30" s="7">
        <v>0</v>
      </c>
      <c r="J30" s="8">
        <v>0</v>
      </c>
      <c r="K30" s="8">
        <v>0</v>
      </c>
      <c r="L30" s="45"/>
      <c r="M30" s="45"/>
    </row>
    <row r="31" spans="1:13">
      <c r="A31" s="11" t="s">
        <v>92</v>
      </c>
      <c r="B31" s="12"/>
      <c r="C31" s="11"/>
      <c r="D31" s="11"/>
      <c r="E31" s="11"/>
      <c r="F31" s="11"/>
      <c r="I31" s="13">
        <v>0</v>
      </c>
      <c r="J31" s="14">
        <v>0</v>
      </c>
      <c r="K31" s="14">
        <v>0</v>
      </c>
      <c r="L31" s="45"/>
      <c r="M31" s="45"/>
    </row>
    <row r="32" spans="1:13">
      <c r="A32" s="11" t="s">
        <v>109</v>
      </c>
      <c r="B32" s="12"/>
      <c r="C32" s="11"/>
      <c r="D32" s="11"/>
      <c r="E32" s="11"/>
      <c r="F32" s="11"/>
      <c r="I32" s="13">
        <v>0</v>
      </c>
      <c r="J32" s="14">
        <v>0</v>
      </c>
      <c r="K32" s="14">
        <v>0</v>
      </c>
      <c r="L32" s="45"/>
      <c r="M32" s="45"/>
    </row>
    <row r="33" spans="1:13">
      <c r="A33" s="45" t="s">
        <v>1365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M33" s="45"/>
    </row>
    <row r="34" spans="1:13">
      <c r="A34" s="48" t="s">
        <v>111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5"/>
    </row>
    <row r="35" spans="1:13">
      <c r="A35" s="44" t="s">
        <v>71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5"/>
    </row>
    <row r="36" spans="1:13">
      <c r="A36" s="45" t="s">
        <v>1366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</row>
  </sheetData>
  <mergeCells count="11">
    <mergeCell ref="A35:L35"/>
    <mergeCell ref="L6:L32"/>
    <mergeCell ref="A33:K33"/>
    <mergeCell ref="M1:M36"/>
    <mergeCell ref="A36:L36"/>
    <mergeCell ref="A1:L1"/>
    <mergeCell ref="A2:L2"/>
    <mergeCell ref="A3:L3"/>
    <mergeCell ref="A4:L4"/>
    <mergeCell ref="A5:L5"/>
    <mergeCell ref="A34:L3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rightToLeft="1" workbookViewId="0">
      <selection sqref="A1:K1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5" width="15.7109375" customWidth="1"/>
    <col min="6" max="6" width="18.7109375" customWidth="1"/>
    <col min="7" max="7" width="9.7109375" customWidth="1"/>
    <col min="8" max="8" width="12.7109375" customWidth="1"/>
    <col min="9" max="9" width="27.7109375" customWidth="1"/>
    <col min="10" max="10" width="20.7109375" customWidth="1"/>
  </cols>
  <sheetData>
    <row r="1" spans="1:12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5" t="s">
        <v>1366</v>
      </c>
    </row>
    <row r="2" spans="1:12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5"/>
    </row>
    <row r="3" spans="1:12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5"/>
    </row>
    <row r="4" spans="1:12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5"/>
    </row>
    <row r="5" spans="1:12" ht="15.75">
      <c r="A5" s="43" t="s">
        <v>836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5"/>
    </row>
    <row r="6" spans="1:12" ht="15.75">
      <c r="A6" s="43" t="s">
        <v>1121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5"/>
    </row>
    <row r="7" spans="1:12">
      <c r="A7" s="1" t="s">
        <v>73</v>
      </c>
      <c r="B7" s="1" t="s">
        <v>74</v>
      </c>
      <c r="C7" s="1" t="s">
        <v>143</v>
      </c>
      <c r="D7" s="1" t="s">
        <v>115</v>
      </c>
      <c r="E7" s="1" t="s">
        <v>78</v>
      </c>
      <c r="F7" s="1" t="s">
        <v>117</v>
      </c>
      <c r="G7" s="1" t="s">
        <v>40</v>
      </c>
      <c r="H7" s="1" t="s">
        <v>837</v>
      </c>
      <c r="I7" s="1" t="s">
        <v>120</v>
      </c>
      <c r="J7" s="1" t="s">
        <v>83</v>
      </c>
      <c r="K7" s="45" t="s">
        <v>1365</v>
      </c>
      <c r="L7" s="45"/>
    </row>
    <row r="8" spans="1:12" ht="13.5" thickBot="1">
      <c r="A8" s="2"/>
      <c r="B8" s="2"/>
      <c r="C8" s="2"/>
      <c r="D8" s="2" t="s">
        <v>121</v>
      </c>
      <c r="E8" s="2"/>
      <c r="F8" s="2" t="s">
        <v>123</v>
      </c>
      <c r="G8" s="2" t="s">
        <v>124</v>
      </c>
      <c r="H8" s="2" t="s">
        <v>85</v>
      </c>
      <c r="I8" s="2" t="s">
        <v>84</v>
      </c>
      <c r="J8" s="2" t="s">
        <v>84</v>
      </c>
      <c r="K8" s="45"/>
      <c r="L8" s="45"/>
    </row>
    <row r="9" spans="1:12" ht="13.5" thickTop="1">
      <c r="A9" s="1" t="s">
        <v>1122</v>
      </c>
      <c r="B9" s="10"/>
      <c r="C9" s="1"/>
      <c r="D9" s="1"/>
      <c r="E9" s="1"/>
      <c r="F9" s="7">
        <v>-136167886.38999999</v>
      </c>
      <c r="H9" s="7">
        <v>-1048.52</v>
      </c>
      <c r="I9" s="8">
        <v>1</v>
      </c>
      <c r="J9" s="8">
        <v>-6.9999999999999999E-4</v>
      </c>
      <c r="K9" s="45"/>
      <c r="L9" s="45"/>
    </row>
    <row r="10" spans="1:12">
      <c r="A10" s="1" t="s">
        <v>1123</v>
      </c>
      <c r="B10" s="10"/>
      <c r="C10" s="1"/>
      <c r="D10" s="1"/>
      <c r="E10" s="1"/>
      <c r="F10" s="7">
        <v>-136167886.38999999</v>
      </c>
      <c r="H10" s="7">
        <v>-1048.52</v>
      </c>
      <c r="I10" s="8">
        <v>1</v>
      </c>
      <c r="J10" s="8">
        <v>-6.9999999999999999E-4</v>
      </c>
      <c r="K10" s="45"/>
      <c r="L10" s="45"/>
    </row>
    <row r="11" spans="1:12">
      <c r="A11" s="11" t="s">
        <v>1124</v>
      </c>
      <c r="B11" s="12"/>
      <c r="C11" s="11"/>
      <c r="D11" s="11"/>
      <c r="E11" s="11"/>
      <c r="F11" s="13">
        <v>0</v>
      </c>
      <c r="H11" s="13">
        <v>0</v>
      </c>
      <c r="I11" s="14">
        <v>0</v>
      </c>
      <c r="J11" s="14">
        <v>0</v>
      </c>
      <c r="K11" s="45"/>
      <c r="L11" s="45"/>
    </row>
    <row r="12" spans="1:12">
      <c r="A12" s="11" t="s">
        <v>1125</v>
      </c>
      <c r="B12" s="12"/>
      <c r="C12" s="11"/>
      <c r="D12" s="11"/>
      <c r="E12" s="11"/>
      <c r="F12" s="13">
        <v>-136650000</v>
      </c>
      <c r="H12" s="13">
        <v>-994.87</v>
      </c>
      <c r="I12" s="14">
        <v>0.94879999999999998</v>
      </c>
      <c r="J12" s="14">
        <v>-5.9999999999999995E-4</v>
      </c>
      <c r="K12" s="45"/>
      <c r="L12" s="45"/>
    </row>
    <row r="13" spans="1:12">
      <c r="A13" s="4" t="s">
        <v>1126</v>
      </c>
      <c r="B13" s="15">
        <v>9902545</v>
      </c>
      <c r="C13" s="4" t="s">
        <v>820</v>
      </c>
      <c r="D13" s="4" t="s">
        <v>1127</v>
      </c>
      <c r="E13" s="4" t="s">
        <v>91</v>
      </c>
      <c r="F13" s="5">
        <v>-500000</v>
      </c>
      <c r="G13" s="5">
        <v>3.5</v>
      </c>
      <c r="H13" s="5">
        <v>-17.510000000000002</v>
      </c>
      <c r="I13" s="6">
        <v>1.67E-2</v>
      </c>
      <c r="J13" s="6">
        <v>0</v>
      </c>
      <c r="K13" s="45"/>
      <c r="L13" s="45"/>
    </row>
    <row r="14" spans="1:12">
      <c r="A14" s="4" t="s">
        <v>1128</v>
      </c>
      <c r="B14" s="15">
        <v>9902530</v>
      </c>
      <c r="C14" s="4" t="s">
        <v>820</v>
      </c>
      <c r="D14" s="4" t="s">
        <v>1129</v>
      </c>
      <c r="E14" s="4" t="s">
        <v>91</v>
      </c>
      <c r="F14" s="5">
        <v>-7250000</v>
      </c>
      <c r="G14" s="5">
        <v>1.2</v>
      </c>
      <c r="H14" s="5">
        <v>-87.28</v>
      </c>
      <c r="I14" s="6">
        <v>8.3199999999999996E-2</v>
      </c>
      <c r="J14" s="6">
        <v>-1E-4</v>
      </c>
      <c r="K14" s="45"/>
      <c r="L14" s="45"/>
    </row>
    <row r="15" spans="1:12">
      <c r="A15" s="4" t="s">
        <v>1130</v>
      </c>
      <c r="B15" s="15">
        <v>9902424</v>
      </c>
      <c r="C15" s="4" t="s">
        <v>820</v>
      </c>
      <c r="D15" s="4" t="s">
        <v>1131</v>
      </c>
      <c r="E15" s="4" t="s">
        <v>91</v>
      </c>
      <c r="F15" s="5">
        <v>-2000000</v>
      </c>
      <c r="G15" s="5">
        <v>0.11</v>
      </c>
      <c r="H15" s="5">
        <v>-2.27</v>
      </c>
      <c r="I15" s="6">
        <v>2.2000000000000001E-3</v>
      </c>
      <c r="J15" s="6">
        <v>0</v>
      </c>
      <c r="K15" s="45"/>
      <c r="L15" s="45"/>
    </row>
    <row r="16" spans="1:12">
      <c r="A16" s="4" t="s">
        <v>1132</v>
      </c>
      <c r="B16" s="15">
        <v>9902680</v>
      </c>
      <c r="C16" s="4" t="s">
        <v>820</v>
      </c>
      <c r="D16" s="4" t="s">
        <v>1133</v>
      </c>
      <c r="E16" s="4" t="s">
        <v>91</v>
      </c>
      <c r="F16" s="5">
        <v>-4070000</v>
      </c>
      <c r="G16" s="5">
        <v>-5.05</v>
      </c>
      <c r="H16" s="5">
        <v>205.54</v>
      </c>
      <c r="I16" s="6">
        <v>-0.19600000000000001</v>
      </c>
      <c r="J16" s="6">
        <v>1E-4</v>
      </c>
      <c r="K16" s="45"/>
      <c r="L16" s="45"/>
    </row>
    <row r="17" spans="1:12">
      <c r="A17" s="4" t="s">
        <v>1134</v>
      </c>
      <c r="B17" s="15">
        <v>9902492</v>
      </c>
      <c r="C17" s="4" t="s">
        <v>820</v>
      </c>
      <c r="D17" s="4" t="s">
        <v>1135</v>
      </c>
      <c r="E17" s="4" t="s">
        <v>91</v>
      </c>
      <c r="F17" s="5">
        <v>-1320000</v>
      </c>
      <c r="G17" s="5">
        <v>-3.23</v>
      </c>
      <c r="H17" s="5">
        <v>42.64</v>
      </c>
      <c r="I17" s="6">
        <v>-4.07E-2</v>
      </c>
      <c r="J17" s="6">
        <v>0</v>
      </c>
      <c r="K17" s="45"/>
      <c r="L17" s="45"/>
    </row>
    <row r="18" spans="1:12">
      <c r="A18" s="4" t="s">
        <v>1136</v>
      </c>
      <c r="B18" s="15">
        <v>9902721</v>
      </c>
      <c r="C18" s="4" t="s">
        <v>820</v>
      </c>
      <c r="D18" s="4" t="s">
        <v>1137</v>
      </c>
      <c r="E18" s="4" t="s">
        <v>91</v>
      </c>
      <c r="F18" s="5">
        <v>-80000000</v>
      </c>
      <c r="G18" s="5">
        <v>-0.11</v>
      </c>
      <c r="H18" s="5">
        <v>87.68</v>
      </c>
      <c r="I18" s="6">
        <v>-8.3599999999999994E-2</v>
      </c>
      <c r="J18" s="6">
        <v>1E-4</v>
      </c>
      <c r="K18" s="45"/>
      <c r="L18" s="45"/>
    </row>
    <row r="19" spans="1:12">
      <c r="A19" s="4" t="s">
        <v>1138</v>
      </c>
      <c r="B19" s="15">
        <v>9902832</v>
      </c>
      <c r="C19" s="4" t="s">
        <v>820</v>
      </c>
      <c r="D19" s="4" t="s">
        <v>1139</v>
      </c>
      <c r="E19" s="4" t="s">
        <v>91</v>
      </c>
      <c r="F19" s="5">
        <v>-3300000</v>
      </c>
      <c r="G19" s="5">
        <v>4.7300000000000004</v>
      </c>
      <c r="H19" s="5">
        <v>-156.13999999999999</v>
      </c>
      <c r="I19" s="6">
        <v>0.1489</v>
      </c>
      <c r="J19" s="6">
        <v>-1E-4</v>
      </c>
      <c r="K19" s="45"/>
      <c r="L19" s="45"/>
    </row>
    <row r="20" spans="1:12">
      <c r="A20" s="4" t="s">
        <v>1140</v>
      </c>
      <c r="B20" s="15">
        <v>9902392</v>
      </c>
      <c r="C20" s="4" t="s">
        <v>820</v>
      </c>
      <c r="D20" s="4" t="s">
        <v>1141</v>
      </c>
      <c r="E20" s="4" t="s">
        <v>91</v>
      </c>
      <c r="F20" s="5">
        <v>-16930000</v>
      </c>
      <c r="G20" s="5">
        <v>6.16</v>
      </c>
      <c r="H20" s="5">
        <v>-1043.06</v>
      </c>
      <c r="I20" s="6">
        <v>0.99480000000000002</v>
      </c>
      <c r="J20" s="6">
        <v>-6.9999999999999999E-4</v>
      </c>
      <c r="K20" s="45"/>
      <c r="L20" s="45"/>
    </row>
    <row r="21" spans="1:12">
      <c r="A21" s="4" t="s">
        <v>1142</v>
      </c>
      <c r="B21" s="15">
        <v>9902544</v>
      </c>
      <c r="C21" s="4" t="s">
        <v>820</v>
      </c>
      <c r="D21" s="4" t="s">
        <v>1127</v>
      </c>
      <c r="E21" s="4" t="s">
        <v>91</v>
      </c>
      <c r="F21" s="5">
        <v>-2300000</v>
      </c>
      <c r="G21" s="5">
        <v>3.03</v>
      </c>
      <c r="H21" s="5">
        <v>-69.72</v>
      </c>
      <c r="I21" s="6">
        <v>6.6500000000000004E-2</v>
      </c>
      <c r="J21" s="6">
        <v>0</v>
      </c>
      <c r="K21" s="45"/>
      <c r="L21" s="45"/>
    </row>
    <row r="22" spans="1:12">
      <c r="A22" s="4" t="s">
        <v>1143</v>
      </c>
      <c r="B22" s="15">
        <v>9902626</v>
      </c>
      <c r="C22" s="4" t="s">
        <v>820</v>
      </c>
      <c r="D22" s="4" t="s">
        <v>1144</v>
      </c>
      <c r="E22" s="4" t="s">
        <v>91</v>
      </c>
      <c r="F22" s="5">
        <v>-6500000</v>
      </c>
      <c r="G22" s="5">
        <v>1.45</v>
      </c>
      <c r="H22" s="5">
        <v>-93.98</v>
      </c>
      <c r="I22" s="6">
        <v>8.9599999999999999E-2</v>
      </c>
      <c r="J22" s="6">
        <v>-1E-4</v>
      </c>
      <c r="K22" s="45"/>
      <c r="L22" s="45"/>
    </row>
    <row r="23" spans="1:12">
      <c r="A23" s="4" t="s">
        <v>1145</v>
      </c>
      <c r="B23" s="15">
        <v>9902763</v>
      </c>
      <c r="C23" s="4" t="s">
        <v>820</v>
      </c>
      <c r="D23" s="4" t="s">
        <v>1146</v>
      </c>
      <c r="E23" s="4" t="s">
        <v>91</v>
      </c>
      <c r="F23" s="5">
        <v>-7600000</v>
      </c>
      <c r="G23" s="5">
        <v>-2.61</v>
      </c>
      <c r="H23" s="5">
        <v>198.38</v>
      </c>
      <c r="I23" s="6">
        <v>-0.18920000000000001</v>
      </c>
      <c r="J23" s="6">
        <v>1E-4</v>
      </c>
      <c r="K23" s="45"/>
      <c r="L23" s="45"/>
    </row>
    <row r="24" spans="1:12">
      <c r="A24" s="4" t="s">
        <v>1147</v>
      </c>
      <c r="B24" s="15">
        <v>9902524</v>
      </c>
      <c r="C24" s="4" t="s">
        <v>820</v>
      </c>
      <c r="D24" s="4" t="s">
        <v>1148</v>
      </c>
      <c r="E24" s="4" t="s">
        <v>91</v>
      </c>
      <c r="F24" s="5">
        <v>-4880000</v>
      </c>
      <c r="G24" s="5">
        <v>1.21</v>
      </c>
      <c r="H24" s="5">
        <v>-59.15</v>
      </c>
      <c r="I24" s="6">
        <v>5.6399999999999999E-2</v>
      </c>
      <c r="J24" s="6">
        <v>0</v>
      </c>
      <c r="K24" s="45"/>
      <c r="L24" s="45"/>
    </row>
    <row r="25" spans="1:12">
      <c r="A25" s="11" t="s">
        <v>1149</v>
      </c>
      <c r="B25" s="12"/>
      <c r="C25" s="11"/>
      <c r="D25" s="11"/>
      <c r="E25" s="11"/>
      <c r="F25" s="13">
        <v>482113.61</v>
      </c>
      <c r="H25" s="13">
        <v>-59.1</v>
      </c>
      <c r="I25" s="14">
        <v>5.6399999999999999E-2</v>
      </c>
      <c r="J25" s="14">
        <v>0</v>
      </c>
      <c r="K25" s="45"/>
      <c r="L25" s="45"/>
    </row>
    <row r="26" spans="1:12">
      <c r="A26" s="4" t="s">
        <v>1150</v>
      </c>
      <c r="B26" s="15">
        <v>200101004</v>
      </c>
      <c r="C26" s="4" t="s">
        <v>820</v>
      </c>
      <c r="D26" s="4" t="s">
        <v>1151</v>
      </c>
      <c r="E26" s="4" t="s">
        <v>91</v>
      </c>
      <c r="F26" s="5">
        <v>686221.43</v>
      </c>
      <c r="G26" s="5">
        <v>118.08</v>
      </c>
      <c r="H26" s="5">
        <v>810.31</v>
      </c>
      <c r="I26" s="6">
        <v>-0.77280000000000004</v>
      </c>
      <c r="J26" s="6">
        <v>5.0000000000000001E-4</v>
      </c>
      <c r="K26" s="45"/>
      <c r="L26" s="45"/>
    </row>
    <row r="27" spans="1:12">
      <c r="A27" s="4" t="s">
        <v>1152</v>
      </c>
      <c r="B27" s="15">
        <v>200101012</v>
      </c>
      <c r="C27" s="4" t="s">
        <v>820</v>
      </c>
      <c r="D27" s="4"/>
      <c r="E27" s="4" t="s">
        <v>41</v>
      </c>
      <c r="F27" s="5">
        <v>-204107.82</v>
      </c>
      <c r="G27" s="5">
        <v>117.44</v>
      </c>
      <c r="H27" s="5">
        <v>-869.41</v>
      </c>
      <c r="I27" s="6">
        <v>0.82920000000000005</v>
      </c>
      <c r="J27" s="6">
        <v>-5.9999999999999995E-4</v>
      </c>
      <c r="K27" s="45"/>
      <c r="L27" s="45"/>
    </row>
    <row r="28" spans="1:12">
      <c r="A28" s="11" t="s">
        <v>1153</v>
      </c>
      <c r="B28" s="12"/>
      <c r="C28" s="11"/>
      <c r="D28" s="11"/>
      <c r="E28" s="11"/>
      <c r="F28" s="13">
        <v>0</v>
      </c>
      <c r="H28" s="13">
        <v>0</v>
      </c>
      <c r="I28" s="14">
        <v>0</v>
      </c>
      <c r="J28" s="14">
        <v>0</v>
      </c>
      <c r="K28" s="45"/>
      <c r="L28" s="45"/>
    </row>
    <row r="29" spans="1:12">
      <c r="A29" s="11" t="s">
        <v>1154</v>
      </c>
      <c r="B29" s="12"/>
      <c r="C29" s="11"/>
      <c r="D29" s="11"/>
      <c r="E29" s="11"/>
      <c r="F29" s="13">
        <v>0</v>
      </c>
      <c r="H29" s="13">
        <v>5.45</v>
      </c>
      <c r="I29" s="14">
        <v>-5.1999999999999998E-3</v>
      </c>
      <c r="J29" s="14">
        <v>0</v>
      </c>
      <c r="K29" s="45"/>
      <c r="L29" s="45"/>
    </row>
    <row r="30" spans="1:12">
      <c r="A30" s="4" t="s">
        <v>1155</v>
      </c>
      <c r="B30" s="15">
        <v>200505915</v>
      </c>
      <c r="C30" s="4" t="s">
        <v>820</v>
      </c>
      <c r="D30" s="4" t="s">
        <v>1156</v>
      </c>
      <c r="E30" s="4" t="s">
        <v>91</v>
      </c>
      <c r="F30" s="5">
        <v>-2018000</v>
      </c>
      <c r="G30" s="5">
        <v>105.95</v>
      </c>
      <c r="H30" s="5">
        <v>-2138.0700000000002</v>
      </c>
      <c r="I30" s="6">
        <v>2.0390999999999999</v>
      </c>
      <c r="J30" s="6">
        <v>-1.4E-3</v>
      </c>
      <c r="K30" s="45"/>
      <c r="L30" s="45"/>
    </row>
    <row r="31" spans="1:12">
      <c r="A31" s="4" t="s">
        <v>1155</v>
      </c>
      <c r="B31" s="15">
        <v>200500395</v>
      </c>
      <c r="C31" s="4" t="s">
        <v>820</v>
      </c>
      <c r="D31" s="4" t="s">
        <v>1156</v>
      </c>
      <c r="E31" s="4" t="s">
        <v>91</v>
      </c>
      <c r="F31" s="5">
        <v>2018000</v>
      </c>
      <c r="G31" s="5">
        <v>106.22</v>
      </c>
      <c r="H31" s="5">
        <v>2143.52</v>
      </c>
      <c r="I31" s="6">
        <v>-2.0442999999999998</v>
      </c>
      <c r="J31" s="6">
        <v>1.4E-3</v>
      </c>
      <c r="K31" s="45"/>
      <c r="L31" s="45"/>
    </row>
    <row r="32" spans="1:12">
      <c r="A32" s="1" t="s">
        <v>1157</v>
      </c>
      <c r="B32" s="10"/>
      <c r="C32" s="1"/>
      <c r="D32" s="1"/>
      <c r="E32" s="1"/>
      <c r="F32" s="7">
        <v>0</v>
      </c>
      <c r="H32" s="7">
        <v>0</v>
      </c>
      <c r="I32" s="8">
        <v>0</v>
      </c>
      <c r="J32" s="8">
        <v>0</v>
      </c>
      <c r="K32" s="45"/>
      <c r="L32" s="45"/>
    </row>
    <row r="33" spans="1:12">
      <c r="A33" s="11" t="s">
        <v>1124</v>
      </c>
      <c r="B33" s="12"/>
      <c r="C33" s="11"/>
      <c r="D33" s="11"/>
      <c r="E33" s="11"/>
      <c r="F33" s="13">
        <v>0</v>
      </c>
      <c r="H33" s="13">
        <v>0</v>
      </c>
      <c r="I33" s="14">
        <v>0</v>
      </c>
      <c r="J33" s="14">
        <v>0</v>
      </c>
      <c r="K33" s="45"/>
      <c r="L33" s="45"/>
    </row>
    <row r="34" spans="1:12">
      <c r="A34" s="11" t="s">
        <v>1158</v>
      </c>
      <c r="B34" s="12"/>
      <c r="C34" s="11"/>
      <c r="D34" s="11"/>
      <c r="E34" s="11"/>
      <c r="F34" s="13">
        <v>0</v>
      </c>
      <c r="H34" s="13">
        <v>0</v>
      </c>
      <c r="I34" s="14">
        <v>0</v>
      </c>
      <c r="J34" s="14">
        <v>0</v>
      </c>
      <c r="K34" s="45"/>
      <c r="L34" s="45"/>
    </row>
    <row r="35" spans="1:12">
      <c r="A35" s="11" t="s">
        <v>1153</v>
      </c>
      <c r="B35" s="12"/>
      <c r="C35" s="11"/>
      <c r="D35" s="11"/>
      <c r="E35" s="11"/>
      <c r="F35" s="13">
        <v>0</v>
      </c>
      <c r="H35" s="13">
        <v>0</v>
      </c>
      <c r="I35" s="14">
        <v>0</v>
      </c>
      <c r="J35" s="14">
        <v>0</v>
      </c>
      <c r="K35" s="45"/>
      <c r="L35" s="45"/>
    </row>
    <row r="36" spans="1:12">
      <c r="A36" s="11" t="s">
        <v>1154</v>
      </c>
      <c r="B36" s="12"/>
      <c r="C36" s="11"/>
      <c r="D36" s="11"/>
      <c r="E36" s="11"/>
      <c r="F36" s="13">
        <v>0</v>
      </c>
      <c r="H36" s="13">
        <v>0</v>
      </c>
      <c r="I36" s="14">
        <v>0</v>
      </c>
      <c r="J36" s="14">
        <v>0</v>
      </c>
      <c r="K36" s="45"/>
      <c r="L36" s="45"/>
    </row>
    <row r="37" spans="1:12">
      <c r="A37" s="45" t="s">
        <v>1365</v>
      </c>
      <c r="B37" s="45"/>
      <c r="C37" s="45"/>
      <c r="D37" s="45"/>
      <c r="E37" s="45"/>
      <c r="F37" s="45"/>
      <c r="G37" s="45"/>
      <c r="H37" s="45"/>
      <c r="I37" s="45"/>
      <c r="J37" s="45"/>
      <c r="L37" s="45"/>
    </row>
    <row r="38" spans="1:12">
      <c r="A38" s="48" t="s">
        <v>111</v>
      </c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5"/>
    </row>
    <row r="39" spans="1:12">
      <c r="A39" s="44" t="s">
        <v>71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5"/>
    </row>
    <row r="40" spans="1:12">
      <c r="A40" s="45" t="s">
        <v>1366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</row>
  </sheetData>
  <mergeCells count="12">
    <mergeCell ref="A38:K38"/>
    <mergeCell ref="A39:K39"/>
    <mergeCell ref="K7:K36"/>
    <mergeCell ref="A37:J37"/>
    <mergeCell ref="L1:L40"/>
    <mergeCell ref="A40:K40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rightToLeft="1" workbookViewId="0">
      <selection sqref="A1:Q1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9.7109375" customWidth="1"/>
    <col min="5" max="5" width="12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1:18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5" t="s">
        <v>1366</v>
      </c>
    </row>
    <row r="2" spans="1:18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5"/>
    </row>
    <row r="3" spans="1:18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5"/>
    </row>
    <row r="4" spans="1:18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5"/>
    </row>
    <row r="5" spans="1:18" ht="15.75">
      <c r="A5" s="43" t="s">
        <v>836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5"/>
    </row>
    <row r="6" spans="1:18" ht="15.75">
      <c r="A6" s="43" t="s">
        <v>1159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5"/>
    </row>
    <row r="7" spans="1:18">
      <c r="A7" s="1" t="s">
        <v>73</v>
      </c>
      <c r="B7" s="1" t="s">
        <v>74</v>
      </c>
      <c r="C7" s="1" t="s">
        <v>826</v>
      </c>
      <c r="D7" s="1" t="s">
        <v>76</v>
      </c>
      <c r="E7" s="1" t="s">
        <v>77</v>
      </c>
      <c r="F7" s="1" t="s">
        <v>115</v>
      </c>
      <c r="G7" s="1" t="s">
        <v>116</v>
      </c>
      <c r="H7" s="1" t="s">
        <v>78</v>
      </c>
      <c r="I7" s="1" t="s">
        <v>79</v>
      </c>
      <c r="J7" s="1" t="s">
        <v>80</v>
      </c>
      <c r="K7" s="1" t="s">
        <v>117</v>
      </c>
      <c r="L7" s="1" t="s">
        <v>40</v>
      </c>
      <c r="M7" s="1" t="s">
        <v>837</v>
      </c>
      <c r="N7" s="1" t="s">
        <v>119</v>
      </c>
      <c r="O7" s="1" t="s">
        <v>120</v>
      </c>
      <c r="P7" s="1" t="s">
        <v>83</v>
      </c>
      <c r="Q7" s="45" t="s">
        <v>1365</v>
      </c>
      <c r="R7" s="45"/>
    </row>
    <row r="8" spans="1:18" ht="13.5" thickBot="1">
      <c r="A8" s="2"/>
      <c r="B8" s="2"/>
      <c r="C8" s="2"/>
      <c r="D8" s="2"/>
      <c r="E8" s="2"/>
      <c r="F8" s="2" t="s">
        <v>121</v>
      </c>
      <c r="G8" s="2" t="s">
        <v>122</v>
      </c>
      <c r="H8" s="2"/>
      <c r="I8" s="2" t="s">
        <v>84</v>
      </c>
      <c r="J8" s="2" t="s">
        <v>84</v>
      </c>
      <c r="K8" s="2" t="s">
        <v>123</v>
      </c>
      <c r="L8" s="2" t="s">
        <v>124</v>
      </c>
      <c r="M8" s="2" t="s">
        <v>85</v>
      </c>
      <c r="N8" s="2" t="s">
        <v>84</v>
      </c>
      <c r="O8" s="2" t="s">
        <v>84</v>
      </c>
      <c r="P8" s="2" t="s">
        <v>84</v>
      </c>
      <c r="Q8" s="45"/>
      <c r="R8" s="45"/>
    </row>
    <row r="9" spans="1:18" ht="13.5" thickTop="1">
      <c r="A9" s="1" t="s">
        <v>1160</v>
      </c>
      <c r="B9" s="10"/>
      <c r="C9" s="1"/>
      <c r="D9" s="1"/>
      <c r="E9" s="1"/>
      <c r="F9" s="1"/>
      <c r="G9" s="10">
        <v>1.52</v>
      </c>
      <c r="H9" s="1"/>
      <c r="J9" s="8">
        <v>5.7999999999999996E-3</v>
      </c>
      <c r="K9" s="7">
        <v>1044017.24</v>
      </c>
      <c r="M9" s="7">
        <v>1075.82</v>
      </c>
      <c r="O9" s="8">
        <v>1</v>
      </c>
      <c r="P9" s="8">
        <v>6.9999999999999999E-4</v>
      </c>
      <c r="Q9" s="45"/>
      <c r="R9" s="45"/>
    </row>
    <row r="10" spans="1:18">
      <c r="A10" s="1" t="s">
        <v>1161</v>
      </c>
      <c r="B10" s="10"/>
      <c r="C10" s="1"/>
      <c r="D10" s="1"/>
      <c r="E10" s="1"/>
      <c r="F10" s="1"/>
      <c r="G10" s="10">
        <v>1.52</v>
      </c>
      <c r="H10" s="1"/>
      <c r="J10" s="8">
        <v>5.7999999999999996E-3</v>
      </c>
      <c r="K10" s="7">
        <v>1044017.24</v>
      </c>
      <c r="M10" s="7">
        <v>1075.82</v>
      </c>
      <c r="O10" s="8">
        <v>1</v>
      </c>
      <c r="P10" s="8">
        <v>6.9999999999999999E-4</v>
      </c>
      <c r="Q10" s="45"/>
      <c r="R10" s="45"/>
    </row>
    <row r="11" spans="1:18">
      <c r="A11" s="11" t="s">
        <v>829</v>
      </c>
      <c r="B11" s="12"/>
      <c r="C11" s="11"/>
      <c r="D11" s="11"/>
      <c r="E11" s="11"/>
      <c r="F11" s="11"/>
      <c r="G11" s="12">
        <v>1.52</v>
      </c>
      <c r="H11" s="11"/>
      <c r="J11" s="14">
        <v>5.7999999999999996E-3</v>
      </c>
      <c r="K11" s="13">
        <v>1044017.24</v>
      </c>
      <c r="M11" s="13">
        <v>1075.82</v>
      </c>
      <c r="O11" s="14">
        <v>1</v>
      </c>
      <c r="P11" s="14">
        <v>6.9999999999999999E-4</v>
      </c>
      <c r="Q11" s="45"/>
      <c r="R11" s="45"/>
    </row>
    <row r="12" spans="1:18">
      <c r="A12" s="4" t="s">
        <v>1162</v>
      </c>
      <c r="B12" s="15">
        <v>200695757</v>
      </c>
      <c r="C12" s="4" t="s">
        <v>1163</v>
      </c>
      <c r="D12" s="4" t="s">
        <v>196</v>
      </c>
      <c r="E12" s="4" t="s">
        <v>159</v>
      </c>
      <c r="F12" s="4" t="s">
        <v>1164</v>
      </c>
      <c r="G12" s="15">
        <v>0.66</v>
      </c>
      <c r="H12" s="4" t="s">
        <v>91</v>
      </c>
      <c r="I12" s="17">
        <v>2.1000000000000001E-2</v>
      </c>
      <c r="J12" s="6">
        <v>-4.3E-3</v>
      </c>
      <c r="K12" s="5">
        <v>88721.61</v>
      </c>
      <c r="L12" s="5">
        <v>101.88</v>
      </c>
      <c r="M12" s="5">
        <v>90.39</v>
      </c>
      <c r="N12" s="6">
        <v>8.9999999999999998E-4</v>
      </c>
      <c r="O12" s="6">
        <v>8.4000000000000005E-2</v>
      </c>
      <c r="P12" s="6">
        <v>1E-4</v>
      </c>
      <c r="Q12" s="45"/>
      <c r="R12" s="45"/>
    </row>
    <row r="13" spans="1:18">
      <c r="A13" s="4" t="s">
        <v>1165</v>
      </c>
      <c r="B13" s="15">
        <v>200007037</v>
      </c>
      <c r="C13" s="4" t="s">
        <v>1163</v>
      </c>
      <c r="D13" s="4" t="s">
        <v>196</v>
      </c>
      <c r="E13" s="4" t="s">
        <v>159</v>
      </c>
      <c r="F13" s="4" t="s">
        <v>1166</v>
      </c>
      <c r="G13" s="15">
        <v>1.48</v>
      </c>
      <c r="H13" s="4" t="s">
        <v>91</v>
      </c>
      <c r="I13" s="17">
        <v>2.5499999999999998E-2</v>
      </c>
      <c r="J13" s="6">
        <v>4.3E-3</v>
      </c>
      <c r="K13" s="5">
        <v>787134.43</v>
      </c>
      <c r="L13" s="5">
        <v>103.28</v>
      </c>
      <c r="M13" s="5">
        <v>812.95</v>
      </c>
      <c r="O13" s="6">
        <v>0.75570000000000004</v>
      </c>
      <c r="P13" s="6">
        <v>5.0000000000000001E-4</v>
      </c>
      <c r="Q13" s="45"/>
      <c r="R13" s="45"/>
    </row>
    <row r="14" spans="1:18">
      <c r="A14" s="4" t="s">
        <v>1167</v>
      </c>
      <c r="B14" s="15">
        <v>200069573</v>
      </c>
      <c r="C14" s="4" t="s">
        <v>1163</v>
      </c>
      <c r="D14" s="4" t="s">
        <v>196</v>
      </c>
      <c r="E14" s="4" t="s">
        <v>159</v>
      </c>
      <c r="F14" s="4" t="s">
        <v>1168</v>
      </c>
      <c r="G14" s="15">
        <v>2.19</v>
      </c>
      <c r="H14" s="4" t="s">
        <v>91</v>
      </c>
      <c r="I14" s="17">
        <v>2.64E-2</v>
      </c>
      <c r="J14" s="6">
        <v>1.8100000000000002E-2</v>
      </c>
      <c r="K14" s="5">
        <v>168161.2</v>
      </c>
      <c r="L14" s="5">
        <v>102.57</v>
      </c>
      <c r="M14" s="5">
        <v>172.48</v>
      </c>
      <c r="N14" s="6">
        <v>3.3999999999999998E-3</v>
      </c>
      <c r="O14" s="6">
        <v>0.1603</v>
      </c>
      <c r="P14" s="6">
        <v>1E-4</v>
      </c>
      <c r="Q14" s="45"/>
      <c r="R14" s="45"/>
    </row>
    <row r="15" spans="1:18">
      <c r="A15" s="11" t="s">
        <v>830</v>
      </c>
      <c r="B15" s="12"/>
      <c r="C15" s="11"/>
      <c r="D15" s="11"/>
      <c r="E15" s="11"/>
      <c r="F15" s="11"/>
      <c r="H15" s="11"/>
      <c r="K15" s="13">
        <v>0</v>
      </c>
      <c r="M15" s="13">
        <v>0</v>
      </c>
      <c r="O15" s="14">
        <v>0</v>
      </c>
      <c r="P15" s="14">
        <v>0</v>
      </c>
      <c r="Q15" s="45"/>
      <c r="R15" s="45"/>
    </row>
    <row r="16" spans="1:18">
      <c r="A16" s="11" t="s">
        <v>831</v>
      </c>
      <c r="B16" s="12"/>
      <c r="C16" s="11"/>
      <c r="D16" s="11"/>
      <c r="E16" s="11"/>
      <c r="F16" s="11"/>
      <c r="H16" s="11"/>
      <c r="K16" s="13">
        <v>0</v>
      </c>
      <c r="M16" s="13">
        <v>0</v>
      </c>
      <c r="O16" s="14">
        <v>0</v>
      </c>
      <c r="P16" s="14">
        <v>0</v>
      </c>
      <c r="Q16" s="45"/>
      <c r="R16" s="45"/>
    </row>
    <row r="17" spans="1:18">
      <c r="A17" s="11" t="s">
        <v>832</v>
      </c>
      <c r="B17" s="12"/>
      <c r="C17" s="11"/>
      <c r="D17" s="11"/>
      <c r="E17" s="11"/>
      <c r="F17" s="11"/>
      <c r="H17" s="11"/>
      <c r="K17" s="13">
        <v>0</v>
      </c>
      <c r="M17" s="13">
        <v>0</v>
      </c>
      <c r="O17" s="14">
        <v>0</v>
      </c>
      <c r="P17" s="14">
        <v>0</v>
      </c>
      <c r="Q17" s="45"/>
      <c r="R17" s="45"/>
    </row>
    <row r="18" spans="1:18">
      <c r="A18" s="11" t="s">
        <v>833</v>
      </c>
      <c r="B18" s="12"/>
      <c r="C18" s="11"/>
      <c r="D18" s="11"/>
      <c r="E18" s="11"/>
      <c r="F18" s="11"/>
      <c r="H18" s="11"/>
      <c r="K18" s="13">
        <v>0</v>
      </c>
      <c r="M18" s="13">
        <v>0</v>
      </c>
      <c r="O18" s="14">
        <v>0</v>
      </c>
      <c r="P18" s="14">
        <v>0</v>
      </c>
      <c r="Q18" s="45"/>
      <c r="R18" s="45"/>
    </row>
    <row r="19" spans="1:18">
      <c r="A19" s="11" t="s">
        <v>834</v>
      </c>
      <c r="B19" s="12"/>
      <c r="C19" s="11"/>
      <c r="D19" s="11"/>
      <c r="E19" s="11"/>
      <c r="F19" s="11"/>
      <c r="H19" s="11"/>
      <c r="K19" s="13">
        <v>0</v>
      </c>
      <c r="M19" s="13">
        <v>0</v>
      </c>
      <c r="O19" s="14">
        <v>0</v>
      </c>
      <c r="P19" s="14">
        <v>0</v>
      </c>
      <c r="Q19" s="45"/>
      <c r="R19" s="45"/>
    </row>
    <row r="20" spans="1:18">
      <c r="A20" s="1" t="s">
        <v>1169</v>
      </c>
      <c r="B20" s="10"/>
      <c r="C20" s="1"/>
      <c r="D20" s="1"/>
      <c r="E20" s="1"/>
      <c r="F20" s="1"/>
      <c r="H20" s="1"/>
      <c r="K20" s="7">
        <v>0</v>
      </c>
      <c r="M20" s="7">
        <v>0</v>
      </c>
      <c r="O20" s="8">
        <v>0</v>
      </c>
      <c r="P20" s="8">
        <v>0</v>
      </c>
      <c r="Q20" s="45"/>
      <c r="R20" s="45"/>
    </row>
    <row r="21" spans="1:18">
      <c r="A21" s="11" t="s">
        <v>829</v>
      </c>
      <c r="B21" s="12"/>
      <c r="C21" s="11"/>
      <c r="D21" s="11"/>
      <c r="E21" s="11"/>
      <c r="F21" s="11"/>
      <c r="H21" s="11"/>
      <c r="K21" s="13">
        <v>0</v>
      </c>
      <c r="M21" s="13">
        <v>0</v>
      </c>
      <c r="O21" s="14">
        <v>0</v>
      </c>
      <c r="P21" s="14">
        <v>0</v>
      </c>
      <c r="Q21" s="45"/>
      <c r="R21" s="45"/>
    </row>
    <row r="22" spans="1:18">
      <c r="A22" s="11" t="s">
        <v>830</v>
      </c>
      <c r="B22" s="12"/>
      <c r="C22" s="11"/>
      <c r="D22" s="11"/>
      <c r="E22" s="11"/>
      <c r="F22" s="11"/>
      <c r="H22" s="11"/>
      <c r="K22" s="13">
        <v>0</v>
      </c>
      <c r="M22" s="13">
        <v>0</v>
      </c>
      <c r="O22" s="14">
        <v>0</v>
      </c>
      <c r="P22" s="14">
        <v>0</v>
      </c>
      <c r="Q22" s="45"/>
      <c r="R22" s="45"/>
    </row>
    <row r="23" spans="1:18">
      <c r="A23" s="11" t="s">
        <v>831</v>
      </c>
      <c r="B23" s="12"/>
      <c r="C23" s="11"/>
      <c r="D23" s="11"/>
      <c r="E23" s="11"/>
      <c r="F23" s="11"/>
      <c r="H23" s="11"/>
      <c r="K23" s="13">
        <v>0</v>
      </c>
      <c r="M23" s="13">
        <v>0</v>
      </c>
      <c r="O23" s="14">
        <v>0</v>
      </c>
      <c r="P23" s="14">
        <v>0</v>
      </c>
      <c r="Q23" s="45"/>
      <c r="R23" s="45"/>
    </row>
    <row r="24" spans="1:18">
      <c r="A24" s="11" t="s">
        <v>832</v>
      </c>
      <c r="B24" s="12"/>
      <c r="C24" s="11"/>
      <c r="D24" s="11"/>
      <c r="E24" s="11"/>
      <c r="F24" s="11"/>
      <c r="H24" s="11"/>
      <c r="K24" s="13">
        <v>0</v>
      </c>
      <c r="M24" s="13">
        <v>0</v>
      </c>
      <c r="O24" s="14">
        <v>0</v>
      </c>
      <c r="P24" s="14">
        <v>0</v>
      </c>
      <c r="Q24" s="45"/>
      <c r="R24" s="45"/>
    </row>
    <row r="25" spans="1:18">
      <c r="A25" s="11" t="s">
        <v>833</v>
      </c>
      <c r="B25" s="12"/>
      <c r="C25" s="11"/>
      <c r="D25" s="11"/>
      <c r="E25" s="11"/>
      <c r="F25" s="11"/>
      <c r="H25" s="11"/>
      <c r="K25" s="13">
        <v>0</v>
      </c>
      <c r="M25" s="13">
        <v>0</v>
      </c>
      <c r="O25" s="14">
        <v>0</v>
      </c>
      <c r="P25" s="14">
        <v>0</v>
      </c>
      <c r="Q25" s="45"/>
      <c r="R25" s="45"/>
    </row>
    <row r="26" spans="1:18">
      <c r="A26" s="11" t="s">
        <v>834</v>
      </c>
      <c r="B26" s="12"/>
      <c r="C26" s="11"/>
      <c r="D26" s="11"/>
      <c r="E26" s="11"/>
      <c r="F26" s="11"/>
      <c r="H26" s="11"/>
      <c r="K26" s="13">
        <v>0</v>
      </c>
      <c r="M26" s="13">
        <v>0</v>
      </c>
      <c r="O26" s="14">
        <v>0</v>
      </c>
      <c r="P26" s="14">
        <v>0</v>
      </c>
      <c r="Q26" s="45"/>
      <c r="R26" s="45"/>
    </row>
    <row r="27" spans="1:18">
      <c r="A27" s="45" t="s">
        <v>1365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R27" s="45"/>
    </row>
    <row r="28" spans="1:18">
      <c r="A28" s="48" t="s">
        <v>111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5"/>
    </row>
    <row r="29" spans="1:18">
      <c r="A29" s="44" t="s">
        <v>71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5"/>
    </row>
    <row r="30" spans="1:18">
      <c r="A30" s="45" t="s">
        <v>1366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</row>
  </sheetData>
  <mergeCells count="12">
    <mergeCell ref="A28:Q28"/>
    <mergeCell ref="A29:Q29"/>
    <mergeCell ref="Q7:Q26"/>
    <mergeCell ref="A27:P27"/>
    <mergeCell ref="R1:R30"/>
    <mergeCell ref="A30:Q30"/>
    <mergeCell ref="A1:Q1"/>
    <mergeCell ref="A2:Q2"/>
    <mergeCell ref="A3:Q3"/>
    <mergeCell ref="A4:Q4"/>
    <mergeCell ref="A5:Q5"/>
    <mergeCell ref="A6:Q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rightToLeft="1" workbookViewId="0">
      <selection activeCell="H24" sqref="H24"/>
    </sheetView>
  </sheetViews>
  <sheetFormatPr defaultColWidth="9.140625" defaultRowHeight="12.75"/>
  <cols>
    <col min="1" max="1" width="57.7109375" customWidth="1"/>
    <col min="2" max="2" width="20.7109375" customWidth="1"/>
    <col min="3" max="3" width="17.7109375" customWidth="1"/>
    <col min="4" max="4" width="13.7109375" customWidth="1"/>
    <col min="5" max="5" width="10.7109375" customWidth="1"/>
    <col min="6" max="6" width="14.7109375" customWidth="1"/>
    <col min="7" max="7" width="12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</cols>
  <sheetData>
    <row r="1" spans="1:19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5" t="s">
        <v>1366</v>
      </c>
    </row>
    <row r="2" spans="1:19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5"/>
    </row>
    <row r="3" spans="1:19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5"/>
    </row>
    <row r="4" spans="1:19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5"/>
    </row>
    <row r="5" spans="1:19" ht="15.75">
      <c r="A5" s="43" t="s">
        <v>1170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5"/>
    </row>
    <row r="6" spans="1:19">
      <c r="A6" s="1" t="s">
        <v>73</v>
      </c>
      <c r="B6" s="1" t="s">
        <v>1171</v>
      </c>
      <c r="C6" s="1" t="s">
        <v>74</v>
      </c>
      <c r="D6" s="1" t="s">
        <v>75</v>
      </c>
      <c r="E6" s="1" t="s">
        <v>76</v>
      </c>
      <c r="F6" s="1" t="s">
        <v>115</v>
      </c>
      <c r="G6" s="1" t="s">
        <v>77</v>
      </c>
      <c r="H6" s="1" t="s">
        <v>116</v>
      </c>
      <c r="I6" s="1" t="s">
        <v>78</v>
      </c>
      <c r="J6" s="1" t="s">
        <v>79</v>
      </c>
      <c r="K6" s="1" t="s">
        <v>80</v>
      </c>
      <c r="L6" s="1" t="s">
        <v>117</v>
      </c>
      <c r="M6" s="1" t="s">
        <v>40</v>
      </c>
      <c r="N6" s="1" t="s">
        <v>837</v>
      </c>
      <c r="O6" s="1" t="s">
        <v>120</v>
      </c>
      <c r="P6" s="1" t="s">
        <v>83</v>
      </c>
      <c r="Q6" s="45" t="s">
        <v>1365</v>
      </c>
      <c r="S6" s="45"/>
    </row>
    <row r="7" spans="1:19">
      <c r="A7" s="2"/>
      <c r="B7" s="2"/>
      <c r="C7" s="2"/>
      <c r="D7" s="2"/>
      <c r="E7" s="2"/>
      <c r="F7" s="2" t="s">
        <v>121</v>
      </c>
      <c r="G7" s="2"/>
      <c r="H7" s="2" t="s">
        <v>122</v>
      </c>
      <c r="I7" s="2"/>
      <c r="J7" s="2" t="s">
        <v>84</v>
      </c>
      <c r="K7" s="2" t="s">
        <v>84</v>
      </c>
      <c r="L7" s="2" t="s">
        <v>123</v>
      </c>
      <c r="M7" s="2" t="s">
        <v>124</v>
      </c>
      <c r="N7" s="2" t="s">
        <v>85</v>
      </c>
      <c r="O7" s="2" t="s">
        <v>84</v>
      </c>
      <c r="P7" s="2" t="s">
        <v>84</v>
      </c>
      <c r="Q7" s="45"/>
      <c r="S7" s="45"/>
    </row>
    <row r="8" spans="1:19">
      <c r="A8" s="1" t="s">
        <v>1172</v>
      </c>
      <c r="B8" s="1"/>
      <c r="C8" s="10"/>
      <c r="D8" s="1"/>
      <c r="E8" s="1"/>
      <c r="F8" s="1"/>
      <c r="G8" s="1"/>
      <c r="H8" s="37">
        <v>5.63</v>
      </c>
      <c r="I8" s="1"/>
      <c r="K8" s="8">
        <v>2.0500000000000001E-2</v>
      </c>
      <c r="L8" s="7">
        <v>42458505.450000003</v>
      </c>
      <c r="N8" s="7">
        <v>48808.85</v>
      </c>
      <c r="O8" s="8">
        <v>1</v>
      </c>
      <c r="P8" s="8">
        <v>3.1699999999999999E-2</v>
      </c>
      <c r="Q8" s="45"/>
      <c r="S8" s="45"/>
    </row>
    <row r="9" spans="1:19">
      <c r="A9" s="1" t="s">
        <v>1173</v>
      </c>
      <c r="B9" s="1"/>
      <c r="C9" s="10"/>
      <c r="D9" s="1"/>
      <c r="E9" s="1"/>
      <c r="F9" s="1"/>
      <c r="G9" s="1"/>
      <c r="H9" s="37">
        <v>5.69</v>
      </c>
      <c r="I9" s="1"/>
      <c r="K9" s="8">
        <v>0.02</v>
      </c>
      <c r="L9" s="7">
        <v>42286178.869999997</v>
      </c>
      <c r="N9" s="7">
        <v>48158.98</v>
      </c>
      <c r="O9" s="8">
        <v>0.98640000000000005</v>
      </c>
      <c r="P9" s="8">
        <v>2.7900000000000001E-2</v>
      </c>
      <c r="Q9" s="45"/>
      <c r="S9" s="45"/>
    </row>
    <row r="10" spans="1:19">
      <c r="A10" s="11" t="s">
        <v>1174</v>
      </c>
      <c r="B10" s="11"/>
      <c r="C10" s="12"/>
      <c r="D10" s="11"/>
      <c r="E10" s="11"/>
      <c r="F10" s="11"/>
      <c r="G10" s="11"/>
      <c r="H10" s="38">
        <v>2.19</v>
      </c>
      <c r="I10" s="11"/>
      <c r="K10" s="14">
        <v>9.5999999999999992E-3</v>
      </c>
      <c r="L10" s="13">
        <v>2016891.17</v>
      </c>
      <c r="N10" s="13">
        <v>2016.89</v>
      </c>
      <c r="O10" s="14">
        <v>4.1300000000000003E-2</v>
      </c>
      <c r="P10" s="14">
        <v>1.2999999999999999E-3</v>
      </c>
      <c r="Q10" s="45"/>
      <c r="S10" s="45"/>
    </row>
    <row r="11" spans="1:19">
      <c r="A11" s="4" t="s">
        <v>1175</v>
      </c>
      <c r="B11" s="4" t="s">
        <v>1176</v>
      </c>
      <c r="C11" s="15">
        <v>1000002</v>
      </c>
      <c r="D11" s="4"/>
      <c r="E11" s="4" t="s">
        <v>275</v>
      </c>
      <c r="F11" s="4"/>
      <c r="G11" s="4"/>
      <c r="H11" s="39">
        <v>2.19</v>
      </c>
      <c r="I11" s="4" t="s">
        <v>91</v>
      </c>
      <c r="J11" s="36">
        <v>1.83E-2</v>
      </c>
      <c r="K11" s="19">
        <v>9.5999999999999992E-3</v>
      </c>
      <c r="L11" s="5">
        <v>2016891.17</v>
      </c>
      <c r="M11" s="5">
        <v>100</v>
      </c>
      <c r="N11" s="5">
        <v>2016.89</v>
      </c>
      <c r="O11" s="6">
        <v>4.1300000000000003E-2</v>
      </c>
      <c r="P11" s="6">
        <v>1.2999999999999999E-3</v>
      </c>
      <c r="Q11" s="45"/>
      <c r="S11" s="45"/>
    </row>
    <row r="12" spans="1:19">
      <c r="A12" s="11" t="s">
        <v>1177</v>
      </c>
      <c r="B12" s="11"/>
      <c r="C12" s="12"/>
      <c r="D12" s="11"/>
      <c r="E12" s="11"/>
      <c r="F12" s="11"/>
      <c r="G12" s="11"/>
      <c r="H12" s="39"/>
      <c r="I12" s="11"/>
      <c r="L12" s="13">
        <v>0</v>
      </c>
      <c r="N12" s="13">
        <v>0</v>
      </c>
      <c r="O12" s="14">
        <v>0</v>
      </c>
      <c r="P12" s="14">
        <v>0</v>
      </c>
      <c r="Q12" s="45"/>
      <c r="S12" s="45"/>
    </row>
    <row r="13" spans="1:19">
      <c r="A13" s="11" t="s">
        <v>1178</v>
      </c>
      <c r="B13" s="11"/>
      <c r="C13" s="12"/>
      <c r="D13" s="11"/>
      <c r="E13" s="11"/>
      <c r="F13" s="11"/>
      <c r="G13" s="11"/>
      <c r="H13" s="39"/>
      <c r="I13" s="11"/>
      <c r="L13" s="13">
        <v>0</v>
      </c>
      <c r="N13" s="13">
        <v>0</v>
      </c>
      <c r="O13" s="14">
        <v>0</v>
      </c>
      <c r="P13" s="14">
        <v>0</v>
      </c>
      <c r="Q13" s="45"/>
      <c r="S13" s="45"/>
    </row>
    <row r="14" spans="1:19">
      <c r="A14" s="11" t="s">
        <v>1179</v>
      </c>
      <c r="B14" s="11"/>
      <c r="C14" s="12"/>
      <c r="D14" s="11"/>
      <c r="E14" s="11"/>
      <c r="F14" s="11"/>
      <c r="G14" s="11"/>
      <c r="H14" s="38">
        <v>6.1</v>
      </c>
      <c r="I14" s="11"/>
      <c r="K14" s="14">
        <v>2.0199999999999999E-2</v>
      </c>
      <c r="L14" s="13">
        <v>37637432.43</v>
      </c>
      <c r="N14" s="13">
        <v>43490.15</v>
      </c>
      <c r="O14" s="14">
        <v>0.89139999999999997</v>
      </c>
      <c r="P14" s="14">
        <v>2.1399999999999999E-2</v>
      </c>
      <c r="Q14" s="45"/>
      <c r="S14" s="45"/>
    </row>
    <row r="15" spans="1:19" s="35" customFormat="1">
      <c r="A15" s="30" t="s">
        <v>1180</v>
      </c>
      <c r="B15" s="30" t="s">
        <v>1176</v>
      </c>
      <c r="C15" s="31">
        <v>200379782</v>
      </c>
      <c r="D15" s="32">
        <v>514584929</v>
      </c>
      <c r="E15" s="30" t="s">
        <v>180</v>
      </c>
      <c r="F15" s="30" t="s">
        <v>1181</v>
      </c>
      <c r="G15" s="30" t="s">
        <v>159</v>
      </c>
      <c r="H15" s="40">
        <v>1.19</v>
      </c>
      <c r="I15" s="30" t="s">
        <v>91</v>
      </c>
      <c r="J15" s="33">
        <v>3.5999999999999997E-2</v>
      </c>
      <c r="K15" s="34">
        <v>3.3399999999999999E-2</v>
      </c>
      <c r="L15" s="24">
        <v>27227.23</v>
      </c>
      <c r="M15" s="24">
        <v>100.67</v>
      </c>
      <c r="N15" s="24">
        <v>27.41</v>
      </c>
      <c r="O15" s="34">
        <v>5.9999999999999995E-4</v>
      </c>
      <c r="P15" s="34">
        <v>0</v>
      </c>
      <c r="Q15" s="45"/>
      <c r="S15" s="45"/>
    </row>
    <row r="16" spans="1:19" s="35" customFormat="1">
      <c r="A16" s="30" t="s">
        <v>1182</v>
      </c>
      <c r="B16" s="30" t="s">
        <v>1176</v>
      </c>
      <c r="C16" s="31">
        <v>60615184</v>
      </c>
      <c r="D16" s="32">
        <v>514329507</v>
      </c>
      <c r="E16" s="30" t="s">
        <v>196</v>
      </c>
      <c r="F16" s="30" t="s">
        <v>1151</v>
      </c>
      <c r="G16" s="30" t="s">
        <v>159</v>
      </c>
      <c r="H16" s="40">
        <v>4.4800000000000004</v>
      </c>
      <c r="I16" s="30" t="s">
        <v>41</v>
      </c>
      <c r="J16" s="33">
        <v>4.2273999999999999E-2</v>
      </c>
      <c r="K16" s="34">
        <v>5.1700000000000003E-2</v>
      </c>
      <c r="L16" s="24">
        <v>115517.5</v>
      </c>
      <c r="M16" s="24">
        <v>395.38</v>
      </c>
      <c r="N16" s="24">
        <v>456.73</v>
      </c>
      <c r="O16" s="34">
        <v>9.4000000000000004E-3</v>
      </c>
      <c r="P16" s="34">
        <v>2.9999999999999997E-4</v>
      </c>
      <c r="Q16" s="45"/>
      <c r="S16" s="45"/>
    </row>
    <row r="17" spans="1:19" s="35" customFormat="1">
      <c r="A17" s="30" t="s">
        <v>1183</v>
      </c>
      <c r="B17" s="30" t="s">
        <v>1176</v>
      </c>
      <c r="C17" s="31">
        <v>60615192</v>
      </c>
      <c r="D17" s="32">
        <v>514329507</v>
      </c>
      <c r="E17" s="30" t="s">
        <v>196</v>
      </c>
      <c r="F17" s="30" t="s">
        <v>1151</v>
      </c>
      <c r="G17" s="30" t="s">
        <v>159</v>
      </c>
      <c r="H17" s="40">
        <v>1.69</v>
      </c>
      <c r="I17" s="30" t="s">
        <v>41</v>
      </c>
      <c r="J17" s="33">
        <v>4.2200000000000001E-2</v>
      </c>
      <c r="K17" s="34">
        <v>5.0099999999999999E-2</v>
      </c>
      <c r="L17" s="24">
        <v>4819.72</v>
      </c>
      <c r="M17" s="24">
        <v>103.31</v>
      </c>
      <c r="N17" s="24">
        <v>18.059999999999999</v>
      </c>
      <c r="O17" s="34">
        <v>4.0000000000000002E-4</v>
      </c>
      <c r="P17" s="34">
        <v>0</v>
      </c>
      <c r="Q17" s="45"/>
      <c r="S17" s="45"/>
    </row>
    <row r="18" spans="1:19" s="35" customFormat="1">
      <c r="A18" s="30" t="s">
        <v>1184</v>
      </c>
      <c r="B18" s="30" t="s">
        <v>1176</v>
      </c>
      <c r="C18" s="31">
        <v>60615515</v>
      </c>
      <c r="D18" s="32">
        <v>514329507</v>
      </c>
      <c r="E18" s="30" t="s">
        <v>196</v>
      </c>
      <c r="F18" s="30" t="s">
        <v>1185</v>
      </c>
      <c r="G18" s="30" t="s">
        <v>159</v>
      </c>
      <c r="H18" s="40">
        <v>1.69</v>
      </c>
      <c r="I18" s="30" t="s">
        <v>41</v>
      </c>
      <c r="J18" s="33">
        <v>4.2299999999999997E-2</v>
      </c>
      <c r="K18" s="34">
        <v>6.4399999999999999E-2</v>
      </c>
      <c r="L18" s="24">
        <v>26676</v>
      </c>
      <c r="M18" s="24">
        <v>100.98</v>
      </c>
      <c r="N18" s="24">
        <v>97.7</v>
      </c>
      <c r="O18" s="34">
        <v>2E-3</v>
      </c>
      <c r="P18" s="34">
        <v>1E-4</v>
      </c>
      <c r="Q18" s="45"/>
      <c r="S18" s="45"/>
    </row>
    <row r="19" spans="1:19" s="35" customFormat="1">
      <c r="A19" s="30" t="s">
        <v>1186</v>
      </c>
      <c r="B19" s="30" t="s">
        <v>1176</v>
      </c>
      <c r="C19" s="31">
        <v>200399822</v>
      </c>
      <c r="D19" s="32">
        <v>513245225</v>
      </c>
      <c r="E19" s="30" t="s">
        <v>196</v>
      </c>
      <c r="F19" s="30" t="s">
        <v>1187</v>
      </c>
      <c r="G19" s="30" t="s">
        <v>159</v>
      </c>
      <c r="H19" s="40">
        <v>6.04</v>
      </c>
      <c r="I19" s="30" t="s">
        <v>91</v>
      </c>
      <c r="J19" s="33">
        <v>5.1299999999999998E-2</v>
      </c>
      <c r="K19" s="34">
        <v>1.3899999999999999E-2</v>
      </c>
      <c r="L19" s="24">
        <v>1264826.3999999999</v>
      </c>
      <c r="M19" s="24">
        <v>128.41999999999999</v>
      </c>
      <c r="N19" s="24">
        <v>1624.29</v>
      </c>
      <c r="O19" s="34">
        <v>3.3300000000000003E-2</v>
      </c>
      <c r="P19" s="34">
        <v>1.1000000000000001E-3</v>
      </c>
      <c r="Q19" s="45"/>
      <c r="S19" s="45"/>
    </row>
    <row r="20" spans="1:19" s="35" customFormat="1">
      <c r="A20" s="30" t="s">
        <v>1188</v>
      </c>
      <c r="B20" s="30" t="s">
        <v>1176</v>
      </c>
      <c r="C20" s="31">
        <v>200537108</v>
      </c>
      <c r="D20" s="32">
        <v>513708818</v>
      </c>
      <c r="E20" s="30" t="s">
        <v>196</v>
      </c>
      <c r="F20" s="30" t="s">
        <v>1189</v>
      </c>
      <c r="G20" s="30" t="s">
        <v>159</v>
      </c>
      <c r="H20" s="40">
        <v>6.18</v>
      </c>
      <c r="I20" s="30" t="s">
        <v>91</v>
      </c>
      <c r="J20" s="33">
        <v>2.5562999999999999E-2</v>
      </c>
      <c r="K20" s="34">
        <v>1.89E-2</v>
      </c>
      <c r="L20" s="24">
        <v>7727649.0700000003</v>
      </c>
      <c r="M20" s="24">
        <v>105.35</v>
      </c>
      <c r="N20" s="24">
        <v>8141.08</v>
      </c>
      <c r="O20" s="34">
        <v>0.1668</v>
      </c>
      <c r="P20" s="34">
        <v>5.3E-3</v>
      </c>
      <c r="Q20" s="45"/>
      <c r="S20" s="45"/>
    </row>
    <row r="21" spans="1:19" s="35" customFormat="1">
      <c r="A21" s="30" t="s">
        <v>1190</v>
      </c>
      <c r="B21" s="30" t="s">
        <v>1176</v>
      </c>
      <c r="C21" s="31">
        <v>200500965</v>
      </c>
      <c r="D21" s="32">
        <v>514874155</v>
      </c>
      <c r="E21" s="30" t="s">
        <v>230</v>
      </c>
      <c r="F21" s="30" t="s">
        <v>1191</v>
      </c>
      <c r="G21" s="30" t="s">
        <v>159</v>
      </c>
      <c r="H21" s="40">
        <v>0.5</v>
      </c>
      <c r="I21" s="30" t="s">
        <v>91</v>
      </c>
      <c r="J21" s="33">
        <v>2.4E-2</v>
      </c>
      <c r="K21" s="34">
        <v>1.6199999999999999E-2</v>
      </c>
      <c r="L21" s="24">
        <v>36713.339999999997</v>
      </c>
      <c r="M21" s="24">
        <v>100.34</v>
      </c>
      <c r="N21" s="24">
        <v>36.840000000000003</v>
      </c>
      <c r="O21" s="34">
        <v>8.0000000000000004E-4</v>
      </c>
      <c r="P21" s="34">
        <v>0</v>
      </c>
      <c r="Q21" s="45"/>
      <c r="S21" s="45"/>
    </row>
    <row r="22" spans="1:19" s="35" customFormat="1">
      <c r="A22" s="30" t="s">
        <v>1192</v>
      </c>
      <c r="B22" s="30" t="s">
        <v>1176</v>
      </c>
      <c r="C22" s="31">
        <v>200509149</v>
      </c>
      <c r="D22" s="32">
        <v>514874155</v>
      </c>
      <c r="E22" s="30" t="s">
        <v>230</v>
      </c>
      <c r="F22" s="30" t="s">
        <v>1193</v>
      </c>
      <c r="G22" s="30" t="s">
        <v>159</v>
      </c>
      <c r="H22" s="40">
        <v>12.96</v>
      </c>
      <c r="I22" s="30" t="s">
        <v>91</v>
      </c>
      <c r="J22" s="33">
        <v>2.4E-2</v>
      </c>
      <c r="K22" s="34">
        <v>5.0099999999999999E-2</v>
      </c>
      <c r="L22" s="24">
        <v>94764.9</v>
      </c>
      <c r="M22" s="24">
        <v>107.32</v>
      </c>
      <c r="N22" s="24">
        <v>101.7</v>
      </c>
      <c r="O22" s="34">
        <v>2.0999999999999999E-3</v>
      </c>
      <c r="P22" s="34">
        <v>1E-4</v>
      </c>
      <c r="Q22" s="45"/>
      <c r="S22" s="45"/>
    </row>
    <row r="23" spans="1:19" s="35" customFormat="1">
      <c r="A23" s="30" t="s">
        <v>1194</v>
      </c>
      <c r="B23" s="30" t="s">
        <v>1176</v>
      </c>
      <c r="C23" s="31">
        <v>200507739</v>
      </c>
      <c r="D23" s="32">
        <v>514874155</v>
      </c>
      <c r="E23" s="30" t="s">
        <v>230</v>
      </c>
      <c r="F23" s="30" t="s">
        <v>1195</v>
      </c>
      <c r="G23" s="30" t="s">
        <v>159</v>
      </c>
      <c r="H23" s="40">
        <v>12.95</v>
      </c>
      <c r="I23" s="30" t="s">
        <v>91</v>
      </c>
      <c r="J23" s="33">
        <v>2.4E-2</v>
      </c>
      <c r="K23" s="34">
        <v>5.0799999999999998E-2</v>
      </c>
      <c r="L23" s="24">
        <v>108747.69</v>
      </c>
      <c r="M23" s="24">
        <v>106.22</v>
      </c>
      <c r="N23" s="24">
        <v>115.51</v>
      </c>
      <c r="O23" s="34">
        <v>2.3999999999999998E-3</v>
      </c>
      <c r="P23" s="34">
        <v>1E-4</v>
      </c>
      <c r="Q23" s="45"/>
      <c r="S23" s="45"/>
    </row>
    <row r="24" spans="1:19" s="35" customFormat="1">
      <c r="A24" s="30" t="s">
        <v>1196</v>
      </c>
      <c r="B24" s="30" t="s">
        <v>1176</v>
      </c>
      <c r="C24" s="31">
        <v>200509065</v>
      </c>
      <c r="D24" s="32">
        <v>514874155</v>
      </c>
      <c r="E24" s="30" t="s">
        <v>230</v>
      </c>
      <c r="F24" s="30" t="s">
        <v>1193</v>
      </c>
      <c r="G24" s="30" t="s">
        <v>159</v>
      </c>
      <c r="H24" s="40">
        <v>0.5</v>
      </c>
      <c r="I24" s="30" t="s">
        <v>91</v>
      </c>
      <c r="J24" s="33">
        <v>2.1999999999999999E-2</v>
      </c>
      <c r="K24" s="34">
        <v>1.9400000000000001E-2</v>
      </c>
      <c r="L24" s="24">
        <v>30961.439999999999</v>
      </c>
      <c r="M24" s="24">
        <v>100.34</v>
      </c>
      <c r="N24" s="24">
        <v>31.07</v>
      </c>
      <c r="O24" s="34">
        <v>5.9999999999999995E-4</v>
      </c>
      <c r="P24" s="34">
        <v>0</v>
      </c>
      <c r="Q24" s="45"/>
      <c r="S24" s="45"/>
    </row>
    <row r="25" spans="1:19" s="35" customFormat="1">
      <c r="A25" s="30" t="s">
        <v>1197</v>
      </c>
      <c r="B25" s="30" t="s">
        <v>1176</v>
      </c>
      <c r="C25" s="31">
        <v>200507242</v>
      </c>
      <c r="D25" s="32">
        <v>514874155</v>
      </c>
      <c r="E25" s="30" t="s">
        <v>230</v>
      </c>
      <c r="F25" s="30" t="s">
        <v>1198</v>
      </c>
      <c r="G25" s="30" t="s">
        <v>159</v>
      </c>
      <c r="H25" s="40">
        <v>12.8</v>
      </c>
      <c r="I25" s="30" t="s">
        <v>91</v>
      </c>
      <c r="J25" s="33">
        <v>2.4E-2</v>
      </c>
      <c r="K25" s="34">
        <v>5.2999999999999999E-2</v>
      </c>
      <c r="L25" s="24">
        <v>102375.94</v>
      </c>
      <c r="M25" s="24">
        <v>103.32</v>
      </c>
      <c r="N25" s="24">
        <v>105.77</v>
      </c>
      <c r="O25" s="34">
        <v>2.2000000000000001E-3</v>
      </c>
      <c r="P25" s="34">
        <v>1E-4</v>
      </c>
      <c r="Q25" s="45"/>
      <c r="S25" s="45"/>
    </row>
    <row r="26" spans="1:19" s="35" customFormat="1">
      <c r="A26" s="30" t="s">
        <v>1199</v>
      </c>
      <c r="B26" s="30" t="s">
        <v>1176</v>
      </c>
      <c r="C26" s="31">
        <v>200565224</v>
      </c>
      <c r="D26" s="32">
        <v>514874155</v>
      </c>
      <c r="E26" s="30" t="s">
        <v>230</v>
      </c>
      <c r="F26" s="30" t="s">
        <v>1026</v>
      </c>
      <c r="G26" s="30" t="s">
        <v>159</v>
      </c>
      <c r="H26" s="40">
        <v>12.74</v>
      </c>
      <c r="I26" s="30" t="s">
        <v>91</v>
      </c>
      <c r="J26" s="33">
        <v>2.4E-2</v>
      </c>
      <c r="K26" s="34">
        <v>5.4199999999999998E-2</v>
      </c>
      <c r="L26" s="24">
        <v>66657</v>
      </c>
      <c r="M26" s="24">
        <v>101.96</v>
      </c>
      <c r="N26" s="24">
        <v>67.959999999999994</v>
      </c>
      <c r="O26" s="34">
        <v>1.4E-3</v>
      </c>
      <c r="P26" s="34">
        <v>0</v>
      </c>
      <c r="Q26" s="45"/>
      <c r="S26" s="45"/>
    </row>
    <row r="27" spans="1:19" s="35" customFormat="1">
      <c r="A27" s="30" t="s">
        <v>1199</v>
      </c>
      <c r="B27" s="30" t="s">
        <v>1176</v>
      </c>
      <c r="C27" s="31">
        <v>200056455</v>
      </c>
      <c r="D27" s="32">
        <v>514874155</v>
      </c>
      <c r="E27" s="30" t="s">
        <v>230</v>
      </c>
      <c r="F27" s="30" t="s">
        <v>1200</v>
      </c>
      <c r="G27" s="30" t="s">
        <v>159</v>
      </c>
      <c r="H27" s="40">
        <v>2.44</v>
      </c>
      <c r="I27" s="30" t="s">
        <v>91</v>
      </c>
      <c r="J27" s="33">
        <v>2.4E-2</v>
      </c>
      <c r="K27" s="34">
        <v>2.7699999999999999E-2</v>
      </c>
      <c r="L27" s="24">
        <v>67474.45</v>
      </c>
      <c r="M27" s="24">
        <v>100.79</v>
      </c>
      <c r="N27" s="24">
        <v>68.010000000000005</v>
      </c>
      <c r="O27" s="34">
        <v>1.4E-3</v>
      </c>
      <c r="P27" s="34">
        <v>0</v>
      </c>
      <c r="Q27" s="45"/>
      <c r="S27" s="45"/>
    </row>
    <row r="28" spans="1:19" s="35" customFormat="1">
      <c r="A28" s="30" t="s">
        <v>1201</v>
      </c>
      <c r="B28" s="30" t="s">
        <v>1176</v>
      </c>
      <c r="C28" s="31">
        <v>200500544</v>
      </c>
      <c r="D28" s="32">
        <v>514874155</v>
      </c>
      <c r="E28" s="30" t="s">
        <v>230</v>
      </c>
      <c r="F28" s="30" t="s">
        <v>1202</v>
      </c>
      <c r="G28" s="30" t="s">
        <v>159</v>
      </c>
      <c r="H28" s="40">
        <v>13.22</v>
      </c>
      <c r="I28" s="30" t="s">
        <v>91</v>
      </c>
      <c r="J28" s="33">
        <v>4.4999999999999998E-2</v>
      </c>
      <c r="K28" s="34">
        <v>4.5900000000000003E-2</v>
      </c>
      <c r="L28" s="24">
        <v>37135.53</v>
      </c>
      <c r="M28" s="24">
        <v>112.84</v>
      </c>
      <c r="N28" s="24">
        <v>41.9</v>
      </c>
      <c r="O28" s="34">
        <v>8.9999999999999998E-4</v>
      </c>
      <c r="P28" s="34">
        <v>0</v>
      </c>
      <c r="Q28" s="45"/>
      <c r="S28" s="45"/>
    </row>
    <row r="29" spans="1:19" s="35" customFormat="1">
      <c r="A29" s="30" t="s">
        <v>1203</v>
      </c>
      <c r="B29" s="30" t="s">
        <v>1176</v>
      </c>
      <c r="C29" s="31">
        <v>200500478</v>
      </c>
      <c r="D29" s="32">
        <v>514874155</v>
      </c>
      <c r="E29" s="30" t="s">
        <v>230</v>
      </c>
      <c r="F29" s="30" t="s">
        <v>1202</v>
      </c>
      <c r="G29" s="30" t="s">
        <v>159</v>
      </c>
      <c r="H29" s="40">
        <v>0.5</v>
      </c>
      <c r="I29" s="30" t="s">
        <v>91</v>
      </c>
      <c r="J29" s="33">
        <v>2.1999999999999999E-2</v>
      </c>
      <c r="K29" s="34">
        <v>1.7299999999999999E-2</v>
      </c>
      <c r="L29" s="24">
        <v>25598.86</v>
      </c>
      <c r="M29" s="24">
        <v>100.06</v>
      </c>
      <c r="N29" s="24">
        <v>25.61</v>
      </c>
      <c r="O29" s="34">
        <v>5.0000000000000001E-4</v>
      </c>
      <c r="P29" s="34">
        <v>0</v>
      </c>
      <c r="Q29" s="45"/>
      <c r="S29" s="45"/>
    </row>
    <row r="30" spans="1:19" s="35" customFormat="1">
      <c r="A30" s="30" t="s">
        <v>1204</v>
      </c>
      <c r="B30" s="30" t="s">
        <v>1176</v>
      </c>
      <c r="C30" s="31">
        <v>200505832</v>
      </c>
      <c r="D30" s="32">
        <v>514874155</v>
      </c>
      <c r="E30" s="30" t="s">
        <v>230</v>
      </c>
      <c r="F30" s="30" t="s">
        <v>1205</v>
      </c>
      <c r="G30" s="30" t="s">
        <v>159</v>
      </c>
      <c r="H30" s="40">
        <v>12.63</v>
      </c>
      <c r="I30" s="30" t="s">
        <v>91</v>
      </c>
      <c r="J30" s="33">
        <v>2.4E-2</v>
      </c>
      <c r="K30" s="34">
        <v>4.9399999999999999E-2</v>
      </c>
      <c r="L30" s="24">
        <v>95786.25</v>
      </c>
      <c r="M30" s="24">
        <v>107.84</v>
      </c>
      <c r="N30" s="24">
        <v>103.3</v>
      </c>
      <c r="O30" s="34">
        <v>2.0999999999999999E-3</v>
      </c>
      <c r="P30" s="34">
        <v>1E-4</v>
      </c>
      <c r="Q30" s="45"/>
      <c r="S30" s="45"/>
    </row>
    <row r="31" spans="1:19" s="35" customFormat="1">
      <c r="A31" s="30" t="s">
        <v>1204</v>
      </c>
      <c r="B31" s="30" t="s">
        <v>1176</v>
      </c>
      <c r="C31" s="31">
        <v>200505758</v>
      </c>
      <c r="D31" s="32">
        <v>514874155</v>
      </c>
      <c r="E31" s="30" t="s">
        <v>230</v>
      </c>
      <c r="F31" s="30" t="s">
        <v>1205</v>
      </c>
      <c r="G31" s="30" t="s">
        <v>159</v>
      </c>
      <c r="H31" s="40">
        <v>0.5</v>
      </c>
      <c r="I31" s="30" t="s">
        <v>91</v>
      </c>
      <c r="J31" s="33">
        <v>2.1999999999999999E-2</v>
      </c>
      <c r="K31" s="34">
        <v>1.5900000000000001E-2</v>
      </c>
      <c r="L31" s="24">
        <v>4332.37</v>
      </c>
      <c r="M31" s="24">
        <v>100.12</v>
      </c>
      <c r="N31" s="24">
        <v>4.34</v>
      </c>
      <c r="O31" s="34">
        <v>1E-4</v>
      </c>
      <c r="P31" s="34">
        <v>0</v>
      </c>
      <c r="Q31" s="45"/>
      <c r="S31" s="45"/>
    </row>
    <row r="32" spans="1:19" s="35" customFormat="1">
      <c r="A32" s="30" t="s">
        <v>1206</v>
      </c>
      <c r="B32" s="30" t="s">
        <v>1176</v>
      </c>
      <c r="C32" s="31">
        <v>200506251</v>
      </c>
      <c r="D32" s="32">
        <v>514874155</v>
      </c>
      <c r="E32" s="30" t="s">
        <v>230</v>
      </c>
      <c r="F32" s="30" t="s">
        <v>1207</v>
      </c>
      <c r="G32" s="30" t="s">
        <v>159</v>
      </c>
      <c r="H32" s="40">
        <v>12.94</v>
      </c>
      <c r="I32" s="30" t="s">
        <v>91</v>
      </c>
      <c r="J32" s="33">
        <v>2.4E-2</v>
      </c>
      <c r="K32" s="34">
        <v>4.99E-2</v>
      </c>
      <c r="L32" s="24">
        <v>88737.37</v>
      </c>
      <c r="M32" s="24">
        <v>107.65</v>
      </c>
      <c r="N32" s="24">
        <v>95.53</v>
      </c>
      <c r="O32" s="34">
        <v>2E-3</v>
      </c>
      <c r="P32" s="34">
        <v>1E-4</v>
      </c>
      <c r="Q32" s="45"/>
      <c r="S32" s="45"/>
    </row>
    <row r="33" spans="1:19" s="35" customFormat="1">
      <c r="A33" s="30" t="s">
        <v>1208</v>
      </c>
      <c r="B33" s="30" t="s">
        <v>1176</v>
      </c>
      <c r="C33" s="31">
        <v>200506178</v>
      </c>
      <c r="D33" s="32">
        <v>514874155</v>
      </c>
      <c r="E33" s="30" t="s">
        <v>230</v>
      </c>
      <c r="F33" s="30" t="s">
        <v>1207</v>
      </c>
      <c r="G33" s="30" t="s">
        <v>159</v>
      </c>
      <c r="H33" s="40">
        <v>0.5</v>
      </c>
      <c r="I33" s="30" t="s">
        <v>91</v>
      </c>
      <c r="J33" s="33">
        <v>2.1999999999999999E-2</v>
      </c>
      <c r="K33" s="34">
        <v>1.89E-2</v>
      </c>
      <c r="L33" s="24">
        <v>25819.23</v>
      </c>
      <c r="M33" s="24">
        <v>100.32</v>
      </c>
      <c r="N33" s="24">
        <v>25.9</v>
      </c>
      <c r="O33" s="34">
        <v>5.0000000000000001E-4</v>
      </c>
      <c r="P33" s="34">
        <v>0</v>
      </c>
      <c r="Q33" s="45"/>
      <c r="S33" s="45"/>
    </row>
    <row r="34" spans="1:19" s="35" customFormat="1">
      <c r="A34" s="30" t="s">
        <v>1209</v>
      </c>
      <c r="B34" s="30" t="s">
        <v>1176</v>
      </c>
      <c r="C34" s="31">
        <v>200506822</v>
      </c>
      <c r="D34" s="32">
        <v>514874155</v>
      </c>
      <c r="E34" s="30" t="s">
        <v>230</v>
      </c>
      <c r="F34" s="30" t="s">
        <v>1210</v>
      </c>
      <c r="G34" s="30" t="s">
        <v>159</v>
      </c>
      <c r="H34" s="40">
        <v>0.5</v>
      </c>
      <c r="I34" s="30" t="s">
        <v>91</v>
      </c>
      <c r="J34" s="33">
        <v>2.1999999999999999E-2</v>
      </c>
      <c r="K34" s="34">
        <v>1.9400000000000001E-2</v>
      </c>
      <c r="L34" s="24">
        <v>4996.3</v>
      </c>
      <c r="M34" s="24">
        <v>100.36</v>
      </c>
      <c r="N34" s="24">
        <v>5.01</v>
      </c>
      <c r="O34" s="34">
        <v>1E-4</v>
      </c>
      <c r="P34" s="34">
        <v>0</v>
      </c>
      <c r="Q34" s="45"/>
      <c r="S34" s="45"/>
    </row>
    <row r="35" spans="1:19" s="35" customFormat="1">
      <c r="A35" s="30" t="s">
        <v>1211</v>
      </c>
      <c r="B35" s="30" t="s">
        <v>1176</v>
      </c>
      <c r="C35" s="31">
        <v>200542884</v>
      </c>
      <c r="D35" s="32">
        <v>514874155</v>
      </c>
      <c r="E35" s="30" t="s">
        <v>230</v>
      </c>
      <c r="F35" s="30" t="s">
        <v>1212</v>
      </c>
      <c r="G35" s="30" t="s">
        <v>159</v>
      </c>
      <c r="H35" s="40">
        <v>12.61</v>
      </c>
      <c r="I35" s="30" t="s">
        <v>91</v>
      </c>
      <c r="J35" s="33">
        <v>2.4E-2</v>
      </c>
      <c r="K35" s="34">
        <v>5.5899999999999998E-2</v>
      </c>
      <c r="L35" s="24">
        <v>84047.92</v>
      </c>
      <c r="M35" s="24">
        <v>100</v>
      </c>
      <c r="N35" s="24">
        <v>84.05</v>
      </c>
      <c r="O35" s="34">
        <v>1.6999999999999999E-3</v>
      </c>
      <c r="P35" s="34">
        <v>1E-4</v>
      </c>
      <c r="Q35" s="45"/>
      <c r="S35" s="45"/>
    </row>
    <row r="36" spans="1:19" s="35" customFormat="1">
      <c r="A36" s="30" t="s">
        <v>1213</v>
      </c>
      <c r="B36" s="30" t="s">
        <v>1176</v>
      </c>
      <c r="C36" s="31">
        <v>200504504</v>
      </c>
      <c r="D36" s="32">
        <v>514874155</v>
      </c>
      <c r="E36" s="30" t="s">
        <v>230</v>
      </c>
      <c r="F36" s="30" t="s">
        <v>1214</v>
      </c>
      <c r="G36" s="30" t="s">
        <v>159</v>
      </c>
      <c r="H36" s="40">
        <v>13.1</v>
      </c>
      <c r="I36" s="30" t="s">
        <v>91</v>
      </c>
      <c r="J36" s="33">
        <v>2.4E-2</v>
      </c>
      <c r="K36" s="34">
        <v>4.7600000000000003E-2</v>
      </c>
      <c r="L36" s="24">
        <v>90534.27</v>
      </c>
      <c r="M36" s="24">
        <v>110.62</v>
      </c>
      <c r="N36" s="24">
        <v>100.15</v>
      </c>
      <c r="O36" s="34">
        <v>2.0999999999999999E-3</v>
      </c>
      <c r="P36" s="34">
        <v>1E-4</v>
      </c>
      <c r="Q36" s="45"/>
      <c r="S36" s="45"/>
    </row>
    <row r="37" spans="1:19" s="35" customFormat="1">
      <c r="A37" s="30" t="s">
        <v>1213</v>
      </c>
      <c r="B37" s="30" t="s">
        <v>1176</v>
      </c>
      <c r="C37" s="31">
        <v>200500627</v>
      </c>
      <c r="D37" s="32">
        <v>514874155</v>
      </c>
      <c r="E37" s="30" t="s">
        <v>230</v>
      </c>
      <c r="F37" s="30" t="s">
        <v>1215</v>
      </c>
      <c r="G37" s="30" t="s">
        <v>159</v>
      </c>
      <c r="H37" s="40">
        <v>13.11</v>
      </c>
      <c r="I37" s="30" t="s">
        <v>91</v>
      </c>
      <c r="J37" s="33">
        <v>2.4E-2</v>
      </c>
      <c r="K37" s="34">
        <v>4.6699999999999998E-2</v>
      </c>
      <c r="L37" s="24">
        <v>64033.19</v>
      </c>
      <c r="M37" s="24">
        <v>112.06</v>
      </c>
      <c r="N37" s="24">
        <v>71.760000000000005</v>
      </c>
      <c r="O37" s="34">
        <v>1.5E-3</v>
      </c>
      <c r="P37" s="34">
        <v>0</v>
      </c>
      <c r="Q37" s="45"/>
      <c r="S37" s="45"/>
    </row>
    <row r="38" spans="1:19" s="35" customFormat="1">
      <c r="A38" s="30" t="s">
        <v>1213</v>
      </c>
      <c r="B38" s="30" t="s">
        <v>1176</v>
      </c>
      <c r="C38" s="31">
        <v>200541480</v>
      </c>
      <c r="D38" s="32">
        <v>514874155</v>
      </c>
      <c r="E38" s="30" t="s">
        <v>230</v>
      </c>
      <c r="F38" s="30" t="s">
        <v>1216</v>
      </c>
      <c r="G38" s="30" t="s">
        <v>159</v>
      </c>
      <c r="H38" s="40">
        <v>12.92</v>
      </c>
      <c r="I38" s="30" t="s">
        <v>91</v>
      </c>
      <c r="J38" s="33">
        <v>2.4E-2</v>
      </c>
      <c r="K38" s="34">
        <v>5.04E-2</v>
      </c>
      <c r="L38" s="24">
        <v>94652.17</v>
      </c>
      <c r="M38" s="24">
        <v>107.06</v>
      </c>
      <c r="N38" s="24">
        <v>101.33</v>
      </c>
      <c r="O38" s="34">
        <v>2.0999999999999999E-3</v>
      </c>
      <c r="P38" s="34">
        <v>1E-4</v>
      </c>
      <c r="Q38" s="45"/>
      <c r="S38" s="45"/>
    </row>
    <row r="39" spans="1:19" s="35" customFormat="1">
      <c r="A39" s="30" t="s">
        <v>1217</v>
      </c>
      <c r="B39" s="30" t="s">
        <v>1176</v>
      </c>
      <c r="C39" s="31">
        <v>200541639</v>
      </c>
      <c r="D39" s="32">
        <v>514874155</v>
      </c>
      <c r="E39" s="30" t="s">
        <v>230</v>
      </c>
      <c r="F39" s="30" t="s">
        <v>1218</v>
      </c>
      <c r="G39" s="30" t="s">
        <v>159</v>
      </c>
      <c r="H39" s="40">
        <v>12.85</v>
      </c>
      <c r="I39" s="30" t="s">
        <v>91</v>
      </c>
      <c r="J39" s="33">
        <v>2.4E-2</v>
      </c>
      <c r="K39" s="34">
        <v>5.1200000000000002E-2</v>
      </c>
      <c r="L39" s="24">
        <v>101592.53</v>
      </c>
      <c r="M39" s="24">
        <v>105.6</v>
      </c>
      <c r="N39" s="24">
        <v>107.28</v>
      </c>
      <c r="O39" s="34">
        <v>2.2000000000000001E-3</v>
      </c>
      <c r="P39" s="34">
        <v>1E-4</v>
      </c>
      <c r="Q39" s="45"/>
      <c r="S39" s="45"/>
    </row>
    <row r="40" spans="1:19" s="35" customFormat="1">
      <c r="A40" s="30" t="s">
        <v>1219</v>
      </c>
      <c r="B40" s="30" t="s">
        <v>1176</v>
      </c>
      <c r="C40" s="31">
        <v>200541977</v>
      </c>
      <c r="D40" s="32">
        <v>514874155</v>
      </c>
      <c r="E40" s="30" t="s">
        <v>230</v>
      </c>
      <c r="F40" s="30" t="s">
        <v>1220</v>
      </c>
      <c r="G40" s="30" t="s">
        <v>159</v>
      </c>
      <c r="H40" s="40">
        <v>12.72</v>
      </c>
      <c r="I40" s="30" t="s">
        <v>91</v>
      </c>
      <c r="J40" s="33">
        <v>2.4E-2</v>
      </c>
      <c r="K40" s="34">
        <v>5.3800000000000001E-2</v>
      </c>
      <c r="L40" s="24">
        <v>95088.59</v>
      </c>
      <c r="M40" s="24">
        <v>102.69</v>
      </c>
      <c r="N40" s="24">
        <v>97.65</v>
      </c>
      <c r="O40" s="34">
        <v>2E-3</v>
      </c>
      <c r="P40" s="34">
        <v>1E-4</v>
      </c>
      <c r="Q40" s="45"/>
      <c r="S40" s="45"/>
    </row>
    <row r="41" spans="1:19" s="35" customFormat="1">
      <c r="A41" s="30" t="s">
        <v>1221</v>
      </c>
      <c r="B41" s="30" t="s">
        <v>1176</v>
      </c>
      <c r="C41" s="31">
        <v>200542058</v>
      </c>
      <c r="D41" s="32">
        <v>514874155</v>
      </c>
      <c r="E41" s="30" t="s">
        <v>230</v>
      </c>
      <c r="F41" s="30" t="s">
        <v>1222</v>
      </c>
      <c r="G41" s="30" t="s">
        <v>159</v>
      </c>
      <c r="H41" s="40">
        <v>12.7</v>
      </c>
      <c r="I41" s="30" t="s">
        <v>91</v>
      </c>
      <c r="J41" s="33">
        <v>2.4E-2</v>
      </c>
      <c r="K41" s="34">
        <v>5.4399999999999997E-2</v>
      </c>
      <c r="L41" s="24">
        <v>84932.18</v>
      </c>
      <c r="M41" s="24">
        <v>101.73</v>
      </c>
      <c r="N41" s="24">
        <v>86.4</v>
      </c>
      <c r="O41" s="34">
        <v>1.8E-3</v>
      </c>
      <c r="P41" s="34">
        <v>1E-4</v>
      </c>
      <c r="Q41" s="45"/>
      <c r="S41" s="45"/>
    </row>
    <row r="42" spans="1:19" s="35" customFormat="1">
      <c r="A42" s="30" t="s">
        <v>1223</v>
      </c>
      <c r="B42" s="30" t="s">
        <v>1176</v>
      </c>
      <c r="C42" s="31">
        <v>200573806</v>
      </c>
      <c r="D42" s="32">
        <v>514874155</v>
      </c>
      <c r="E42" s="30" t="s">
        <v>230</v>
      </c>
      <c r="F42" s="30" t="s">
        <v>1224</v>
      </c>
      <c r="G42" s="30" t="s">
        <v>159</v>
      </c>
      <c r="H42" s="40">
        <v>12.68</v>
      </c>
      <c r="I42" s="30" t="s">
        <v>91</v>
      </c>
      <c r="J42" s="33">
        <v>2.4E-2</v>
      </c>
      <c r="K42" s="34">
        <v>5.5E-2</v>
      </c>
      <c r="L42" s="24">
        <v>91679.1</v>
      </c>
      <c r="M42" s="24">
        <v>100.93</v>
      </c>
      <c r="N42" s="24">
        <v>92.53</v>
      </c>
      <c r="O42" s="34">
        <v>1.9E-3</v>
      </c>
      <c r="P42" s="34">
        <v>1E-4</v>
      </c>
      <c r="Q42" s="45"/>
      <c r="S42" s="45"/>
    </row>
    <row r="43" spans="1:19" s="35" customFormat="1">
      <c r="A43" s="30" t="s">
        <v>1225</v>
      </c>
      <c r="B43" s="30" t="s">
        <v>1176</v>
      </c>
      <c r="C43" s="31">
        <v>200506905</v>
      </c>
      <c r="D43" s="32">
        <v>514874155</v>
      </c>
      <c r="E43" s="30" t="s">
        <v>230</v>
      </c>
      <c r="F43" s="30" t="s">
        <v>1210</v>
      </c>
      <c r="G43" s="30" t="s">
        <v>159</v>
      </c>
      <c r="H43" s="40">
        <v>12.93</v>
      </c>
      <c r="I43" s="30" t="s">
        <v>91</v>
      </c>
      <c r="J43" s="33">
        <v>2.4E-2</v>
      </c>
      <c r="K43" s="34">
        <v>5.0500000000000003E-2</v>
      </c>
      <c r="L43" s="24">
        <v>106720.69</v>
      </c>
      <c r="M43" s="24">
        <v>106.78</v>
      </c>
      <c r="N43" s="24">
        <v>113.96</v>
      </c>
      <c r="O43" s="34">
        <v>2.3E-3</v>
      </c>
      <c r="P43" s="34">
        <v>1E-4</v>
      </c>
      <c r="Q43" s="45"/>
      <c r="S43" s="45"/>
    </row>
    <row r="44" spans="1:19" s="35" customFormat="1">
      <c r="A44" s="30" t="s">
        <v>1226</v>
      </c>
      <c r="B44" s="30" t="s">
        <v>1176</v>
      </c>
      <c r="C44" s="31">
        <v>200442978</v>
      </c>
      <c r="D44" s="32">
        <v>512510538</v>
      </c>
      <c r="E44" s="30" t="s">
        <v>230</v>
      </c>
      <c r="F44" s="30" t="s">
        <v>1227</v>
      </c>
      <c r="G44" s="30" t="s">
        <v>159</v>
      </c>
      <c r="H44" s="40">
        <v>4.1900000000000004</v>
      </c>
      <c r="I44" s="30" t="s">
        <v>91</v>
      </c>
      <c r="J44" s="33">
        <v>2.75E-2</v>
      </c>
      <c r="K44" s="34">
        <v>2.5399999999999999E-2</v>
      </c>
      <c r="L44" s="24">
        <v>737240</v>
      </c>
      <c r="M44" s="24">
        <v>105.87</v>
      </c>
      <c r="N44" s="24">
        <v>780.52</v>
      </c>
      <c r="O44" s="34">
        <v>1.6E-2</v>
      </c>
      <c r="P44" s="34">
        <v>5.0000000000000001E-4</v>
      </c>
      <c r="Q44" s="45"/>
      <c r="S44" s="45"/>
    </row>
    <row r="45" spans="1:19" s="35" customFormat="1">
      <c r="A45" s="30" t="s">
        <v>1228</v>
      </c>
      <c r="B45" s="30" t="s">
        <v>1176</v>
      </c>
      <c r="C45" s="31">
        <v>200440089</v>
      </c>
      <c r="D45" s="32">
        <v>512510538</v>
      </c>
      <c r="E45" s="30" t="s">
        <v>230</v>
      </c>
      <c r="F45" s="30" t="s">
        <v>1227</v>
      </c>
      <c r="G45" s="30" t="s">
        <v>159</v>
      </c>
      <c r="H45" s="40">
        <v>4.1900000000000004</v>
      </c>
      <c r="I45" s="30" t="s">
        <v>91</v>
      </c>
      <c r="J45" s="33">
        <v>2.75E-2</v>
      </c>
      <c r="K45" s="34">
        <v>2.5399999999999999E-2</v>
      </c>
      <c r="L45" s="24">
        <v>199881.9</v>
      </c>
      <c r="M45" s="24">
        <v>105.87</v>
      </c>
      <c r="N45" s="24">
        <v>211.61</v>
      </c>
      <c r="O45" s="34">
        <v>4.3E-3</v>
      </c>
      <c r="P45" s="34">
        <v>1E-4</v>
      </c>
      <c r="Q45" s="45"/>
      <c r="S45" s="45"/>
    </row>
    <row r="46" spans="1:19" s="35" customFormat="1">
      <c r="A46" s="30" t="s">
        <v>1229</v>
      </c>
      <c r="B46" s="30" t="s">
        <v>1176</v>
      </c>
      <c r="C46" s="31">
        <v>200501047</v>
      </c>
      <c r="D46" s="32">
        <v>514874155</v>
      </c>
      <c r="E46" s="30" t="s">
        <v>230</v>
      </c>
      <c r="F46" s="30" t="s">
        <v>1230</v>
      </c>
      <c r="G46" s="30" t="s">
        <v>159</v>
      </c>
      <c r="H46" s="40">
        <v>0.5</v>
      </c>
      <c r="I46" s="30" t="s">
        <v>91</v>
      </c>
      <c r="J46" s="33">
        <v>2.1999999999999999E-2</v>
      </c>
      <c r="K46" s="34">
        <v>1.6799999999999999E-2</v>
      </c>
      <c r="L46" s="24">
        <v>22690.6</v>
      </c>
      <c r="M46" s="24">
        <v>100.66</v>
      </c>
      <c r="N46" s="24">
        <v>22.84</v>
      </c>
      <c r="O46" s="34">
        <v>5.0000000000000001E-4</v>
      </c>
      <c r="P46" s="34">
        <v>0</v>
      </c>
      <c r="Q46" s="45"/>
      <c r="S46" s="45"/>
    </row>
    <row r="47" spans="1:19" s="35" customFormat="1">
      <c r="A47" s="30" t="s">
        <v>1231</v>
      </c>
      <c r="B47" s="30" t="s">
        <v>1176</v>
      </c>
      <c r="C47" s="31">
        <v>200500882</v>
      </c>
      <c r="D47" s="32">
        <v>514874155</v>
      </c>
      <c r="E47" s="30" t="s">
        <v>230</v>
      </c>
      <c r="F47" s="30" t="s">
        <v>1232</v>
      </c>
      <c r="G47" s="30" t="s">
        <v>159</v>
      </c>
      <c r="H47" s="40">
        <v>13.3</v>
      </c>
      <c r="I47" s="30" t="s">
        <v>91</v>
      </c>
      <c r="J47" s="33">
        <v>2.4E-2</v>
      </c>
      <c r="K47" s="34">
        <v>4.2599999999999999E-2</v>
      </c>
      <c r="L47" s="24">
        <v>66093</v>
      </c>
      <c r="M47" s="24">
        <v>118.13</v>
      </c>
      <c r="N47" s="24">
        <v>78.08</v>
      </c>
      <c r="O47" s="34">
        <v>1.6000000000000001E-3</v>
      </c>
      <c r="P47" s="34">
        <v>1E-4</v>
      </c>
      <c r="Q47" s="45"/>
      <c r="S47" s="45"/>
    </row>
    <row r="48" spans="1:19" s="35" customFormat="1">
      <c r="A48" s="30" t="s">
        <v>1233</v>
      </c>
      <c r="B48" s="30" t="s">
        <v>1176</v>
      </c>
      <c r="C48" s="31">
        <v>200379295</v>
      </c>
      <c r="D48" s="32">
        <v>514584929</v>
      </c>
      <c r="E48" s="30" t="s">
        <v>250</v>
      </c>
      <c r="F48" s="30" t="s">
        <v>1234</v>
      </c>
      <c r="G48" s="30" t="s">
        <v>159</v>
      </c>
      <c r="H48" s="40">
        <v>1.19</v>
      </c>
      <c r="I48" s="30" t="s">
        <v>91</v>
      </c>
      <c r="J48" s="33">
        <v>3.5999999999999997E-2</v>
      </c>
      <c r="K48" s="34">
        <v>2.4799999999999999E-2</v>
      </c>
      <c r="L48" s="24">
        <v>547279.51</v>
      </c>
      <c r="M48" s="24">
        <v>101.67</v>
      </c>
      <c r="N48" s="24">
        <v>556.41999999999996</v>
      </c>
      <c r="O48" s="34">
        <v>1.14E-2</v>
      </c>
      <c r="P48" s="34">
        <v>4.0000000000000002E-4</v>
      </c>
      <c r="Q48" s="45"/>
      <c r="S48" s="45"/>
    </row>
    <row r="49" spans="1:19" s="35" customFormat="1">
      <c r="A49" s="30" t="s">
        <v>1235</v>
      </c>
      <c r="B49" s="30" t="s">
        <v>1176</v>
      </c>
      <c r="C49" s="31">
        <v>200379113</v>
      </c>
      <c r="D49" s="32">
        <v>514584929</v>
      </c>
      <c r="E49" s="30" t="s">
        <v>250</v>
      </c>
      <c r="F49" s="30" t="s">
        <v>1234</v>
      </c>
      <c r="G49" s="30" t="s">
        <v>159</v>
      </c>
      <c r="H49" s="40">
        <v>1.19</v>
      </c>
      <c r="I49" s="30" t="s">
        <v>91</v>
      </c>
      <c r="J49" s="33">
        <v>3.5999999999999997E-2</v>
      </c>
      <c r="K49" s="34">
        <v>3.2599999999999997E-2</v>
      </c>
      <c r="L49" s="24">
        <v>21878.47</v>
      </c>
      <c r="M49" s="24">
        <v>100.76</v>
      </c>
      <c r="N49" s="24">
        <v>22.04</v>
      </c>
      <c r="O49" s="34">
        <v>5.0000000000000001E-4</v>
      </c>
      <c r="P49" s="34">
        <v>0</v>
      </c>
      <c r="Q49" s="45"/>
      <c r="S49" s="45"/>
    </row>
    <row r="50" spans="1:19" s="35" customFormat="1">
      <c r="A50" s="30" t="s">
        <v>1236</v>
      </c>
      <c r="B50" s="30" t="s">
        <v>1176</v>
      </c>
      <c r="C50" s="31">
        <v>200279537</v>
      </c>
      <c r="D50" s="32">
        <v>514584929</v>
      </c>
      <c r="E50" s="30" t="s">
        <v>250</v>
      </c>
      <c r="F50" s="30" t="s">
        <v>1237</v>
      </c>
      <c r="G50" s="30" t="s">
        <v>159</v>
      </c>
      <c r="H50" s="40">
        <v>1.19</v>
      </c>
      <c r="I50" s="30" t="s">
        <v>91</v>
      </c>
      <c r="J50" s="33">
        <v>3.5999999999999997E-2</v>
      </c>
      <c r="K50" s="34">
        <v>4.1000000000000002E-2</v>
      </c>
      <c r="L50" s="24">
        <v>75498.66</v>
      </c>
      <c r="M50" s="24">
        <v>99.79</v>
      </c>
      <c r="N50" s="24">
        <v>75.34</v>
      </c>
      <c r="O50" s="34">
        <v>1.5E-3</v>
      </c>
      <c r="P50" s="34">
        <v>0</v>
      </c>
      <c r="Q50" s="45"/>
      <c r="S50" s="45"/>
    </row>
    <row r="51" spans="1:19" s="35" customFormat="1">
      <c r="A51" s="30" t="s">
        <v>1238</v>
      </c>
      <c r="B51" s="30" t="s">
        <v>1176</v>
      </c>
      <c r="C51" s="31">
        <v>200266252</v>
      </c>
      <c r="D51" s="30"/>
      <c r="E51" s="30" t="s">
        <v>250</v>
      </c>
      <c r="F51" s="30" t="s">
        <v>1239</v>
      </c>
      <c r="G51" s="30" t="s">
        <v>159</v>
      </c>
      <c r="H51" s="40">
        <v>10.89</v>
      </c>
      <c r="I51" s="30" t="s">
        <v>91</v>
      </c>
      <c r="J51" s="33">
        <v>2.5000000000000001E-2</v>
      </c>
      <c r="K51" s="34">
        <v>4.4900000000000002E-2</v>
      </c>
      <c r="L51" s="24">
        <v>1589797.77</v>
      </c>
      <c r="M51" s="24">
        <v>99.78</v>
      </c>
      <c r="N51" s="24">
        <v>1586.3</v>
      </c>
      <c r="O51" s="34">
        <v>3.2500000000000001E-2</v>
      </c>
      <c r="P51" s="34">
        <v>1E-3</v>
      </c>
      <c r="Q51" s="45"/>
      <c r="S51" s="45"/>
    </row>
    <row r="52" spans="1:19" s="35" customFormat="1">
      <c r="A52" s="30" t="s">
        <v>1240</v>
      </c>
      <c r="B52" s="30" t="s">
        <v>1176</v>
      </c>
      <c r="C52" s="31">
        <v>200523322</v>
      </c>
      <c r="D52" s="32">
        <v>520000522</v>
      </c>
      <c r="E52" s="30" t="s">
        <v>270</v>
      </c>
      <c r="F52" s="30" t="s">
        <v>1241</v>
      </c>
      <c r="G52" s="30" t="s">
        <v>159</v>
      </c>
      <c r="H52" s="40">
        <v>8.93</v>
      </c>
      <c r="I52" s="30" t="s">
        <v>91</v>
      </c>
      <c r="J52" s="33">
        <v>3.85E-2</v>
      </c>
      <c r="K52" s="34">
        <v>3.95E-2</v>
      </c>
      <c r="L52" s="24">
        <v>3942703.98</v>
      </c>
      <c r="M52" s="24">
        <v>93.3</v>
      </c>
      <c r="N52" s="24">
        <v>3678.54</v>
      </c>
      <c r="O52" s="34">
        <v>7.5399999999999995E-2</v>
      </c>
      <c r="P52" s="34">
        <v>2.3999999999999998E-3</v>
      </c>
      <c r="Q52" s="45"/>
      <c r="S52" s="45"/>
    </row>
    <row r="53" spans="1:19" s="35" customFormat="1">
      <c r="A53" s="30" t="s">
        <v>1242</v>
      </c>
      <c r="B53" s="30" t="s">
        <v>1176</v>
      </c>
      <c r="C53" s="31">
        <v>200523579</v>
      </c>
      <c r="D53" s="32">
        <v>520000522</v>
      </c>
      <c r="E53" s="30" t="s">
        <v>270</v>
      </c>
      <c r="F53" s="30" t="s">
        <v>1241</v>
      </c>
      <c r="G53" s="30" t="s">
        <v>159</v>
      </c>
      <c r="H53" s="40">
        <v>9.74</v>
      </c>
      <c r="I53" s="30" t="s">
        <v>91</v>
      </c>
      <c r="J53" s="33">
        <v>3.85E-2</v>
      </c>
      <c r="K53" s="34">
        <v>2.2599999999999999E-2</v>
      </c>
      <c r="L53" s="24">
        <v>2015480.68</v>
      </c>
      <c r="M53" s="24">
        <v>106.85</v>
      </c>
      <c r="N53" s="24">
        <v>2153.54</v>
      </c>
      <c r="O53" s="34">
        <v>4.41E-2</v>
      </c>
      <c r="P53" s="34">
        <v>1.4E-3</v>
      </c>
      <c r="Q53" s="45"/>
      <c r="S53" s="45"/>
    </row>
    <row r="54" spans="1:19" s="35" customFormat="1">
      <c r="A54" s="30" t="s">
        <v>1243</v>
      </c>
      <c r="B54" s="30" t="s">
        <v>1176</v>
      </c>
      <c r="C54" s="31">
        <v>200523249</v>
      </c>
      <c r="D54" s="32">
        <v>520000522</v>
      </c>
      <c r="E54" s="30" t="s">
        <v>270</v>
      </c>
      <c r="F54" s="30" t="s">
        <v>1241</v>
      </c>
      <c r="G54" s="30" t="s">
        <v>159</v>
      </c>
      <c r="H54" s="40">
        <v>8.25</v>
      </c>
      <c r="I54" s="30" t="s">
        <v>91</v>
      </c>
      <c r="J54" s="33">
        <v>3.85E-2</v>
      </c>
      <c r="K54" s="34">
        <v>1.54E-2</v>
      </c>
      <c r="L54" s="24">
        <v>1643845.82</v>
      </c>
      <c r="M54" s="24">
        <v>108.78</v>
      </c>
      <c r="N54" s="24">
        <v>1788.18</v>
      </c>
      <c r="O54" s="34">
        <v>3.6600000000000001E-2</v>
      </c>
      <c r="P54" s="34">
        <v>1.1999999999999999E-3</v>
      </c>
      <c r="Q54" s="45"/>
      <c r="S54" s="45"/>
    </row>
    <row r="55" spans="1:19" s="35" customFormat="1">
      <c r="A55" s="30" t="s">
        <v>1244</v>
      </c>
      <c r="B55" s="30" t="s">
        <v>1176</v>
      </c>
      <c r="C55" s="31">
        <v>200523405</v>
      </c>
      <c r="D55" s="32">
        <v>520000522</v>
      </c>
      <c r="E55" s="30" t="s">
        <v>270</v>
      </c>
      <c r="F55" s="30" t="s">
        <v>1241</v>
      </c>
      <c r="G55" s="30" t="s">
        <v>159</v>
      </c>
      <c r="H55" s="40">
        <v>8.66</v>
      </c>
      <c r="I55" s="30" t="s">
        <v>91</v>
      </c>
      <c r="J55" s="33">
        <v>3.85E-2</v>
      </c>
      <c r="K55" s="34">
        <v>4.1700000000000001E-2</v>
      </c>
      <c r="L55" s="24">
        <v>1052994.5600000001</v>
      </c>
      <c r="M55" s="24">
        <v>104.3</v>
      </c>
      <c r="N55" s="24">
        <v>1098.27</v>
      </c>
      <c r="O55" s="34">
        <v>2.2499999999999999E-2</v>
      </c>
      <c r="P55" s="34">
        <v>6.9999999999999999E-4</v>
      </c>
      <c r="Q55" s="45"/>
      <c r="S55" s="45"/>
    </row>
    <row r="56" spans="1:19" s="35" customFormat="1">
      <c r="A56" s="30" t="s">
        <v>1245</v>
      </c>
      <c r="B56" s="30" t="s">
        <v>1176</v>
      </c>
      <c r="C56" s="31">
        <v>200523165</v>
      </c>
      <c r="D56" s="32">
        <v>520000522</v>
      </c>
      <c r="E56" s="30" t="s">
        <v>270</v>
      </c>
      <c r="F56" s="30" t="s">
        <v>1241</v>
      </c>
      <c r="G56" s="30" t="s">
        <v>159</v>
      </c>
      <c r="H56" s="40">
        <v>7.35</v>
      </c>
      <c r="I56" s="30" t="s">
        <v>91</v>
      </c>
      <c r="J56" s="33">
        <v>3.85E-2</v>
      </c>
      <c r="K56" s="34">
        <v>3.04E-2</v>
      </c>
      <c r="L56" s="24">
        <v>5313438.8499999996</v>
      </c>
      <c r="M56" s="24">
        <v>104.68</v>
      </c>
      <c r="N56" s="24">
        <v>5562.11</v>
      </c>
      <c r="O56" s="34">
        <v>0.114</v>
      </c>
      <c r="P56" s="34">
        <v>3.5999999999999999E-3</v>
      </c>
      <c r="Q56" s="45"/>
      <c r="S56" s="45"/>
    </row>
    <row r="57" spans="1:19" s="35" customFormat="1">
      <c r="A57" s="30" t="s">
        <v>1246</v>
      </c>
      <c r="B57" s="30" t="s">
        <v>1176</v>
      </c>
      <c r="C57" s="31">
        <v>200458073</v>
      </c>
      <c r="D57" s="32">
        <v>513000877</v>
      </c>
      <c r="E57" s="30" t="s">
        <v>270</v>
      </c>
      <c r="F57" s="30" t="s">
        <v>1247</v>
      </c>
      <c r="G57" s="30" t="s">
        <v>159</v>
      </c>
      <c r="H57" s="40">
        <v>3.72</v>
      </c>
      <c r="I57" s="30" t="s">
        <v>91</v>
      </c>
      <c r="J57" s="33">
        <v>3.8399999999999997E-2</v>
      </c>
      <c r="K57" s="34">
        <v>3.9E-2</v>
      </c>
      <c r="L57" s="24">
        <v>35790.9</v>
      </c>
      <c r="M57" s="24">
        <v>100.19</v>
      </c>
      <c r="N57" s="24">
        <v>35.86</v>
      </c>
      <c r="O57" s="34">
        <v>6.9999999999999999E-4</v>
      </c>
      <c r="P57" s="34">
        <v>0</v>
      </c>
      <c r="Q57" s="45"/>
      <c r="S57" s="45"/>
    </row>
    <row r="58" spans="1:19" s="35" customFormat="1">
      <c r="A58" s="30" t="s">
        <v>1248</v>
      </c>
      <c r="B58" s="30" t="s">
        <v>1176</v>
      </c>
      <c r="C58" s="31">
        <v>200455186</v>
      </c>
      <c r="D58" s="32">
        <v>513000877</v>
      </c>
      <c r="E58" s="30" t="s">
        <v>272</v>
      </c>
      <c r="F58" s="30" t="s">
        <v>1249</v>
      </c>
      <c r="G58" s="30" t="s">
        <v>159</v>
      </c>
      <c r="H58" s="40">
        <v>2.98</v>
      </c>
      <c r="I58" s="30" t="s">
        <v>91</v>
      </c>
      <c r="J58" s="33">
        <v>2.1999999999999999E-2</v>
      </c>
      <c r="K58" s="34">
        <v>3.1E-2</v>
      </c>
      <c r="L58" s="24">
        <v>546190.30000000005</v>
      </c>
      <c r="M58" s="24">
        <v>100.39</v>
      </c>
      <c r="N58" s="24">
        <v>548.32000000000005</v>
      </c>
      <c r="O58" s="34">
        <v>1.12E-2</v>
      </c>
      <c r="P58" s="34">
        <v>4.0000000000000002E-4</v>
      </c>
      <c r="Q58" s="45"/>
      <c r="S58" s="45"/>
    </row>
    <row r="59" spans="1:19" s="35" customFormat="1">
      <c r="A59" s="30" t="s">
        <v>1250</v>
      </c>
      <c r="B59" s="30" t="s">
        <v>1176</v>
      </c>
      <c r="C59" s="31">
        <v>200455269</v>
      </c>
      <c r="D59" s="32">
        <v>513000877</v>
      </c>
      <c r="E59" s="30" t="s">
        <v>272</v>
      </c>
      <c r="F59" s="30" t="s">
        <v>1249</v>
      </c>
      <c r="G59" s="30" t="s">
        <v>159</v>
      </c>
      <c r="H59" s="40">
        <v>4.21</v>
      </c>
      <c r="I59" s="30" t="s">
        <v>91</v>
      </c>
      <c r="J59" s="33">
        <v>2.3E-2</v>
      </c>
      <c r="K59" s="34">
        <v>2.2599999999999999E-2</v>
      </c>
      <c r="L59" s="24">
        <v>256240.68</v>
      </c>
      <c r="M59" s="24">
        <v>102.16</v>
      </c>
      <c r="N59" s="24">
        <v>261.77999999999997</v>
      </c>
      <c r="O59" s="34">
        <v>5.4000000000000003E-3</v>
      </c>
      <c r="P59" s="34">
        <v>2.0000000000000001E-4</v>
      </c>
      <c r="Q59" s="45"/>
      <c r="S59" s="45"/>
    </row>
    <row r="60" spans="1:19" s="35" customFormat="1">
      <c r="A60" s="30" t="s">
        <v>1251</v>
      </c>
      <c r="B60" s="30" t="s">
        <v>1176</v>
      </c>
      <c r="C60" s="31">
        <v>200455426</v>
      </c>
      <c r="D60" s="32">
        <v>513000877</v>
      </c>
      <c r="E60" s="30" t="s">
        <v>272</v>
      </c>
      <c r="F60" s="30" t="s">
        <v>1252</v>
      </c>
      <c r="G60" s="30" t="s">
        <v>159</v>
      </c>
      <c r="H60" s="40">
        <v>4.1500000000000004</v>
      </c>
      <c r="I60" s="30" t="s">
        <v>91</v>
      </c>
      <c r="J60" s="33">
        <v>3.3700000000000001E-2</v>
      </c>
      <c r="K60" s="34">
        <v>3.3300000000000003E-2</v>
      </c>
      <c r="L60" s="24">
        <v>130009.27</v>
      </c>
      <c r="M60" s="24">
        <v>100.51</v>
      </c>
      <c r="N60" s="24">
        <v>130.66999999999999</v>
      </c>
      <c r="O60" s="34">
        <v>2.7000000000000001E-3</v>
      </c>
      <c r="P60" s="34">
        <v>1E-4</v>
      </c>
      <c r="Q60" s="45"/>
      <c r="S60" s="45"/>
    </row>
    <row r="61" spans="1:19" s="35" customFormat="1">
      <c r="A61" s="30" t="s">
        <v>1253</v>
      </c>
      <c r="B61" s="30" t="s">
        <v>1176</v>
      </c>
      <c r="C61" s="31">
        <v>200455830</v>
      </c>
      <c r="D61" s="32">
        <v>513000877</v>
      </c>
      <c r="E61" s="30" t="s">
        <v>272</v>
      </c>
      <c r="F61" s="30" t="s">
        <v>1254</v>
      </c>
      <c r="G61" s="30" t="s">
        <v>159</v>
      </c>
      <c r="H61" s="40">
        <v>3.73</v>
      </c>
      <c r="I61" s="30" t="s">
        <v>91</v>
      </c>
      <c r="J61" s="33">
        <v>3.9399999999999998E-2</v>
      </c>
      <c r="K61" s="34">
        <v>3.9E-2</v>
      </c>
      <c r="L61" s="24">
        <v>106999.69</v>
      </c>
      <c r="M61" s="24">
        <v>100.19</v>
      </c>
      <c r="N61" s="24">
        <v>107.2</v>
      </c>
      <c r="O61" s="34">
        <v>2.2000000000000001E-3</v>
      </c>
      <c r="P61" s="34">
        <v>1E-4</v>
      </c>
      <c r="Q61" s="45"/>
      <c r="S61" s="45"/>
    </row>
    <row r="62" spans="1:19" s="35" customFormat="1">
      <c r="A62" s="30" t="s">
        <v>1255</v>
      </c>
      <c r="B62" s="30" t="s">
        <v>1176</v>
      </c>
      <c r="C62" s="31">
        <v>200455004</v>
      </c>
      <c r="D62" s="32">
        <v>513000877</v>
      </c>
      <c r="E62" s="30" t="s">
        <v>272</v>
      </c>
      <c r="F62" s="30" t="s">
        <v>1249</v>
      </c>
      <c r="G62" s="30" t="s">
        <v>159</v>
      </c>
      <c r="H62" s="40">
        <v>5.0999999999999996</v>
      </c>
      <c r="I62" s="30" t="s">
        <v>91</v>
      </c>
      <c r="J62" s="33">
        <v>3.6700000000000003E-2</v>
      </c>
      <c r="K62" s="34">
        <v>3.6499999999999998E-2</v>
      </c>
      <c r="L62" s="24">
        <v>425777.01</v>
      </c>
      <c r="M62" s="24">
        <v>100.53</v>
      </c>
      <c r="N62" s="24">
        <v>428.03</v>
      </c>
      <c r="O62" s="34">
        <v>8.8000000000000005E-3</v>
      </c>
      <c r="P62" s="34">
        <v>2.9999999999999997E-4</v>
      </c>
      <c r="Q62" s="45"/>
      <c r="S62" s="45"/>
    </row>
    <row r="63" spans="1:19" s="35" customFormat="1">
      <c r="A63" s="30" t="s">
        <v>1256</v>
      </c>
      <c r="B63" s="30" t="s">
        <v>1176</v>
      </c>
      <c r="C63" s="31">
        <v>200455343</v>
      </c>
      <c r="D63" s="32">
        <v>513000877</v>
      </c>
      <c r="E63" s="30" t="s">
        <v>272</v>
      </c>
      <c r="F63" s="30" t="s">
        <v>1249</v>
      </c>
      <c r="G63" s="30" t="s">
        <v>159</v>
      </c>
      <c r="H63" s="40">
        <v>2.95</v>
      </c>
      <c r="I63" s="30" t="s">
        <v>91</v>
      </c>
      <c r="J63" s="33">
        <v>3.1800000000000002E-2</v>
      </c>
      <c r="K63" s="34">
        <v>3.15E-2</v>
      </c>
      <c r="L63" s="24">
        <v>553775.12</v>
      </c>
      <c r="M63" s="24">
        <v>100.35</v>
      </c>
      <c r="N63" s="24">
        <v>555.71</v>
      </c>
      <c r="O63" s="34">
        <v>1.14E-2</v>
      </c>
      <c r="P63" s="34">
        <v>4.0000000000000002E-4</v>
      </c>
      <c r="Q63" s="45"/>
      <c r="S63" s="45"/>
    </row>
    <row r="64" spans="1:19" s="35" customFormat="1">
      <c r="A64" s="30" t="s">
        <v>1257</v>
      </c>
      <c r="B64" s="30" t="s">
        <v>1176</v>
      </c>
      <c r="C64" s="31">
        <v>200376556</v>
      </c>
      <c r="D64" s="32">
        <v>512623869</v>
      </c>
      <c r="E64" s="30" t="s">
        <v>275</v>
      </c>
      <c r="F64" s="30" t="s">
        <v>1258</v>
      </c>
      <c r="G64" s="30"/>
      <c r="H64" s="41">
        <v>0</v>
      </c>
      <c r="I64" s="30" t="s">
        <v>91</v>
      </c>
      <c r="J64" s="33">
        <v>8.7499999999999994E-2</v>
      </c>
      <c r="K64" s="34">
        <v>8.7499999999999994E-2</v>
      </c>
      <c r="L64" s="24">
        <v>0.01</v>
      </c>
      <c r="M64" s="24">
        <v>100.92</v>
      </c>
      <c r="N64" s="24">
        <v>0</v>
      </c>
      <c r="O64" s="34">
        <v>0</v>
      </c>
      <c r="P64" s="34">
        <v>0</v>
      </c>
      <c r="Q64" s="45"/>
      <c r="S64" s="45"/>
    </row>
    <row r="65" spans="1:19" s="35" customFormat="1">
      <c r="A65" s="30" t="s">
        <v>1259</v>
      </c>
      <c r="B65" s="30" t="s">
        <v>1176</v>
      </c>
      <c r="C65" s="31">
        <v>200377059</v>
      </c>
      <c r="D65" s="32">
        <v>511153629</v>
      </c>
      <c r="E65" s="30" t="s">
        <v>275</v>
      </c>
      <c r="F65" s="30" t="s">
        <v>1164</v>
      </c>
      <c r="G65" s="30"/>
      <c r="H65" s="40">
        <v>0</v>
      </c>
      <c r="I65" s="30" t="s">
        <v>91</v>
      </c>
      <c r="J65" s="33">
        <v>6.7500000000000004E-2</v>
      </c>
      <c r="K65" s="34">
        <v>6.7500000000000004E-2</v>
      </c>
      <c r="L65" s="24">
        <v>1066621.68</v>
      </c>
      <c r="M65" s="24">
        <v>105.12</v>
      </c>
      <c r="N65" s="24">
        <v>1121.23</v>
      </c>
      <c r="O65" s="34">
        <v>2.3E-2</v>
      </c>
      <c r="P65" s="34">
        <v>6.9999999999999999E-4</v>
      </c>
      <c r="Q65" s="45"/>
      <c r="S65" s="45"/>
    </row>
    <row r="66" spans="1:19" s="35" customFormat="1">
      <c r="A66" s="30" t="s">
        <v>1260</v>
      </c>
      <c r="B66" s="30" t="s">
        <v>1176</v>
      </c>
      <c r="C66" s="31">
        <v>200378040</v>
      </c>
      <c r="D66" s="32">
        <v>511153629</v>
      </c>
      <c r="E66" s="30" t="s">
        <v>275</v>
      </c>
      <c r="F66" s="30" t="s">
        <v>1164</v>
      </c>
      <c r="G66" s="30"/>
      <c r="H66" s="40">
        <v>1.2</v>
      </c>
      <c r="I66" s="30" t="s">
        <v>91</v>
      </c>
      <c r="J66" s="33">
        <v>6.8500000000000005E-2</v>
      </c>
      <c r="K66" s="34">
        <v>2.0799999999999999E-2</v>
      </c>
      <c r="L66" s="24">
        <v>81968.509999999995</v>
      </c>
      <c r="M66" s="24">
        <v>105.61</v>
      </c>
      <c r="N66" s="24">
        <v>86.57</v>
      </c>
      <c r="O66" s="34">
        <v>1.8E-3</v>
      </c>
      <c r="P66" s="34">
        <v>1E-4</v>
      </c>
      <c r="Q66" s="45"/>
      <c r="S66" s="45"/>
    </row>
    <row r="67" spans="1:19" s="35" customFormat="1">
      <c r="A67" s="30" t="s">
        <v>1261</v>
      </c>
      <c r="B67" s="30" t="s">
        <v>1176</v>
      </c>
      <c r="C67" s="31">
        <v>200542397</v>
      </c>
      <c r="D67" s="32">
        <v>514874155</v>
      </c>
      <c r="E67" s="30" t="s">
        <v>275</v>
      </c>
      <c r="F67" s="30" t="s">
        <v>1262</v>
      </c>
      <c r="G67" s="30"/>
      <c r="H67" s="40">
        <v>12.52</v>
      </c>
      <c r="I67" s="30" t="s">
        <v>91</v>
      </c>
      <c r="J67" s="33">
        <v>2.4E-2</v>
      </c>
      <c r="K67" s="34">
        <v>5.8400000000000001E-2</v>
      </c>
      <c r="L67" s="24">
        <v>87712.36</v>
      </c>
      <c r="M67" s="24">
        <v>97.26</v>
      </c>
      <c r="N67" s="24">
        <v>85.31</v>
      </c>
      <c r="O67" s="34">
        <v>1.6999999999999999E-3</v>
      </c>
      <c r="P67" s="34">
        <v>1E-4</v>
      </c>
      <c r="Q67" s="45"/>
      <c r="S67" s="45"/>
    </row>
    <row r="68" spans="1:19" s="35" customFormat="1">
      <c r="A68" s="30" t="s">
        <v>1263</v>
      </c>
      <c r="B68" s="30" t="s">
        <v>1176</v>
      </c>
      <c r="C68" s="31">
        <v>200542470</v>
      </c>
      <c r="D68" s="32">
        <v>514874155</v>
      </c>
      <c r="E68" s="30" t="s">
        <v>275</v>
      </c>
      <c r="F68" s="30" t="s">
        <v>1262</v>
      </c>
      <c r="G68" s="30"/>
      <c r="H68" s="40">
        <v>0.5</v>
      </c>
      <c r="I68" s="30" t="s">
        <v>91</v>
      </c>
      <c r="J68" s="33">
        <v>2.1999999999999999E-2</v>
      </c>
      <c r="K68" s="34">
        <v>2.4899999999999999E-2</v>
      </c>
      <c r="L68" s="24">
        <v>5838.09</v>
      </c>
      <c r="M68" s="24">
        <v>100.25</v>
      </c>
      <c r="N68" s="24">
        <v>5.85</v>
      </c>
      <c r="O68" s="34">
        <v>1E-4</v>
      </c>
      <c r="P68" s="34">
        <v>0</v>
      </c>
      <c r="Q68" s="45"/>
      <c r="S68" s="45"/>
    </row>
    <row r="69" spans="1:19" s="35" customFormat="1">
      <c r="A69" s="30" t="s">
        <v>1199</v>
      </c>
      <c r="B69" s="30" t="s">
        <v>1176</v>
      </c>
      <c r="C69" s="31">
        <v>200565075</v>
      </c>
      <c r="D69" s="32">
        <v>514874155</v>
      </c>
      <c r="E69" s="30" t="s">
        <v>230</v>
      </c>
      <c r="F69" s="30" t="s">
        <v>1133</v>
      </c>
      <c r="G69" s="30" t="s">
        <v>159</v>
      </c>
      <c r="H69" s="40">
        <v>12.76</v>
      </c>
      <c r="I69" s="30" t="s">
        <v>91</v>
      </c>
      <c r="J69" s="33">
        <v>2.4E-2</v>
      </c>
      <c r="K69" s="34">
        <v>5.2900000000000003E-2</v>
      </c>
      <c r="L69" s="24">
        <v>66177.39</v>
      </c>
      <c r="M69" s="24">
        <v>103.82</v>
      </c>
      <c r="N69" s="24">
        <v>68.709999999999994</v>
      </c>
      <c r="O69" s="34">
        <v>1.4E-3</v>
      </c>
      <c r="P69" s="34">
        <v>0</v>
      </c>
      <c r="Q69" s="45"/>
      <c r="S69" s="45"/>
    </row>
    <row r="70" spans="1:19" s="35" customFormat="1">
      <c r="A70" s="30" t="s">
        <v>1271</v>
      </c>
      <c r="B70" s="30" t="s">
        <v>1176</v>
      </c>
      <c r="C70" s="31">
        <v>200510949</v>
      </c>
      <c r="D70" s="32">
        <v>514874155</v>
      </c>
      <c r="E70" s="30" t="s">
        <v>230</v>
      </c>
      <c r="F70" s="30" t="s">
        <v>1272</v>
      </c>
      <c r="G70" s="30" t="s">
        <v>159</v>
      </c>
      <c r="H70" s="40">
        <v>12.67</v>
      </c>
      <c r="I70" s="30" t="s">
        <v>91</v>
      </c>
      <c r="J70" s="33">
        <v>2.4E-2</v>
      </c>
      <c r="K70" s="34">
        <v>5.5300000000000002E-2</v>
      </c>
      <c r="L70" s="24">
        <v>66375.48</v>
      </c>
      <c r="M70" s="24">
        <v>100.5</v>
      </c>
      <c r="N70" s="24">
        <v>66.709999999999994</v>
      </c>
      <c r="O70" s="34">
        <v>1.4E-3</v>
      </c>
      <c r="P70" s="34">
        <v>0</v>
      </c>
      <c r="Q70" s="45"/>
      <c r="S70" s="45"/>
    </row>
    <row r="71" spans="1:19" s="35" customFormat="1">
      <c r="A71" s="30" t="s">
        <v>1273</v>
      </c>
      <c r="B71" s="30" t="s">
        <v>1176</v>
      </c>
      <c r="C71" s="31">
        <v>200565232</v>
      </c>
      <c r="D71" s="32">
        <v>514874155</v>
      </c>
      <c r="E71" s="30" t="s">
        <v>230</v>
      </c>
      <c r="F71" s="30" t="s">
        <v>1274</v>
      </c>
      <c r="G71" s="30" t="s">
        <v>159</v>
      </c>
      <c r="H71" s="40">
        <v>12.81</v>
      </c>
      <c r="I71" s="30" t="s">
        <v>91</v>
      </c>
      <c r="J71" s="33">
        <v>2.4E-2</v>
      </c>
      <c r="K71" s="34">
        <v>5.28E-2</v>
      </c>
      <c r="L71" s="24">
        <v>62457.86</v>
      </c>
      <c r="M71" s="24">
        <v>103.79</v>
      </c>
      <c r="N71" s="24">
        <v>64.83</v>
      </c>
      <c r="O71" s="34">
        <v>1.2999999999999999E-3</v>
      </c>
      <c r="P71" s="34">
        <v>0</v>
      </c>
      <c r="Q71" s="45"/>
      <c r="S71" s="45"/>
    </row>
    <row r="72" spans="1:19" s="35" customFormat="1">
      <c r="A72" s="30" t="s">
        <v>1238</v>
      </c>
      <c r="B72" s="30" t="s">
        <v>1176</v>
      </c>
      <c r="C72" s="31">
        <v>200570919</v>
      </c>
      <c r="D72" s="30"/>
      <c r="E72" s="30" t="s">
        <v>250</v>
      </c>
      <c r="F72" s="30" t="s">
        <v>1275</v>
      </c>
      <c r="G72" s="30" t="s">
        <v>159</v>
      </c>
      <c r="H72" s="40">
        <v>10.95</v>
      </c>
      <c r="I72" s="30" t="s">
        <v>91</v>
      </c>
      <c r="J72" s="33">
        <v>2.5000000000000001E-2</v>
      </c>
      <c r="K72" s="34">
        <v>4.4299999999999999E-2</v>
      </c>
      <c r="L72" s="24">
        <v>573462.16</v>
      </c>
      <c r="M72" s="24">
        <v>100.5</v>
      </c>
      <c r="N72" s="24">
        <v>576.33000000000004</v>
      </c>
      <c r="O72" s="34">
        <v>1.18E-2</v>
      </c>
      <c r="P72" s="34">
        <v>4.0000000000000002E-4</v>
      </c>
      <c r="Q72" s="45"/>
      <c r="S72" s="45"/>
    </row>
    <row r="73" spans="1:19" s="35" customFormat="1">
      <c r="A73" s="30" t="s">
        <v>1238</v>
      </c>
      <c r="B73" s="30" t="s">
        <v>1176</v>
      </c>
      <c r="C73" s="31">
        <v>200268076</v>
      </c>
      <c r="D73" s="30"/>
      <c r="E73" s="30" t="s">
        <v>250</v>
      </c>
      <c r="F73" s="30" t="s">
        <v>1133</v>
      </c>
      <c r="G73" s="30" t="s">
        <v>159</v>
      </c>
      <c r="H73" s="40">
        <v>10.98</v>
      </c>
      <c r="I73" s="30" t="s">
        <v>91</v>
      </c>
      <c r="J73" s="33">
        <v>2.5000000000000001E-2</v>
      </c>
      <c r="K73" s="34">
        <v>4.3700000000000003E-2</v>
      </c>
      <c r="L73" s="24">
        <v>461185.92</v>
      </c>
      <c r="M73" s="24">
        <v>101.06</v>
      </c>
      <c r="N73" s="24">
        <v>466.07</v>
      </c>
      <c r="O73" s="34">
        <v>9.4999999999999998E-3</v>
      </c>
      <c r="P73" s="34">
        <v>2.9999999999999997E-4</v>
      </c>
      <c r="Q73" s="45"/>
      <c r="S73" s="45"/>
    </row>
    <row r="74" spans="1:19" s="35" customFormat="1">
      <c r="A74" s="30" t="s">
        <v>1276</v>
      </c>
      <c r="B74" s="30" t="s">
        <v>1176</v>
      </c>
      <c r="C74" s="31">
        <v>200510527</v>
      </c>
      <c r="D74" s="32">
        <v>514874155</v>
      </c>
      <c r="E74" s="30" t="s">
        <v>275</v>
      </c>
      <c r="F74" s="30" t="s">
        <v>1277</v>
      </c>
      <c r="G74" s="30"/>
      <c r="H74" s="40">
        <v>12.73</v>
      </c>
      <c r="I74" s="30" t="s">
        <v>91</v>
      </c>
      <c r="J74" s="33">
        <v>2.4E-2</v>
      </c>
      <c r="K74" s="34">
        <v>5.3999999999999999E-2</v>
      </c>
      <c r="L74" s="24">
        <v>56061.23</v>
      </c>
      <c r="M74" s="24">
        <v>102.25</v>
      </c>
      <c r="N74" s="24">
        <v>57.32</v>
      </c>
      <c r="O74" s="34">
        <v>1.1999999999999999E-3</v>
      </c>
      <c r="P74" s="34">
        <v>0</v>
      </c>
      <c r="Q74" s="45"/>
      <c r="S74" s="45"/>
    </row>
    <row r="75" spans="1:19" s="35" customFormat="1">
      <c r="A75" s="30" t="s">
        <v>1278</v>
      </c>
      <c r="B75" s="30" t="s">
        <v>1176</v>
      </c>
      <c r="C75" s="31">
        <v>200570837</v>
      </c>
      <c r="D75" s="30"/>
      <c r="E75" s="30" t="s">
        <v>275</v>
      </c>
      <c r="F75" s="30" t="s">
        <v>1279</v>
      </c>
      <c r="G75" s="30"/>
      <c r="H75" s="40">
        <v>3.49</v>
      </c>
      <c r="I75" s="30" t="s">
        <v>91</v>
      </c>
      <c r="J75" s="33">
        <v>0.04</v>
      </c>
      <c r="K75" s="34">
        <v>4.07E-2</v>
      </c>
      <c r="L75" s="24">
        <v>3968885.16</v>
      </c>
      <c r="M75" s="24">
        <v>101</v>
      </c>
      <c r="N75" s="24">
        <v>4008.57</v>
      </c>
      <c r="O75" s="34">
        <v>8.2100000000000006E-2</v>
      </c>
      <c r="P75" s="34">
        <v>2.5999999999999999E-3</v>
      </c>
      <c r="Q75" s="45"/>
      <c r="S75" s="45"/>
    </row>
    <row r="76" spans="1:19" s="35" customFormat="1">
      <c r="A76" s="30" t="s">
        <v>1284</v>
      </c>
      <c r="B76" s="30" t="s">
        <v>1176</v>
      </c>
      <c r="C76" s="31">
        <v>61001750</v>
      </c>
      <c r="D76" s="32">
        <v>520000522</v>
      </c>
      <c r="E76" s="30" t="s">
        <v>140</v>
      </c>
      <c r="F76" s="30" t="s">
        <v>1285</v>
      </c>
      <c r="G76" s="30"/>
      <c r="H76" s="40">
        <v>1.52</v>
      </c>
      <c r="I76" s="30" t="s">
        <v>43</v>
      </c>
      <c r="J76" s="33">
        <v>3.4500000000000003E-2</v>
      </c>
      <c r="K76" s="34">
        <v>0.05</v>
      </c>
      <c r="L76" s="24">
        <v>14276.53</v>
      </c>
      <c r="M76" s="24">
        <v>98.18</v>
      </c>
      <c r="N76" s="24">
        <v>66.42</v>
      </c>
      <c r="O76" s="34">
        <v>1.4E-3</v>
      </c>
      <c r="P76" s="34">
        <v>0</v>
      </c>
      <c r="Q76" s="45"/>
      <c r="S76" s="45"/>
    </row>
    <row r="77" spans="1:19" s="35" customFormat="1">
      <c r="A77" s="30" t="s">
        <v>1286</v>
      </c>
      <c r="B77" s="30" t="s">
        <v>1176</v>
      </c>
      <c r="C77" s="31" t="s">
        <v>1287</v>
      </c>
      <c r="D77" s="32">
        <v>520000522</v>
      </c>
      <c r="E77" s="30" t="s">
        <v>140</v>
      </c>
      <c r="F77" s="30" t="s">
        <v>1288</v>
      </c>
      <c r="G77" s="30"/>
      <c r="H77" s="40">
        <v>0.8</v>
      </c>
      <c r="I77" s="30" t="s">
        <v>43</v>
      </c>
      <c r="J77" s="33">
        <v>3.7823000000000002E-2</v>
      </c>
      <c r="K77" s="34">
        <v>3.3399999999999999E-2</v>
      </c>
      <c r="L77" s="24">
        <v>15586.77</v>
      </c>
      <c r="M77" s="24">
        <v>100.53</v>
      </c>
      <c r="N77" s="24">
        <v>74.25</v>
      </c>
      <c r="O77" s="34">
        <v>1.5E-3</v>
      </c>
      <c r="P77" s="34">
        <v>0</v>
      </c>
      <c r="Q77" s="45"/>
      <c r="S77" s="45"/>
    </row>
    <row r="78" spans="1:19" s="35" customFormat="1">
      <c r="A78" s="30" t="s">
        <v>1289</v>
      </c>
      <c r="B78" s="30" t="s">
        <v>1176</v>
      </c>
      <c r="C78" s="31" t="s">
        <v>1290</v>
      </c>
      <c r="D78" s="32">
        <v>520000522</v>
      </c>
      <c r="E78" s="30" t="s">
        <v>140</v>
      </c>
      <c r="F78" s="30" t="s">
        <v>1249</v>
      </c>
      <c r="G78" s="30"/>
      <c r="H78" s="40">
        <v>0.56000000000000005</v>
      </c>
      <c r="I78" s="30" t="s">
        <v>43</v>
      </c>
      <c r="J78" s="33">
        <v>3.3799999999999997E-2</v>
      </c>
      <c r="K78" s="34">
        <v>3.8899999999999997E-2</v>
      </c>
      <c r="L78" s="24">
        <v>59933.79</v>
      </c>
      <c r="M78" s="24">
        <v>99.83</v>
      </c>
      <c r="N78" s="24">
        <v>283.51</v>
      </c>
      <c r="O78" s="34">
        <v>5.7999999999999996E-3</v>
      </c>
      <c r="P78" s="34">
        <v>2.0000000000000001E-4</v>
      </c>
      <c r="Q78" s="45"/>
      <c r="S78" s="45"/>
    </row>
    <row r="79" spans="1:19" s="35" customFormat="1">
      <c r="A79" s="30" t="s">
        <v>1295</v>
      </c>
      <c r="B79" s="30" t="s">
        <v>1176</v>
      </c>
      <c r="C79" s="31" t="s">
        <v>1296</v>
      </c>
      <c r="D79" s="32">
        <v>520000522</v>
      </c>
      <c r="E79" s="30" t="s">
        <v>140</v>
      </c>
      <c r="F79" s="30" t="s">
        <v>1297</v>
      </c>
      <c r="G79" s="30"/>
      <c r="H79" s="40">
        <v>0.5</v>
      </c>
      <c r="I79" s="30" t="s">
        <v>43</v>
      </c>
      <c r="J79" s="33">
        <v>2.75E-2</v>
      </c>
      <c r="K79" s="34">
        <v>4.24E-2</v>
      </c>
      <c r="L79" s="24">
        <v>306906.58</v>
      </c>
      <c r="M79" s="24">
        <v>99.72</v>
      </c>
      <c r="N79" s="24">
        <v>1450.2</v>
      </c>
      <c r="O79" s="34">
        <v>2.9700000000000001E-2</v>
      </c>
      <c r="P79" s="34">
        <v>8.9999999999999998E-4</v>
      </c>
      <c r="Q79" s="45"/>
      <c r="S79" s="45"/>
    </row>
    <row r="80" spans="1:19" s="35" customFormat="1">
      <c r="A80" s="30" t="s">
        <v>1298</v>
      </c>
      <c r="B80" s="30" t="s">
        <v>1176</v>
      </c>
      <c r="C80" s="31" t="s">
        <v>1299</v>
      </c>
      <c r="D80" s="32">
        <v>520000522</v>
      </c>
      <c r="E80" s="30" t="s">
        <v>140</v>
      </c>
      <c r="F80" s="30" t="s">
        <v>1241</v>
      </c>
      <c r="G80" s="30"/>
      <c r="H80" s="40">
        <v>0.81</v>
      </c>
      <c r="I80" s="30" t="s">
        <v>43</v>
      </c>
      <c r="J80" s="33">
        <v>3.49E-2</v>
      </c>
      <c r="K80" s="34">
        <v>3.5799999999999998E-2</v>
      </c>
      <c r="L80" s="24">
        <v>690278.91</v>
      </c>
      <c r="M80" s="24">
        <v>474.89</v>
      </c>
      <c r="N80" s="24">
        <v>3278.08</v>
      </c>
      <c r="O80" s="34">
        <v>6.7199999999999996E-2</v>
      </c>
      <c r="P80" s="34">
        <v>2.0999999999999999E-3</v>
      </c>
      <c r="Q80" s="45"/>
      <c r="S80" s="45"/>
    </row>
    <row r="81" spans="1:19">
      <c r="A81" s="11" t="s">
        <v>1264</v>
      </c>
      <c r="B81" s="11"/>
      <c r="C81" s="12"/>
      <c r="D81" s="11"/>
      <c r="E81" s="11"/>
      <c r="F81" s="11"/>
      <c r="G81" s="11"/>
      <c r="H81" s="38">
        <v>1.67</v>
      </c>
      <c r="I81" s="11"/>
      <c r="K81" s="14">
        <v>2.5499999999999998E-2</v>
      </c>
      <c r="L81" s="13">
        <v>2631855.27</v>
      </c>
      <c r="N81" s="13">
        <v>2651.94</v>
      </c>
      <c r="O81" s="14">
        <v>5.4300000000000001E-2</v>
      </c>
      <c r="P81" s="14">
        <v>1.6999999999999999E-3</v>
      </c>
      <c r="Q81" s="45"/>
      <c r="S81" s="45"/>
    </row>
    <row r="82" spans="1:19">
      <c r="A82" s="4" t="s">
        <v>1265</v>
      </c>
      <c r="B82" s="4" t="s">
        <v>1176</v>
      </c>
      <c r="C82" s="15">
        <v>200400489</v>
      </c>
      <c r="D82" s="4"/>
      <c r="E82" s="4" t="s">
        <v>275</v>
      </c>
      <c r="F82" s="4" t="s">
        <v>1224</v>
      </c>
      <c r="G82" s="29"/>
      <c r="H82" s="42">
        <v>1.67</v>
      </c>
      <c r="I82" s="4" t="s">
        <v>91</v>
      </c>
      <c r="J82" s="17">
        <v>2.29E-2</v>
      </c>
      <c r="K82" s="6">
        <v>1.9400000000000001E-2</v>
      </c>
      <c r="L82" s="5">
        <v>1313612.28</v>
      </c>
      <c r="M82" s="5">
        <v>101.79</v>
      </c>
      <c r="N82" s="5">
        <v>1337.13</v>
      </c>
      <c r="O82" s="6">
        <v>2.7400000000000001E-2</v>
      </c>
      <c r="P82" s="6">
        <v>8.9999999999999998E-4</v>
      </c>
      <c r="Q82" s="45"/>
      <c r="S82" s="45"/>
    </row>
    <row r="83" spans="1:19">
      <c r="A83" s="4" t="s">
        <v>1266</v>
      </c>
      <c r="B83" s="4" t="s">
        <v>1176</v>
      </c>
      <c r="C83" s="15">
        <v>200400307</v>
      </c>
      <c r="D83" s="4"/>
      <c r="E83" s="4" t="s">
        <v>275</v>
      </c>
      <c r="F83" s="4" t="s">
        <v>1224</v>
      </c>
      <c r="G83" s="29"/>
      <c r="H83" s="42">
        <v>1.66</v>
      </c>
      <c r="I83" s="4" t="s">
        <v>91</v>
      </c>
      <c r="J83" s="17">
        <v>2.9399999999999999E-2</v>
      </c>
      <c r="K83" s="6">
        <v>3.1699999999999999E-2</v>
      </c>
      <c r="L83" s="5">
        <v>1318242.99</v>
      </c>
      <c r="M83" s="5">
        <v>99.74</v>
      </c>
      <c r="N83" s="5">
        <v>1314.82</v>
      </c>
      <c r="O83" s="6">
        <v>2.69E-2</v>
      </c>
      <c r="P83" s="6">
        <v>8.9999999999999998E-4</v>
      </c>
      <c r="Q83" s="45"/>
      <c r="S83" s="45"/>
    </row>
    <row r="84" spans="1:19">
      <c r="A84" s="11" t="s">
        <v>1267</v>
      </c>
      <c r="B84" s="11"/>
      <c r="C84" s="12"/>
      <c r="D84" s="11"/>
      <c r="E84" s="11"/>
      <c r="F84" s="11"/>
      <c r="G84" s="11"/>
      <c r="H84" s="39"/>
      <c r="I84" s="11"/>
      <c r="L84" s="13">
        <v>0</v>
      </c>
      <c r="N84" s="13">
        <v>0</v>
      </c>
      <c r="O84" s="14">
        <v>0</v>
      </c>
      <c r="P84" s="14">
        <v>0</v>
      </c>
      <c r="Q84" s="45"/>
      <c r="S84" s="45"/>
    </row>
    <row r="85" spans="1:19">
      <c r="A85" s="11" t="s">
        <v>1268</v>
      </c>
      <c r="B85" s="11"/>
      <c r="C85" s="12"/>
      <c r="D85" s="11"/>
      <c r="E85" s="11"/>
      <c r="F85" s="11"/>
      <c r="G85" s="11"/>
      <c r="H85" s="39"/>
      <c r="I85" s="11"/>
      <c r="L85" s="13">
        <v>0</v>
      </c>
      <c r="N85" s="13">
        <v>0</v>
      </c>
      <c r="O85" s="14">
        <v>0</v>
      </c>
      <c r="P85" s="14">
        <v>0</v>
      </c>
      <c r="Q85" s="45"/>
      <c r="S85" s="45"/>
    </row>
    <row r="86" spans="1:19">
      <c r="A86" s="11" t="s">
        <v>1269</v>
      </c>
      <c r="B86" s="11"/>
      <c r="C86" s="12"/>
      <c r="D86" s="11"/>
      <c r="E86" s="11"/>
      <c r="F86" s="11"/>
      <c r="G86" s="11"/>
      <c r="H86" s="39"/>
      <c r="I86" s="11"/>
      <c r="L86" s="13">
        <v>0</v>
      </c>
      <c r="N86" s="13">
        <v>0</v>
      </c>
      <c r="O86" s="14">
        <v>0</v>
      </c>
      <c r="P86" s="14">
        <v>0</v>
      </c>
      <c r="Q86" s="45"/>
      <c r="S86" s="45"/>
    </row>
    <row r="87" spans="1:19">
      <c r="A87" s="11" t="s">
        <v>1270</v>
      </c>
      <c r="B87" s="11"/>
      <c r="C87" s="12"/>
      <c r="D87" s="11"/>
      <c r="E87" s="11"/>
      <c r="F87" s="11"/>
      <c r="G87" s="11"/>
      <c r="H87" s="38"/>
      <c r="I87" s="11"/>
      <c r="K87" s="14"/>
      <c r="L87" s="13">
        <v>0</v>
      </c>
      <c r="N87" s="13">
        <v>0</v>
      </c>
      <c r="O87" s="14">
        <v>0</v>
      </c>
      <c r="P87" s="14">
        <v>0</v>
      </c>
      <c r="Q87" s="45"/>
      <c r="S87" s="45"/>
    </row>
    <row r="88" spans="1:19">
      <c r="A88" s="1" t="s">
        <v>1280</v>
      </c>
      <c r="B88" s="1"/>
      <c r="C88" s="10"/>
      <c r="D88" s="1"/>
      <c r="E88" s="1"/>
      <c r="F88" s="1"/>
      <c r="G88" s="1"/>
      <c r="H88" s="37">
        <v>1.1299999999999999</v>
      </c>
      <c r="I88" s="1"/>
      <c r="K88" s="8">
        <v>5.5599999999999997E-2</v>
      </c>
      <c r="L88" s="7">
        <v>172326.58</v>
      </c>
      <c r="N88" s="7">
        <v>649.84</v>
      </c>
      <c r="O88" s="8">
        <v>1.3599999999999999E-2</v>
      </c>
      <c r="P88" s="8">
        <v>4.0000000000000002E-4</v>
      </c>
      <c r="Q88" s="45"/>
      <c r="S88" s="45"/>
    </row>
    <row r="89" spans="1:19">
      <c r="A89" s="11" t="s">
        <v>1281</v>
      </c>
      <c r="B89" s="11"/>
      <c r="C89" s="12"/>
      <c r="D89" s="11"/>
      <c r="E89" s="11"/>
      <c r="F89" s="11"/>
      <c r="G89" s="11"/>
      <c r="H89" s="39"/>
      <c r="I89" s="11"/>
      <c r="L89" s="13">
        <v>0</v>
      </c>
      <c r="N89" s="13">
        <v>0</v>
      </c>
      <c r="O89" s="14">
        <v>0</v>
      </c>
      <c r="P89" s="14">
        <v>0</v>
      </c>
      <c r="Q89" s="45"/>
      <c r="S89" s="45"/>
    </row>
    <row r="90" spans="1:19">
      <c r="A90" s="11" t="s">
        <v>1282</v>
      </c>
      <c r="B90" s="11"/>
      <c r="C90" s="12"/>
      <c r="D90" s="11"/>
      <c r="E90" s="11"/>
      <c r="F90" s="11"/>
      <c r="G90" s="11"/>
      <c r="H90" s="39"/>
      <c r="I90" s="11"/>
      <c r="L90" s="13">
        <v>0</v>
      </c>
      <c r="N90" s="13">
        <v>0</v>
      </c>
      <c r="O90" s="14">
        <v>0</v>
      </c>
      <c r="P90" s="14">
        <v>0</v>
      </c>
      <c r="Q90" s="45"/>
      <c r="S90" s="45"/>
    </row>
    <row r="91" spans="1:19">
      <c r="A91" s="11" t="s">
        <v>1283</v>
      </c>
      <c r="B91" s="11"/>
      <c r="C91" s="12"/>
      <c r="D91" s="11"/>
      <c r="E91" s="11"/>
      <c r="F91" s="11"/>
      <c r="G91" s="11"/>
      <c r="H91" s="38"/>
      <c r="I91" s="11"/>
      <c r="K91" s="14"/>
      <c r="L91" s="13">
        <v>0</v>
      </c>
      <c r="N91" s="13">
        <v>0</v>
      </c>
      <c r="O91" s="14">
        <v>0</v>
      </c>
      <c r="P91" s="14">
        <v>0</v>
      </c>
      <c r="Q91" s="45"/>
      <c r="S91" s="45"/>
    </row>
    <row r="92" spans="1:19">
      <c r="A92" s="11" t="s">
        <v>1291</v>
      </c>
      <c r="B92" s="11"/>
      <c r="C92" s="12"/>
      <c r="D92" s="11"/>
      <c r="E92" s="11"/>
      <c r="F92" s="11"/>
      <c r="G92" s="11"/>
      <c r="H92" s="38">
        <v>1.1299999999999999</v>
      </c>
      <c r="I92" s="11"/>
      <c r="K92" s="14">
        <v>5.5599999999999997E-2</v>
      </c>
      <c r="L92" s="13">
        <v>172326.58</v>
      </c>
      <c r="N92" s="13">
        <v>649.84</v>
      </c>
      <c r="O92" s="14">
        <v>1.3599999999999999E-2</v>
      </c>
      <c r="P92" s="14">
        <v>4.0000000000000002E-4</v>
      </c>
      <c r="Q92" s="45"/>
      <c r="S92" s="45"/>
    </row>
    <row r="93" spans="1:19">
      <c r="A93" s="4" t="s">
        <v>1292</v>
      </c>
      <c r="B93" s="4" t="s">
        <v>1176</v>
      </c>
      <c r="C93" s="15">
        <v>61001749</v>
      </c>
      <c r="D93" s="4"/>
      <c r="E93" s="4" t="s">
        <v>1293</v>
      </c>
      <c r="F93" s="4" t="s">
        <v>1294</v>
      </c>
      <c r="G93" s="4" t="s">
        <v>346</v>
      </c>
      <c r="H93" s="42">
        <v>1.1299999999999999</v>
      </c>
      <c r="I93" s="4" t="s">
        <v>41</v>
      </c>
      <c r="J93" s="17">
        <v>5.5E-2</v>
      </c>
      <c r="K93" s="6">
        <v>5.5599999999999997E-2</v>
      </c>
      <c r="L93" s="5">
        <v>172326.58</v>
      </c>
      <c r="M93" s="5">
        <v>103.97</v>
      </c>
      <c r="N93" s="5">
        <v>649.84</v>
      </c>
      <c r="O93" s="6">
        <v>1.3599999999999999E-2</v>
      </c>
      <c r="P93" s="6">
        <v>4.0000000000000002E-4</v>
      </c>
      <c r="Q93" s="45"/>
      <c r="S93" s="45"/>
    </row>
    <row r="94" spans="1:19">
      <c r="A94" s="45" t="s">
        <v>1365</v>
      </c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S94" s="45"/>
    </row>
    <row r="95" spans="1:19">
      <c r="A95" s="48" t="s">
        <v>111</v>
      </c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5"/>
    </row>
    <row r="96" spans="1:19">
      <c r="A96" s="44" t="s">
        <v>71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5"/>
    </row>
    <row r="97" spans="1:19">
      <c r="A97" s="45" t="s">
        <v>1366</v>
      </c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</row>
  </sheetData>
  <mergeCells count="11">
    <mergeCell ref="A96:R96"/>
    <mergeCell ref="Q6:Q93"/>
    <mergeCell ref="A94:P94"/>
    <mergeCell ref="S1:S97"/>
    <mergeCell ref="A97:R97"/>
    <mergeCell ref="A1:R1"/>
    <mergeCell ref="A2:R2"/>
    <mergeCell ref="A3:R3"/>
    <mergeCell ref="A4:R4"/>
    <mergeCell ref="A5:R5"/>
    <mergeCell ref="A95:R9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rightToLeft="1" workbookViewId="0">
      <selection sqref="A1:O1"/>
    </sheetView>
  </sheetViews>
  <sheetFormatPr defaultColWidth="9.140625" defaultRowHeight="12.75"/>
  <cols>
    <col min="1" max="1" width="27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7.42578125" customWidth="1"/>
    <col min="7" max="7" width="11.7109375" customWidth="1"/>
    <col min="8" max="8" width="14.7109375" customWidth="1"/>
    <col min="9" max="9" width="16.7109375" customWidth="1"/>
    <col min="10" max="10" width="15.7109375" customWidth="1"/>
    <col min="11" max="11" width="9.7109375" customWidth="1"/>
    <col min="12" max="12" width="12.7109375" customWidth="1"/>
    <col min="13" max="13" width="27.7109375" customWidth="1"/>
    <col min="14" max="14" width="20.7109375" customWidth="1"/>
  </cols>
  <sheetData>
    <row r="1" spans="1:16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5" t="s">
        <v>1366</v>
      </c>
    </row>
    <row r="2" spans="1:16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5"/>
    </row>
    <row r="3" spans="1:16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5"/>
    </row>
    <row r="4" spans="1:16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5"/>
    </row>
    <row r="5" spans="1:16" ht="15.75">
      <c r="A5" s="43" t="s">
        <v>1300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5"/>
    </row>
    <row r="6" spans="1:16">
      <c r="A6" s="1" t="s">
        <v>73</v>
      </c>
      <c r="B6" s="1" t="s">
        <v>74</v>
      </c>
      <c r="C6" s="1" t="s">
        <v>75</v>
      </c>
      <c r="D6" s="1" t="s">
        <v>76</v>
      </c>
      <c r="E6" s="1" t="s">
        <v>77</v>
      </c>
      <c r="F6" s="1" t="s">
        <v>116</v>
      </c>
      <c r="G6" s="1" t="s">
        <v>78</v>
      </c>
      <c r="H6" s="1" t="s">
        <v>79</v>
      </c>
      <c r="I6" s="1" t="s">
        <v>80</v>
      </c>
      <c r="J6" s="1" t="s">
        <v>117</v>
      </c>
      <c r="K6" s="1" t="s">
        <v>40</v>
      </c>
      <c r="L6" s="1" t="s">
        <v>837</v>
      </c>
      <c r="M6" s="1" t="s">
        <v>120</v>
      </c>
      <c r="N6" s="1" t="s">
        <v>83</v>
      </c>
      <c r="O6" s="45" t="s">
        <v>1365</v>
      </c>
      <c r="P6" s="45"/>
    </row>
    <row r="7" spans="1:16" ht="13.5" thickBot="1">
      <c r="A7" s="2"/>
      <c r="B7" s="2"/>
      <c r="C7" s="2"/>
      <c r="D7" s="2"/>
      <c r="E7" s="2"/>
      <c r="F7" s="2" t="s">
        <v>122</v>
      </c>
      <c r="G7" s="2"/>
      <c r="H7" s="2" t="s">
        <v>84</v>
      </c>
      <c r="I7" s="2" t="s">
        <v>84</v>
      </c>
      <c r="J7" s="2" t="s">
        <v>123</v>
      </c>
      <c r="K7" s="2" t="s">
        <v>124</v>
      </c>
      <c r="L7" s="2" t="s">
        <v>85</v>
      </c>
      <c r="M7" s="2" t="s">
        <v>84</v>
      </c>
      <c r="N7" s="2" t="s">
        <v>84</v>
      </c>
      <c r="O7" s="45"/>
      <c r="P7" s="45"/>
    </row>
    <row r="8" spans="1:16" ht="13.5" thickTop="1">
      <c r="A8" s="1" t="s">
        <v>1301</v>
      </c>
      <c r="B8" s="10"/>
      <c r="C8" s="1"/>
      <c r="D8" s="1"/>
      <c r="E8" s="1"/>
      <c r="F8" s="10">
        <v>4.84</v>
      </c>
      <c r="G8" s="1"/>
      <c r="I8" s="8">
        <v>5.3E-3</v>
      </c>
      <c r="J8" s="7">
        <v>2486000</v>
      </c>
      <c r="L8" s="7">
        <v>2560.58</v>
      </c>
      <c r="M8" s="8">
        <v>1</v>
      </c>
      <c r="N8" s="8">
        <v>1.6999999999999999E-3</v>
      </c>
      <c r="O8" s="45"/>
      <c r="P8" s="45"/>
    </row>
    <row r="9" spans="1:16">
      <c r="A9" s="1" t="s">
        <v>1302</v>
      </c>
      <c r="B9" s="10"/>
      <c r="C9" s="1"/>
      <c r="D9" s="1"/>
      <c r="E9" s="1"/>
      <c r="F9" s="10">
        <v>4.84</v>
      </c>
      <c r="G9" s="1"/>
      <c r="I9" s="8">
        <v>5.3E-3</v>
      </c>
      <c r="J9" s="7">
        <v>2486000</v>
      </c>
      <c r="L9" s="7">
        <v>2560.58</v>
      </c>
      <c r="M9" s="8">
        <v>1</v>
      </c>
      <c r="N9" s="8">
        <v>1.6999999999999999E-3</v>
      </c>
      <c r="O9" s="45"/>
      <c r="P9" s="45"/>
    </row>
    <row r="10" spans="1:16">
      <c r="A10" s="11" t="s">
        <v>1303</v>
      </c>
      <c r="B10" s="12"/>
      <c r="C10" s="11"/>
      <c r="D10" s="11"/>
      <c r="E10" s="11"/>
      <c r="F10" s="12">
        <v>4.84</v>
      </c>
      <c r="G10" s="11"/>
      <c r="I10" s="14">
        <v>5.3E-3</v>
      </c>
      <c r="J10" s="13">
        <v>2486000</v>
      </c>
      <c r="L10" s="13">
        <v>2560.58</v>
      </c>
      <c r="M10" s="14">
        <v>1</v>
      </c>
      <c r="N10" s="14">
        <v>1.6999999999999999E-3</v>
      </c>
      <c r="O10" s="45"/>
      <c r="P10" s="45"/>
    </row>
    <row r="11" spans="1:16">
      <c r="A11" s="4" t="s">
        <v>1304</v>
      </c>
      <c r="B11" s="15">
        <v>6620850</v>
      </c>
      <c r="C11" s="16">
        <v>12</v>
      </c>
      <c r="D11" s="4" t="s">
        <v>90</v>
      </c>
      <c r="E11" s="4" t="s">
        <v>159</v>
      </c>
      <c r="F11" s="15">
        <v>4.84</v>
      </c>
      <c r="G11" s="4" t="s">
        <v>91</v>
      </c>
      <c r="H11" s="17">
        <v>8.2000000000000007E-3</v>
      </c>
      <c r="I11" s="6">
        <v>5.3E-3</v>
      </c>
      <c r="J11" s="5">
        <v>2486000</v>
      </c>
      <c r="K11" s="5">
        <v>103</v>
      </c>
      <c r="L11" s="5">
        <v>2560.58</v>
      </c>
      <c r="M11" s="6">
        <v>1</v>
      </c>
      <c r="N11" s="6">
        <v>1.6999999999999999E-3</v>
      </c>
      <c r="O11" s="45"/>
      <c r="P11" s="45"/>
    </row>
    <row r="12" spans="1:16">
      <c r="A12" s="11" t="s">
        <v>1305</v>
      </c>
      <c r="B12" s="12"/>
      <c r="C12" s="11"/>
      <c r="D12" s="11"/>
      <c r="E12" s="11"/>
      <c r="G12" s="11"/>
      <c r="J12" s="13">
        <v>0</v>
      </c>
      <c r="L12" s="13">
        <v>0</v>
      </c>
      <c r="M12" s="14">
        <v>0</v>
      </c>
      <c r="N12" s="14">
        <v>0</v>
      </c>
      <c r="O12" s="45"/>
      <c r="P12" s="45"/>
    </row>
    <row r="13" spans="1:16">
      <c r="A13" s="11" t="s">
        <v>1306</v>
      </c>
      <c r="B13" s="12"/>
      <c r="C13" s="11"/>
      <c r="D13" s="11"/>
      <c r="E13" s="11"/>
      <c r="G13" s="11"/>
      <c r="J13" s="13">
        <v>0</v>
      </c>
      <c r="L13" s="13">
        <v>0</v>
      </c>
      <c r="M13" s="14">
        <v>0</v>
      </c>
      <c r="N13" s="14">
        <v>0</v>
      </c>
      <c r="O13" s="45"/>
      <c r="P13" s="45"/>
    </row>
    <row r="14" spans="1:16">
      <c r="A14" s="11" t="s">
        <v>1307</v>
      </c>
      <c r="B14" s="12"/>
      <c r="C14" s="11"/>
      <c r="D14" s="11"/>
      <c r="E14" s="11"/>
      <c r="G14" s="11"/>
      <c r="J14" s="13">
        <v>0</v>
      </c>
      <c r="L14" s="13">
        <v>0</v>
      </c>
      <c r="M14" s="14">
        <v>0</v>
      </c>
      <c r="N14" s="14">
        <v>0</v>
      </c>
      <c r="O14" s="45"/>
      <c r="P14" s="45"/>
    </row>
    <row r="15" spans="1:16">
      <c r="A15" s="11" t="s">
        <v>1308</v>
      </c>
      <c r="B15" s="12"/>
      <c r="C15" s="11"/>
      <c r="D15" s="11"/>
      <c r="E15" s="11"/>
      <c r="G15" s="11"/>
      <c r="J15" s="13">
        <v>0</v>
      </c>
      <c r="L15" s="13">
        <v>0</v>
      </c>
      <c r="M15" s="14">
        <v>0</v>
      </c>
      <c r="N15" s="14">
        <v>0</v>
      </c>
      <c r="O15" s="45"/>
      <c r="P15" s="45"/>
    </row>
    <row r="16" spans="1:16">
      <c r="A16" s="1" t="s">
        <v>1309</v>
      </c>
      <c r="B16" s="10"/>
      <c r="C16" s="1"/>
      <c r="D16" s="1"/>
      <c r="E16" s="1"/>
      <c r="G16" s="1"/>
      <c r="J16" s="7">
        <v>0</v>
      </c>
      <c r="L16" s="7">
        <v>0</v>
      </c>
      <c r="M16" s="8">
        <v>0</v>
      </c>
      <c r="N16" s="8">
        <v>0</v>
      </c>
      <c r="O16" s="45"/>
      <c r="P16" s="45"/>
    </row>
    <row r="17" spans="1:16">
      <c r="A17" s="11" t="s">
        <v>1309</v>
      </c>
      <c r="B17" s="12"/>
      <c r="C17" s="11"/>
      <c r="D17" s="11"/>
      <c r="E17" s="11"/>
      <c r="G17" s="11"/>
      <c r="J17" s="13">
        <v>0</v>
      </c>
      <c r="L17" s="13">
        <v>0</v>
      </c>
      <c r="M17" s="14">
        <v>0</v>
      </c>
      <c r="N17" s="14">
        <v>0</v>
      </c>
      <c r="O17" s="45"/>
      <c r="P17" s="45"/>
    </row>
    <row r="18" spans="1:16">
      <c r="A18" s="45" t="s">
        <v>1365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P18" s="45"/>
    </row>
    <row r="19" spans="1:16">
      <c r="A19" s="48" t="s">
        <v>111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5"/>
    </row>
    <row r="20" spans="1:16">
      <c r="A20" s="44" t="s">
        <v>71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1:16">
      <c r="A21" s="45" t="s">
        <v>1366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</row>
  </sheetData>
  <mergeCells count="11">
    <mergeCell ref="A20:O20"/>
    <mergeCell ref="O6:O17"/>
    <mergeCell ref="A18:N18"/>
    <mergeCell ref="P1:P21"/>
    <mergeCell ref="A21:O21"/>
    <mergeCell ref="A1:O1"/>
    <mergeCell ref="A2:O2"/>
    <mergeCell ref="A3:O3"/>
    <mergeCell ref="A4:O4"/>
    <mergeCell ref="A5:O5"/>
    <mergeCell ref="A19:O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rightToLeft="1" workbookViewId="0">
      <selection sqref="A1:J1"/>
    </sheetView>
  </sheetViews>
  <sheetFormatPr defaultColWidth="9.140625" defaultRowHeight="12.75"/>
  <cols>
    <col min="1" max="1" width="31.7109375" customWidth="1"/>
    <col min="2" max="2" width="21.7109375" customWidth="1"/>
    <col min="3" max="3" width="12.7109375" customWidth="1"/>
    <col min="4" max="4" width="30.7109375" customWidth="1"/>
    <col min="5" max="5" width="11.7109375" customWidth="1"/>
    <col min="6" max="6" width="14.7109375" customWidth="1"/>
    <col min="7" max="7" width="27.7109375" customWidth="1"/>
    <col min="8" max="8" width="20.7109375" customWidth="1"/>
    <col min="9" max="9" width="13.7109375" customWidth="1"/>
  </cols>
  <sheetData>
    <row r="1" spans="1:11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5" t="s">
        <v>1366</v>
      </c>
    </row>
    <row r="2" spans="1:11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5"/>
    </row>
    <row r="3" spans="1:11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5"/>
    </row>
    <row r="4" spans="1:11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5"/>
    </row>
    <row r="5" spans="1:11" ht="15.75">
      <c r="A5" s="43" t="s">
        <v>1310</v>
      </c>
      <c r="B5" s="43"/>
      <c r="C5" s="43"/>
      <c r="D5" s="43"/>
      <c r="E5" s="43"/>
      <c r="F5" s="43"/>
      <c r="G5" s="43"/>
      <c r="H5" s="43"/>
      <c r="I5" s="43"/>
      <c r="J5" s="43"/>
      <c r="K5" s="45"/>
    </row>
    <row r="6" spans="1:11">
      <c r="A6" s="1" t="s">
        <v>73</v>
      </c>
      <c r="B6" s="1" t="s">
        <v>1311</v>
      </c>
      <c r="C6" s="1" t="s">
        <v>1312</v>
      </c>
      <c r="D6" s="1" t="s">
        <v>1313</v>
      </c>
      <c r="E6" s="1" t="s">
        <v>78</v>
      </c>
      <c r="F6" s="1" t="s">
        <v>1314</v>
      </c>
      <c r="G6" s="1" t="s">
        <v>120</v>
      </c>
      <c r="H6" s="1" t="s">
        <v>83</v>
      </c>
      <c r="I6" s="1" t="s">
        <v>1315</v>
      </c>
      <c r="J6" s="45" t="s">
        <v>1365</v>
      </c>
      <c r="K6" s="45"/>
    </row>
    <row r="7" spans="1:11" ht="13.5" thickBot="1">
      <c r="A7" s="2"/>
      <c r="B7" s="2"/>
      <c r="C7" s="2"/>
      <c r="D7" s="2" t="s">
        <v>122</v>
      </c>
      <c r="E7" s="2"/>
      <c r="F7" s="2" t="s">
        <v>85</v>
      </c>
      <c r="G7" s="2" t="s">
        <v>84</v>
      </c>
      <c r="H7" s="2" t="s">
        <v>84</v>
      </c>
      <c r="I7" s="2"/>
      <c r="J7" s="45"/>
      <c r="K7" s="45"/>
    </row>
    <row r="8" spans="1:11" ht="13.5" thickTop="1">
      <c r="A8" s="1" t="s">
        <v>1316</v>
      </c>
      <c r="B8" s="1"/>
      <c r="C8" s="1"/>
      <c r="E8" s="1"/>
      <c r="F8" s="7">
        <v>0</v>
      </c>
      <c r="G8" s="8">
        <v>0</v>
      </c>
      <c r="H8" s="8">
        <v>0</v>
      </c>
      <c r="I8" s="1"/>
      <c r="J8" s="45"/>
      <c r="K8" s="45"/>
    </row>
    <row r="9" spans="1:11">
      <c r="A9" s="1" t="s">
        <v>1317</v>
      </c>
      <c r="B9" s="1"/>
      <c r="C9" s="1"/>
      <c r="E9" s="1"/>
      <c r="F9" s="7">
        <v>0</v>
      </c>
      <c r="G9" s="8">
        <v>0</v>
      </c>
      <c r="H9" s="8">
        <v>0</v>
      </c>
      <c r="I9" s="1"/>
      <c r="J9" s="45"/>
      <c r="K9" s="45"/>
    </row>
    <row r="10" spans="1:11">
      <c r="A10" s="11" t="s">
        <v>1318</v>
      </c>
      <c r="B10" s="11"/>
      <c r="C10" s="11"/>
      <c r="E10" s="11"/>
      <c r="F10" s="13">
        <v>0</v>
      </c>
      <c r="G10" s="14">
        <v>0</v>
      </c>
      <c r="H10" s="14">
        <v>0</v>
      </c>
      <c r="I10" s="11"/>
      <c r="J10" s="45"/>
      <c r="K10" s="45"/>
    </row>
    <row r="11" spans="1:11">
      <c r="A11" s="11" t="s">
        <v>1319</v>
      </c>
      <c r="B11" s="11"/>
      <c r="C11" s="11"/>
      <c r="E11" s="11"/>
      <c r="F11" s="13">
        <v>0</v>
      </c>
      <c r="G11" s="14">
        <v>0</v>
      </c>
      <c r="H11" s="14">
        <v>0</v>
      </c>
      <c r="I11" s="11"/>
      <c r="J11" s="45"/>
      <c r="K11" s="45"/>
    </row>
    <row r="12" spans="1:11">
      <c r="A12" s="1" t="s">
        <v>1320</v>
      </c>
      <c r="B12" s="1"/>
      <c r="C12" s="1"/>
      <c r="E12" s="1"/>
      <c r="F12" s="7">
        <v>0</v>
      </c>
      <c r="G12" s="8">
        <v>0</v>
      </c>
      <c r="H12" s="8">
        <v>0</v>
      </c>
      <c r="I12" s="1"/>
      <c r="J12" s="45"/>
      <c r="K12" s="45"/>
    </row>
    <row r="13" spans="1:11">
      <c r="A13" s="11" t="s">
        <v>1321</v>
      </c>
      <c r="B13" s="11"/>
      <c r="C13" s="11"/>
      <c r="E13" s="11"/>
      <c r="F13" s="13">
        <v>0</v>
      </c>
      <c r="G13" s="14">
        <v>0</v>
      </c>
      <c r="H13" s="14">
        <v>0</v>
      </c>
      <c r="I13" s="11"/>
      <c r="J13" s="45"/>
      <c r="K13" s="45"/>
    </row>
    <row r="14" spans="1:11">
      <c r="A14" s="11" t="s">
        <v>1322</v>
      </c>
      <c r="B14" s="11"/>
      <c r="C14" s="11"/>
      <c r="E14" s="11"/>
      <c r="F14" s="13">
        <v>0</v>
      </c>
      <c r="G14" s="14">
        <v>0</v>
      </c>
      <c r="H14" s="14">
        <v>0</v>
      </c>
      <c r="I14" s="11"/>
      <c r="J14" s="45"/>
      <c r="K14" s="45"/>
    </row>
    <row r="15" spans="1:11">
      <c r="A15" s="45" t="s">
        <v>1365</v>
      </c>
      <c r="B15" s="45"/>
      <c r="C15" s="45"/>
      <c r="D15" s="45"/>
      <c r="E15" s="45"/>
      <c r="F15" s="45"/>
      <c r="G15" s="45"/>
      <c r="H15" s="45"/>
      <c r="I15" s="45"/>
      <c r="K15" s="45"/>
    </row>
    <row r="16" spans="1:11">
      <c r="A16" s="48" t="s">
        <v>111</v>
      </c>
      <c r="B16" s="48"/>
      <c r="C16" s="48"/>
      <c r="D16" s="48"/>
      <c r="E16" s="48"/>
      <c r="F16" s="48"/>
      <c r="G16" s="48"/>
      <c r="H16" s="48"/>
      <c r="I16" s="48"/>
      <c r="J16" s="48"/>
      <c r="K16" s="45"/>
    </row>
    <row r="17" spans="1:11">
      <c r="A17" s="44" t="s">
        <v>71</v>
      </c>
      <c r="B17" s="44"/>
      <c r="C17" s="44"/>
      <c r="D17" s="44"/>
      <c r="E17" s="44"/>
      <c r="F17" s="44"/>
      <c r="G17" s="44"/>
      <c r="H17" s="44"/>
      <c r="I17" s="44"/>
      <c r="J17" s="44"/>
      <c r="K17" s="45"/>
    </row>
    <row r="18" spans="1:11">
      <c r="A18" s="45" t="s">
        <v>1366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</row>
  </sheetData>
  <mergeCells count="11">
    <mergeCell ref="A17:J17"/>
    <mergeCell ref="J6:J14"/>
    <mergeCell ref="A15:I15"/>
    <mergeCell ref="K1:K18"/>
    <mergeCell ref="A18:J18"/>
    <mergeCell ref="A1:J1"/>
    <mergeCell ref="A2:J2"/>
    <mergeCell ref="A3:J3"/>
    <mergeCell ref="A4:J4"/>
    <mergeCell ref="A5:J5"/>
    <mergeCell ref="A16:J1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rightToLeft="1" workbookViewId="0">
      <selection sqref="A1:K1"/>
    </sheetView>
  </sheetViews>
  <sheetFormatPr defaultColWidth="9.140625" defaultRowHeight="12.75"/>
  <cols>
    <col min="1" max="1" width="28.7109375" customWidth="1"/>
    <col min="2" max="2" width="13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7.7109375" customWidth="1"/>
    <col min="10" max="10" width="20.7109375" customWidth="1"/>
  </cols>
  <sheetData>
    <row r="1" spans="1:12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5" t="s">
        <v>1366</v>
      </c>
    </row>
    <row r="2" spans="1:12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5"/>
    </row>
    <row r="3" spans="1:12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5"/>
    </row>
    <row r="4" spans="1:12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5"/>
    </row>
    <row r="5" spans="1:12" ht="15.75">
      <c r="A5" s="43" t="s">
        <v>1323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5"/>
    </row>
    <row r="6" spans="1:12">
      <c r="A6" s="1" t="s">
        <v>73</v>
      </c>
      <c r="B6" s="1" t="s">
        <v>75</v>
      </c>
      <c r="C6" s="1" t="s">
        <v>76</v>
      </c>
      <c r="D6" s="1" t="s">
        <v>77</v>
      </c>
      <c r="E6" s="1" t="s">
        <v>78</v>
      </c>
      <c r="F6" s="1" t="s">
        <v>79</v>
      </c>
      <c r="G6" s="1" t="s">
        <v>80</v>
      </c>
      <c r="H6" s="1" t="s">
        <v>837</v>
      </c>
      <c r="I6" s="1" t="s">
        <v>120</v>
      </c>
      <c r="J6" s="1" t="s">
        <v>83</v>
      </c>
      <c r="K6" s="45" t="s">
        <v>1365</v>
      </c>
      <c r="L6" s="45"/>
    </row>
    <row r="7" spans="1:12" ht="13.5" thickBot="1">
      <c r="A7" s="2"/>
      <c r="B7" s="2"/>
      <c r="C7" s="2"/>
      <c r="D7" s="2"/>
      <c r="E7" s="2"/>
      <c r="F7" s="2" t="s">
        <v>84</v>
      </c>
      <c r="G7" s="2" t="s">
        <v>84</v>
      </c>
      <c r="H7" s="2" t="s">
        <v>85</v>
      </c>
      <c r="I7" s="2" t="s">
        <v>84</v>
      </c>
      <c r="J7" s="2" t="s">
        <v>84</v>
      </c>
      <c r="K7" s="45"/>
      <c r="L7" s="45"/>
    </row>
    <row r="8" spans="1:12" ht="13.5" thickTop="1">
      <c r="A8" s="1" t="s">
        <v>1324</v>
      </c>
      <c r="B8" s="1"/>
      <c r="C8" s="1"/>
      <c r="D8" s="1"/>
      <c r="E8" s="1"/>
      <c r="H8" s="7">
        <v>0</v>
      </c>
      <c r="I8" s="8">
        <v>0</v>
      </c>
      <c r="J8" s="8">
        <v>0</v>
      </c>
      <c r="K8" s="45"/>
      <c r="L8" s="45"/>
    </row>
    <row r="9" spans="1:12">
      <c r="A9" s="1" t="s">
        <v>1325</v>
      </c>
      <c r="B9" s="1"/>
      <c r="C9" s="1"/>
      <c r="D9" s="1"/>
      <c r="E9" s="1"/>
      <c r="H9" s="7">
        <v>0</v>
      </c>
      <c r="I9" s="8">
        <v>0</v>
      </c>
      <c r="J9" s="8">
        <v>0</v>
      </c>
      <c r="K9" s="45"/>
      <c r="L9" s="45"/>
    </row>
    <row r="10" spans="1:12">
      <c r="A10" s="11" t="s">
        <v>1326</v>
      </c>
      <c r="B10" s="11"/>
      <c r="C10" s="11"/>
      <c r="D10" s="11"/>
      <c r="E10" s="11"/>
      <c r="H10" s="13">
        <v>0</v>
      </c>
      <c r="I10" s="14">
        <v>0</v>
      </c>
      <c r="J10" s="14">
        <v>0</v>
      </c>
      <c r="K10" s="45"/>
      <c r="L10" s="45"/>
    </row>
    <row r="11" spans="1:12">
      <c r="A11" s="1" t="s">
        <v>1325</v>
      </c>
      <c r="B11" s="1"/>
      <c r="C11" s="1"/>
      <c r="D11" s="1"/>
      <c r="E11" s="1"/>
      <c r="H11" s="7">
        <v>0</v>
      </c>
      <c r="I11" s="8">
        <v>0</v>
      </c>
      <c r="J11" s="8">
        <v>0</v>
      </c>
      <c r="K11" s="45"/>
      <c r="L11" s="45"/>
    </row>
    <row r="12" spans="1:12">
      <c r="A12" s="11" t="s">
        <v>1327</v>
      </c>
      <c r="B12" s="11"/>
      <c r="C12" s="11"/>
      <c r="D12" s="11"/>
      <c r="E12" s="11"/>
      <c r="H12" s="13">
        <v>0</v>
      </c>
      <c r="I12" s="14">
        <v>0</v>
      </c>
      <c r="J12" s="14">
        <v>0</v>
      </c>
      <c r="K12" s="45"/>
      <c r="L12" s="45"/>
    </row>
    <row r="13" spans="1:12">
      <c r="A13" s="45" t="s">
        <v>1365</v>
      </c>
      <c r="B13" s="45"/>
      <c r="C13" s="45"/>
      <c r="D13" s="45"/>
      <c r="E13" s="45"/>
      <c r="F13" s="45"/>
      <c r="G13" s="45"/>
      <c r="H13" s="45"/>
      <c r="I13" s="45"/>
      <c r="J13" s="45"/>
      <c r="L13" s="45"/>
    </row>
    <row r="14" spans="1:12">
      <c r="A14" s="48" t="s">
        <v>111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5"/>
    </row>
    <row r="15" spans="1:12">
      <c r="A15" s="44" t="s">
        <v>71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5"/>
    </row>
    <row r="16" spans="1:12">
      <c r="A16" s="45" t="s">
        <v>1366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</row>
  </sheetData>
  <mergeCells count="11">
    <mergeCell ref="A15:K15"/>
    <mergeCell ref="K6:K12"/>
    <mergeCell ref="A13:J13"/>
    <mergeCell ref="L1:L16"/>
    <mergeCell ref="A16:K16"/>
    <mergeCell ref="A1:K1"/>
    <mergeCell ref="A2:K2"/>
    <mergeCell ref="A3:K3"/>
    <mergeCell ref="A4:K4"/>
    <mergeCell ref="A5:K5"/>
    <mergeCell ref="A14:K1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rightToLeft="1" workbookViewId="0">
      <selection sqref="A1:K1"/>
    </sheetView>
  </sheetViews>
  <sheetFormatPr defaultColWidth="9.140625" defaultRowHeight="12.75"/>
  <cols>
    <col min="1" max="1" width="28.7109375" customWidth="1"/>
    <col min="2" max="2" width="12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8.7109375" customWidth="1"/>
    <col min="10" max="10" width="20.7109375" customWidth="1"/>
  </cols>
  <sheetData>
    <row r="1" spans="1:12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5" t="s">
        <v>1366</v>
      </c>
    </row>
    <row r="2" spans="1:12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5"/>
    </row>
    <row r="3" spans="1:12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5"/>
    </row>
    <row r="4" spans="1:12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5"/>
    </row>
    <row r="5" spans="1:12" ht="15.75">
      <c r="A5" s="43" t="s">
        <v>1328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5"/>
    </row>
    <row r="6" spans="1:12">
      <c r="A6" s="1" t="s">
        <v>73</v>
      </c>
      <c r="B6" s="1" t="s">
        <v>74</v>
      </c>
      <c r="C6" s="1" t="s">
        <v>76</v>
      </c>
      <c r="D6" s="1" t="s">
        <v>77</v>
      </c>
      <c r="E6" s="1" t="s">
        <v>78</v>
      </c>
      <c r="F6" s="1" t="s">
        <v>79</v>
      </c>
      <c r="G6" s="1" t="s">
        <v>80</v>
      </c>
      <c r="H6" s="1" t="s">
        <v>837</v>
      </c>
      <c r="I6" s="1" t="s">
        <v>82</v>
      </c>
      <c r="J6" s="1" t="s">
        <v>83</v>
      </c>
      <c r="K6" s="45" t="s">
        <v>1365</v>
      </c>
      <c r="L6" s="45"/>
    </row>
    <row r="7" spans="1:12" ht="13.5" thickBot="1">
      <c r="A7" s="2"/>
      <c r="B7" s="2"/>
      <c r="C7" s="2"/>
      <c r="D7" s="2"/>
      <c r="E7" s="2"/>
      <c r="F7" s="2" t="s">
        <v>84</v>
      </c>
      <c r="G7" s="2" t="s">
        <v>84</v>
      </c>
      <c r="H7" s="2" t="s">
        <v>85</v>
      </c>
      <c r="I7" s="2" t="s">
        <v>84</v>
      </c>
      <c r="J7" s="2" t="s">
        <v>84</v>
      </c>
      <c r="K7" s="45"/>
      <c r="L7" s="45"/>
    </row>
    <row r="8" spans="1:12" ht="13.5" thickTop="1">
      <c r="A8" s="1" t="s">
        <v>1329</v>
      </c>
      <c r="B8" s="10"/>
      <c r="C8" s="1"/>
      <c r="D8" s="1"/>
      <c r="E8" s="1"/>
      <c r="H8" s="7">
        <v>6574.71</v>
      </c>
      <c r="I8" s="8">
        <v>1</v>
      </c>
      <c r="J8" s="8">
        <v>4.3E-3</v>
      </c>
      <c r="K8" s="45"/>
      <c r="L8" s="45"/>
    </row>
    <row r="9" spans="1:12">
      <c r="A9" s="1" t="s">
        <v>1330</v>
      </c>
      <c r="B9" s="10"/>
      <c r="C9" s="1"/>
      <c r="D9" s="1"/>
      <c r="E9" s="1"/>
      <c r="H9" s="7">
        <v>6574.71</v>
      </c>
      <c r="I9" s="8">
        <v>1</v>
      </c>
      <c r="J9" s="8">
        <v>4.3E-3</v>
      </c>
      <c r="K9" s="45"/>
      <c r="L9" s="45"/>
    </row>
    <row r="10" spans="1:12">
      <c r="A10" s="11" t="s">
        <v>1330</v>
      </c>
      <c r="B10" s="12"/>
      <c r="C10" s="11"/>
      <c r="D10" s="11"/>
      <c r="E10" s="11"/>
      <c r="H10" s="13">
        <v>6574.71</v>
      </c>
      <c r="I10" s="14">
        <v>1</v>
      </c>
      <c r="J10" s="14">
        <v>4.3E-3</v>
      </c>
      <c r="K10" s="45"/>
      <c r="L10" s="45"/>
    </row>
    <row r="11" spans="1:12">
      <c r="A11" s="4" t="s">
        <v>1331</v>
      </c>
      <c r="B11" s="15">
        <v>199999996</v>
      </c>
      <c r="C11" s="4" t="s">
        <v>275</v>
      </c>
      <c r="D11" s="4"/>
      <c r="E11" s="4" t="s">
        <v>91</v>
      </c>
      <c r="H11" s="5">
        <v>6574.71</v>
      </c>
      <c r="I11" s="6">
        <v>1</v>
      </c>
      <c r="J11" s="6">
        <v>4.3E-3</v>
      </c>
      <c r="K11" s="45"/>
      <c r="L11" s="45"/>
    </row>
    <row r="12" spans="1:12">
      <c r="A12" s="1" t="s">
        <v>1332</v>
      </c>
      <c r="B12" s="10"/>
      <c r="C12" s="1"/>
      <c r="D12" s="1"/>
      <c r="E12" s="1"/>
      <c r="H12" s="7">
        <v>0</v>
      </c>
      <c r="I12" s="8">
        <v>0</v>
      </c>
      <c r="J12" s="8">
        <v>0</v>
      </c>
      <c r="K12" s="45"/>
      <c r="L12" s="45"/>
    </row>
    <row r="13" spans="1:12">
      <c r="A13" s="11" t="s">
        <v>1332</v>
      </c>
      <c r="B13" s="12"/>
      <c r="C13" s="11"/>
      <c r="D13" s="11"/>
      <c r="E13" s="11"/>
      <c r="H13" s="13">
        <v>0</v>
      </c>
      <c r="I13" s="14">
        <v>0</v>
      </c>
      <c r="J13" s="14">
        <v>0</v>
      </c>
      <c r="K13" s="45"/>
      <c r="L13" s="45"/>
    </row>
    <row r="14" spans="1:12">
      <c r="A14" s="45" t="s">
        <v>1365</v>
      </c>
      <c r="B14" s="45"/>
      <c r="C14" s="45"/>
      <c r="D14" s="45"/>
      <c r="E14" s="45"/>
      <c r="F14" s="45"/>
      <c r="G14" s="45"/>
      <c r="H14" s="45"/>
      <c r="I14" s="45"/>
      <c r="J14" s="45"/>
      <c r="L14" s="45"/>
    </row>
    <row r="15" spans="1:12">
      <c r="A15" s="48" t="s">
        <v>111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5"/>
    </row>
    <row r="16" spans="1:12">
      <c r="A16" s="44" t="s">
        <v>71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5"/>
    </row>
    <row r="17" spans="1:12">
      <c r="A17" s="45" t="s">
        <v>1366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</row>
  </sheetData>
  <mergeCells count="11">
    <mergeCell ref="A16:K16"/>
    <mergeCell ref="K6:K13"/>
    <mergeCell ref="A14:J14"/>
    <mergeCell ref="L1:L17"/>
    <mergeCell ref="A17:K17"/>
    <mergeCell ref="A1:K1"/>
    <mergeCell ref="A2:K2"/>
    <mergeCell ref="A3:K3"/>
    <mergeCell ref="A4:K4"/>
    <mergeCell ref="A5:K5"/>
    <mergeCell ref="A15:K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rightToLeft="1" workbookViewId="0">
      <selection activeCell="B44" sqref="B44"/>
    </sheetView>
  </sheetViews>
  <sheetFormatPr defaultColWidth="9.140625" defaultRowHeight="12.75"/>
  <cols>
    <col min="1" max="1" width="38.7109375" customWidth="1"/>
    <col min="2" max="2" width="17.7109375" customWidth="1"/>
    <col min="3" max="3" width="24.7109375" customWidth="1"/>
  </cols>
  <sheetData>
    <row r="1" spans="1:5" ht="15.75">
      <c r="A1" s="47" t="s">
        <v>0</v>
      </c>
      <c r="B1" s="47"/>
      <c r="C1" s="47"/>
      <c r="D1" s="47"/>
      <c r="E1" s="45" t="s">
        <v>1366</v>
      </c>
    </row>
    <row r="2" spans="1:5" ht="15.75">
      <c r="A2" s="47" t="s">
        <v>1355</v>
      </c>
      <c r="B2" s="47"/>
      <c r="C2" s="47"/>
      <c r="D2" s="47"/>
      <c r="E2" s="45"/>
    </row>
    <row r="3" spans="1:5" ht="15.75">
      <c r="A3" s="47" t="s">
        <v>1356</v>
      </c>
      <c r="B3" s="47"/>
      <c r="C3" s="47"/>
      <c r="D3" s="47"/>
      <c r="E3" s="45"/>
    </row>
    <row r="4" spans="1:5" ht="15.75">
      <c r="A4" s="47" t="s">
        <v>1</v>
      </c>
      <c r="B4" s="47"/>
      <c r="C4" s="47"/>
      <c r="D4" s="47"/>
      <c r="E4" s="45"/>
    </row>
    <row r="5" spans="1:5" ht="15.75">
      <c r="A5" s="43" t="s">
        <v>1333</v>
      </c>
      <c r="B5" s="43"/>
      <c r="C5" s="43"/>
      <c r="D5" s="43"/>
      <c r="E5" s="45"/>
    </row>
    <row r="6" spans="1:5">
      <c r="A6" s="1" t="s">
        <v>73</v>
      </c>
      <c r="B6" s="1" t="s">
        <v>1334</v>
      </c>
      <c r="C6" s="1" t="s">
        <v>1335</v>
      </c>
      <c r="D6" s="45" t="s">
        <v>1365</v>
      </c>
      <c r="E6" s="45"/>
    </row>
    <row r="7" spans="1:5" ht="13.5" thickBot="1">
      <c r="A7" s="2"/>
      <c r="B7" s="2" t="s">
        <v>85</v>
      </c>
      <c r="C7" s="2" t="s">
        <v>121</v>
      </c>
      <c r="D7" s="45"/>
      <c r="E7" s="45"/>
    </row>
    <row r="8" spans="1:5" ht="13.5" thickTop="1">
      <c r="A8" s="1" t="s">
        <v>1336</v>
      </c>
      <c r="B8" s="7">
        <v>38413.69</v>
      </c>
      <c r="C8" s="1"/>
      <c r="D8" s="45"/>
      <c r="E8" s="45"/>
    </row>
    <row r="9" spans="1:5">
      <c r="A9" s="1" t="s">
        <v>1337</v>
      </c>
      <c r="B9" s="7">
        <v>4349.3599999999997</v>
      </c>
      <c r="C9" s="1"/>
      <c r="D9" s="45"/>
      <c r="E9" s="45"/>
    </row>
    <row r="10" spans="1:5">
      <c r="A10" s="11" t="s">
        <v>1338</v>
      </c>
      <c r="B10" s="13">
        <v>4349.3599999999997</v>
      </c>
      <c r="C10" s="11"/>
      <c r="D10" s="45"/>
      <c r="E10" s="45"/>
    </row>
    <row r="11" spans="1:5">
      <c r="A11" s="4" t="s">
        <v>1065</v>
      </c>
      <c r="B11" s="24">
        <v>16.364999999999998</v>
      </c>
      <c r="C11" s="1"/>
      <c r="D11" s="45"/>
      <c r="E11" s="45"/>
    </row>
    <row r="12" spans="1:5">
      <c r="A12" s="4" t="s">
        <v>1098</v>
      </c>
      <c r="B12" s="24">
        <v>1048.4860000000001</v>
      </c>
      <c r="C12" s="22">
        <v>44196</v>
      </c>
      <c r="D12" s="45"/>
      <c r="E12" s="45"/>
    </row>
    <row r="13" spans="1:5">
      <c r="A13" s="4" t="s">
        <v>1359</v>
      </c>
      <c r="B13" s="24">
        <v>1106.635</v>
      </c>
      <c r="C13" s="23"/>
      <c r="D13" s="45"/>
      <c r="E13" s="45"/>
    </row>
    <row r="14" spans="1:5">
      <c r="A14" s="25" t="s">
        <v>1072</v>
      </c>
      <c r="B14" s="24">
        <v>1697.5840000000001</v>
      </c>
      <c r="C14" s="23">
        <v>44561</v>
      </c>
      <c r="D14" s="45"/>
      <c r="E14" s="45"/>
    </row>
    <row r="15" spans="1:5">
      <c r="A15" s="4" t="s">
        <v>1064</v>
      </c>
      <c r="B15" s="24">
        <v>480.28699999999998</v>
      </c>
      <c r="C15" s="23">
        <v>46842</v>
      </c>
      <c r="D15" s="45"/>
      <c r="E15" s="45"/>
    </row>
    <row r="16" spans="1:5">
      <c r="A16" s="1" t="s">
        <v>1339</v>
      </c>
      <c r="B16" s="26">
        <v>34064.33</v>
      </c>
      <c r="C16" s="1"/>
      <c r="D16" s="45"/>
      <c r="E16" s="45"/>
    </row>
    <row r="17" spans="1:5">
      <c r="A17" s="11" t="s">
        <v>1340</v>
      </c>
      <c r="B17" s="27">
        <v>34064.33</v>
      </c>
      <c r="C17" s="11"/>
      <c r="D17" s="45"/>
      <c r="E17" s="45"/>
    </row>
    <row r="18" spans="1:5">
      <c r="A18" s="4" t="s">
        <v>1084</v>
      </c>
      <c r="B18" s="24">
        <v>483.065</v>
      </c>
      <c r="C18" s="22">
        <v>45953</v>
      </c>
      <c r="D18" s="45"/>
      <c r="E18" s="45"/>
    </row>
    <row r="19" spans="1:5">
      <c r="A19" s="4" t="s">
        <v>1092</v>
      </c>
      <c r="B19" s="24">
        <v>455.52699999999999</v>
      </c>
      <c r="C19" s="22">
        <v>44785</v>
      </c>
      <c r="D19" s="45"/>
      <c r="E19" s="45"/>
    </row>
    <row r="20" spans="1:5">
      <c r="A20" s="4" t="s">
        <v>1093</v>
      </c>
      <c r="B20" s="24">
        <v>221.755</v>
      </c>
      <c r="C20" s="22">
        <v>43640</v>
      </c>
      <c r="D20" s="45"/>
      <c r="E20" s="45"/>
    </row>
    <row r="21" spans="1:5">
      <c r="A21" s="4" t="s">
        <v>1095</v>
      </c>
      <c r="B21" s="24">
        <v>188.863</v>
      </c>
      <c r="C21" s="22">
        <v>44196</v>
      </c>
      <c r="D21" s="45"/>
      <c r="E21" s="45"/>
    </row>
    <row r="22" spans="1:5">
      <c r="A22" s="4" t="s">
        <v>1103</v>
      </c>
      <c r="B22" s="24">
        <v>3850.92</v>
      </c>
      <c r="C22" s="22">
        <v>44255</v>
      </c>
      <c r="D22" s="45"/>
      <c r="E22" s="45"/>
    </row>
    <row r="23" spans="1:5">
      <c r="A23" s="4" t="s">
        <v>1069</v>
      </c>
      <c r="B23" s="24">
        <v>1025.2360000000001</v>
      </c>
      <c r="C23" s="22">
        <v>46507</v>
      </c>
      <c r="D23" s="45"/>
      <c r="E23" s="45"/>
    </row>
    <row r="24" spans="1:5">
      <c r="A24" s="4" t="s">
        <v>1101</v>
      </c>
      <c r="B24" s="24">
        <v>1238.8399999999999</v>
      </c>
      <c r="C24" s="23">
        <v>43982</v>
      </c>
      <c r="D24" s="45"/>
      <c r="E24" s="45"/>
    </row>
    <row r="25" spans="1:5">
      <c r="A25" s="4" t="s">
        <v>1099</v>
      </c>
      <c r="B25" s="24">
        <v>1570.7260000000001</v>
      </c>
      <c r="C25" s="23">
        <v>44459</v>
      </c>
      <c r="D25" s="45"/>
      <c r="E25" s="45"/>
    </row>
    <row r="26" spans="1:5">
      <c r="A26" s="4" t="s">
        <v>1361</v>
      </c>
      <c r="B26" s="24">
        <v>2103.7950000000001</v>
      </c>
      <c r="C26" s="23">
        <v>45077</v>
      </c>
      <c r="D26" s="45"/>
      <c r="E26" s="45"/>
    </row>
    <row r="27" spans="1:5">
      <c r="A27" s="4" t="s">
        <v>1362</v>
      </c>
      <c r="B27" s="24">
        <v>4325.2529999999997</v>
      </c>
      <c r="C27" s="23">
        <v>46203</v>
      </c>
      <c r="D27" s="45"/>
      <c r="E27" s="45"/>
    </row>
    <row r="28" spans="1:5">
      <c r="A28" s="4" t="s">
        <v>1360</v>
      </c>
      <c r="B28" s="24">
        <v>4878.9480000000003</v>
      </c>
      <c r="C28" s="23">
        <v>46842</v>
      </c>
      <c r="D28" s="45"/>
      <c r="E28" s="45"/>
    </row>
    <row r="29" spans="1:5">
      <c r="A29" s="4" t="s">
        <v>1363</v>
      </c>
      <c r="B29" s="24">
        <v>3306.0050000000001</v>
      </c>
      <c r="C29" s="23">
        <v>46934</v>
      </c>
      <c r="D29" s="45"/>
      <c r="E29" s="45"/>
    </row>
    <row r="30" spans="1:5">
      <c r="A30" s="4" t="s">
        <v>1071</v>
      </c>
      <c r="B30" s="24">
        <v>452.43700000000001</v>
      </c>
      <c r="C30" s="23">
        <v>46873</v>
      </c>
      <c r="D30" s="45"/>
      <c r="E30" s="45"/>
    </row>
    <row r="31" spans="1:5">
      <c r="A31" s="4" t="s">
        <v>1068</v>
      </c>
      <c r="B31" s="24">
        <v>3147.2440000000001</v>
      </c>
      <c r="C31" s="23">
        <v>46904</v>
      </c>
      <c r="D31" s="45"/>
      <c r="E31" s="45"/>
    </row>
    <row r="32" spans="1:5">
      <c r="A32" s="4" t="s">
        <v>1075</v>
      </c>
      <c r="B32" s="24">
        <v>264.52699999999999</v>
      </c>
      <c r="C32" s="23">
        <v>46111</v>
      </c>
      <c r="D32" s="45"/>
      <c r="E32" s="45"/>
    </row>
    <row r="33" spans="1:5">
      <c r="A33" s="4" t="s">
        <v>1364</v>
      </c>
      <c r="B33" s="24">
        <v>2737.982</v>
      </c>
      <c r="C33" s="23">
        <v>46965</v>
      </c>
      <c r="D33" s="45"/>
      <c r="E33" s="45"/>
    </row>
    <row r="34" spans="1:5">
      <c r="A34" s="28" t="s">
        <v>1070</v>
      </c>
      <c r="B34" s="24">
        <v>3813.2089999999998</v>
      </c>
      <c r="C34" s="23">
        <v>48060</v>
      </c>
      <c r="D34" s="45"/>
      <c r="E34" s="45"/>
    </row>
    <row r="35" spans="1:5">
      <c r="A35" s="45" t="s">
        <v>1365</v>
      </c>
      <c r="B35" s="45"/>
      <c r="C35" s="45"/>
      <c r="E35" s="45"/>
    </row>
    <row r="36" spans="1:5">
      <c r="A36" s="45" t="s">
        <v>1366</v>
      </c>
      <c r="B36" s="45"/>
      <c r="C36" s="45"/>
      <c r="D36" s="45"/>
      <c r="E36" s="45"/>
    </row>
  </sheetData>
  <mergeCells count="9">
    <mergeCell ref="D6:D34"/>
    <mergeCell ref="A35:C35"/>
    <mergeCell ref="E1:E36"/>
    <mergeCell ref="A36:D36"/>
    <mergeCell ref="A1:D1"/>
    <mergeCell ref="A2:D2"/>
    <mergeCell ref="A3:D3"/>
    <mergeCell ref="A4:D4"/>
    <mergeCell ref="A5:D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workbookViewId="0">
      <selection activeCell="C44" sqref="C44"/>
    </sheetView>
  </sheetViews>
  <sheetFormatPr defaultColWidth="9.140625" defaultRowHeight="12.75"/>
  <cols>
    <col min="1" max="1" width="5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5" t="s">
        <v>1366</v>
      </c>
    </row>
    <row r="2" spans="1:17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5"/>
    </row>
    <row r="3" spans="1:17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5"/>
    </row>
    <row r="4" spans="1:17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5"/>
    </row>
    <row r="5" spans="1:17" ht="15.75">
      <c r="A5" s="43" t="s">
        <v>1341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5"/>
    </row>
    <row r="6" spans="1:17">
      <c r="A6" s="1" t="s">
        <v>73</v>
      </c>
      <c r="B6" s="1" t="s">
        <v>74</v>
      </c>
      <c r="C6" s="1" t="s">
        <v>143</v>
      </c>
      <c r="D6" s="1" t="s">
        <v>76</v>
      </c>
      <c r="E6" s="1" t="s">
        <v>77</v>
      </c>
      <c r="F6" s="1" t="s">
        <v>115</v>
      </c>
      <c r="G6" s="1" t="s">
        <v>116</v>
      </c>
      <c r="H6" s="1" t="s">
        <v>78</v>
      </c>
      <c r="I6" s="1" t="s">
        <v>79</v>
      </c>
      <c r="J6" s="1" t="s">
        <v>1342</v>
      </c>
      <c r="K6" s="1" t="s">
        <v>117</v>
      </c>
      <c r="L6" s="1" t="s">
        <v>1343</v>
      </c>
      <c r="M6" s="1" t="s">
        <v>119</v>
      </c>
      <c r="N6" s="1" t="s">
        <v>120</v>
      </c>
      <c r="O6" s="1" t="s">
        <v>83</v>
      </c>
      <c r="P6" s="45" t="s">
        <v>1365</v>
      </c>
      <c r="Q6" s="45"/>
    </row>
    <row r="7" spans="1:17" ht="13.5" thickBot="1">
      <c r="A7" s="2"/>
      <c r="B7" s="2"/>
      <c r="C7" s="2"/>
      <c r="D7" s="2"/>
      <c r="E7" s="2"/>
      <c r="F7" s="2" t="s">
        <v>121</v>
      </c>
      <c r="G7" s="2" t="s">
        <v>122</v>
      </c>
      <c r="H7" s="2"/>
      <c r="I7" s="2" t="s">
        <v>84</v>
      </c>
      <c r="J7" s="2" t="s">
        <v>84</v>
      </c>
      <c r="K7" s="2" t="s">
        <v>123</v>
      </c>
      <c r="L7" s="2" t="s">
        <v>85</v>
      </c>
      <c r="M7" s="2" t="s">
        <v>84</v>
      </c>
      <c r="N7" s="2" t="s">
        <v>84</v>
      </c>
      <c r="O7" s="2" t="s">
        <v>84</v>
      </c>
      <c r="P7" s="45"/>
      <c r="Q7" s="45"/>
    </row>
    <row r="8" spans="1:17" ht="13.5" thickTop="1">
      <c r="A8" s="1" t="s">
        <v>154</v>
      </c>
      <c r="B8" s="10"/>
      <c r="C8" s="1"/>
      <c r="D8" s="1"/>
      <c r="E8" s="1"/>
      <c r="F8" s="1"/>
      <c r="H8" s="1"/>
      <c r="K8" s="7">
        <v>0</v>
      </c>
      <c r="L8" s="7">
        <v>0</v>
      </c>
      <c r="N8" s="8">
        <v>0</v>
      </c>
      <c r="O8" s="8">
        <v>0</v>
      </c>
      <c r="P8" s="45"/>
      <c r="Q8" s="45"/>
    </row>
    <row r="9" spans="1:17">
      <c r="A9" s="1" t="s">
        <v>155</v>
      </c>
      <c r="B9" s="10"/>
      <c r="C9" s="1"/>
      <c r="D9" s="1"/>
      <c r="E9" s="1"/>
      <c r="F9" s="1"/>
      <c r="H9" s="1"/>
      <c r="K9" s="7">
        <v>0</v>
      </c>
      <c r="L9" s="7">
        <v>0</v>
      </c>
      <c r="N9" s="8">
        <v>0</v>
      </c>
      <c r="O9" s="8">
        <v>0</v>
      </c>
      <c r="P9" s="45"/>
      <c r="Q9" s="45"/>
    </row>
    <row r="10" spans="1:17">
      <c r="A10" s="11" t="s">
        <v>156</v>
      </c>
      <c r="B10" s="12"/>
      <c r="C10" s="11"/>
      <c r="D10" s="11"/>
      <c r="E10" s="11"/>
      <c r="F10" s="11"/>
      <c r="H10" s="11"/>
      <c r="K10" s="13">
        <v>0</v>
      </c>
      <c r="L10" s="13">
        <v>0</v>
      </c>
      <c r="N10" s="14">
        <v>0</v>
      </c>
      <c r="O10" s="14">
        <v>0</v>
      </c>
      <c r="P10" s="45"/>
      <c r="Q10" s="45"/>
    </row>
    <row r="11" spans="1:17">
      <c r="A11" s="11" t="s">
        <v>281</v>
      </c>
      <c r="B11" s="12"/>
      <c r="C11" s="11"/>
      <c r="D11" s="11"/>
      <c r="E11" s="11"/>
      <c r="F11" s="11"/>
      <c r="H11" s="11"/>
      <c r="K11" s="13">
        <v>0</v>
      </c>
      <c r="L11" s="13">
        <v>0</v>
      </c>
      <c r="N11" s="14">
        <v>0</v>
      </c>
      <c r="O11" s="14">
        <v>0</v>
      </c>
      <c r="P11" s="45"/>
      <c r="Q11" s="45"/>
    </row>
    <row r="12" spans="1:17">
      <c r="A12" s="11" t="s">
        <v>336</v>
      </c>
      <c r="B12" s="12"/>
      <c r="C12" s="11"/>
      <c r="D12" s="11"/>
      <c r="E12" s="11"/>
      <c r="F12" s="11"/>
      <c r="H12" s="11"/>
      <c r="K12" s="13">
        <v>0</v>
      </c>
      <c r="L12" s="13">
        <v>0</v>
      </c>
      <c r="N12" s="14">
        <v>0</v>
      </c>
      <c r="O12" s="14">
        <v>0</v>
      </c>
      <c r="P12" s="45"/>
      <c r="Q12" s="45"/>
    </row>
    <row r="13" spans="1:17">
      <c r="A13" s="11" t="s">
        <v>339</v>
      </c>
      <c r="B13" s="12"/>
      <c r="C13" s="11"/>
      <c r="D13" s="11"/>
      <c r="E13" s="11"/>
      <c r="F13" s="11"/>
      <c r="H13" s="11"/>
      <c r="K13" s="13">
        <v>0</v>
      </c>
      <c r="L13" s="13">
        <v>0</v>
      </c>
      <c r="N13" s="14">
        <v>0</v>
      </c>
      <c r="O13" s="14">
        <v>0</v>
      </c>
      <c r="P13" s="45"/>
      <c r="Q13" s="45"/>
    </row>
    <row r="14" spans="1:17">
      <c r="A14" s="1" t="s">
        <v>340</v>
      </c>
      <c r="B14" s="10"/>
      <c r="C14" s="1"/>
      <c r="D14" s="1"/>
      <c r="E14" s="1"/>
      <c r="F14" s="1"/>
      <c r="H14" s="1"/>
      <c r="K14" s="7">
        <v>0</v>
      </c>
      <c r="L14" s="7">
        <v>0</v>
      </c>
      <c r="N14" s="8">
        <v>0</v>
      </c>
      <c r="O14" s="8">
        <v>0</v>
      </c>
      <c r="P14" s="45"/>
      <c r="Q14" s="45"/>
    </row>
    <row r="15" spans="1:17">
      <c r="A15" s="11" t="s">
        <v>341</v>
      </c>
      <c r="B15" s="12"/>
      <c r="C15" s="11"/>
      <c r="D15" s="11"/>
      <c r="E15" s="11"/>
      <c r="F15" s="11"/>
      <c r="H15" s="11"/>
      <c r="K15" s="13">
        <v>0</v>
      </c>
      <c r="L15" s="13">
        <v>0</v>
      </c>
      <c r="N15" s="14">
        <v>0</v>
      </c>
      <c r="O15" s="14">
        <v>0</v>
      </c>
      <c r="P15" s="45"/>
      <c r="Q15" s="45"/>
    </row>
    <row r="16" spans="1:17">
      <c r="A16" s="11" t="s">
        <v>342</v>
      </c>
      <c r="B16" s="12"/>
      <c r="C16" s="11"/>
      <c r="D16" s="11"/>
      <c r="E16" s="11"/>
      <c r="F16" s="11"/>
      <c r="H16" s="11"/>
      <c r="K16" s="13">
        <v>0</v>
      </c>
      <c r="L16" s="13">
        <v>0</v>
      </c>
      <c r="N16" s="14">
        <v>0</v>
      </c>
      <c r="O16" s="14">
        <v>0</v>
      </c>
      <c r="P16" s="45"/>
      <c r="Q16" s="45"/>
    </row>
    <row r="17" spans="1:17">
      <c r="A17" s="45" t="s">
        <v>1365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Q17" s="45"/>
    </row>
    <row r="18" spans="1:17">
      <c r="A18" s="48" t="s">
        <v>111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5"/>
    </row>
    <row r="19" spans="1:17">
      <c r="A19" s="44" t="s">
        <v>71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5"/>
    </row>
    <row r="20" spans="1:17">
      <c r="A20" s="45" t="s">
        <v>1366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</sheetData>
  <mergeCells count="11">
    <mergeCell ref="A19:P19"/>
    <mergeCell ref="P6:P16"/>
    <mergeCell ref="A17:O17"/>
    <mergeCell ref="Q1:Q20"/>
    <mergeCell ref="A20:P20"/>
    <mergeCell ref="A1:P1"/>
    <mergeCell ref="A2:P2"/>
    <mergeCell ref="A3:P3"/>
    <mergeCell ref="A4:P4"/>
    <mergeCell ref="A5:P5"/>
    <mergeCell ref="A18:P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workbookViewId="0">
      <selection sqref="A1:P1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5" t="s">
        <v>1366</v>
      </c>
    </row>
    <row r="2" spans="1:17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5"/>
    </row>
    <row r="3" spans="1:17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5"/>
    </row>
    <row r="4" spans="1:17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5"/>
    </row>
    <row r="5" spans="1:17" ht="15.75">
      <c r="A5" s="43" t="s">
        <v>1344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5"/>
    </row>
    <row r="6" spans="1:17">
      <c r="A6" s="1" t="s">
        <v>73</v>
      </c>
      <c r="B6" s="1" t="s">
        <v>74</v>
      </c>
      <c r="C6" s="1" t="s">
        <v>143</v>
      </c>
      <c r="D6" s="1" t="s">
        <v>76</v>
      </c>
      <c r="E6" s="1" t="s">
        <v>77</v>
      </c>
      <c r="F6" s="1" t="s">
        <v>115</v>
      </c>
      <c r="G6" s="1" t="s">
        <v>116</v>
      </c>
      <c r="H6" s="1" t="s">
        <v>78</v>
      </c>
      <c r="I6" s="1" t="s">
        <v>79</v>
      </c>
      <c r="J6" s="1" t="s">
        <v>1342</v>
      </c>
      <c r="K6" s="1" t="s">
        <v>117</v>
      </c>
      <c r="L6" s="1" t="s">
        <v>1343</v>
      </c>
      <c r="M6" s="1" t="s">
        <v>119</v>
      </c>
      <c r="N6" s="1" t="s">
        <v>120</v>
      </c>
      <c r="O6" s="1" t="s">
        <v>83</v>
      </c>
      <c r="P6" s="45" t="s">
        <v>1365</v>
      </c>
      <c r="Q6" s="45"/>
    </row>
    <row r="7" spans="1:17" ht="13.5" thickBot="1">
      <c r="A7" s="2"/>
      <c r="B7" s="2"/>
      <c r="C7" s="2"/>
      <c r="D7" s="2"/>
      <c r="E7" s="2"/>
      <c r="F7" s="2" t="s">
        <v>121</v>
      </c>
      <c r="G7" s="2" t="s">
        <v>122</v>
      </c>
      <c r="H7" s="2"/>
      <c r="I7" s="2" t="s">
        <v>84</v>
      </c>
      <c r="J7" s="2" t="s">
        <v>84</v>
      </c>
      <c r="K7" s="2" t="s">
        <v>123</v>
      </c>
      <c r="L7" s="2" t="s">
        <v>85</v>
      </c>
      <c r="M7" s="2" t="s">
        <v>84</v>
      </c>
      <c r="N7" s="2" t="s">
        <v>84</v>
      </c>
      <c r="O7" s="2" t="s">
        <v>84</v>
      </c>
      <c r="P7" s="45"/>
      <c r="Q7" s="45"/>
    </row>
    <row r="8" spans="1:17" ht="13.5" thickTop="1">
      <c r="A8" s="1" t="s">
        <v>1022</v>
      </c>
      <c r="B8" s="10"/>
      <c r="C8" s="1"/>
      <c r="D8" s="1"/>
      <c r="E8" s="1"/>
      <c r="F8" s="1"/>
      <c r="H8" s="1"/>
      <c r="K8" s="7">
        <v>0</v>
      </c>
      <c r="L8" s="7">
        <v>0</v>
      </c>
      <c r="N8" s="8">
        <v>0</v>
      </c>
      <c r="O8" s="8">
        <v>0</v>
      </c>
      <c r="P8" s="45"/>
      <c r="Q8" s="45"/>
    </row>
    <row r="9" spans="1:17">
      <c r="A9" s="1" t="s">
        <v>1023</v>
      </c>
      <c r="B9" s="10"/>
      <c r="C9" s="1"/>
      <c r="D9" s="1"/>
      <c r="E9" s="1"/>
      <c r="F9" s="1"/>
      <c r="H9" s="1"/>
      <c r="K9" s="7">
        <v>0</v>
      </c>
      <c r="L9" s="7">
        <v>0</v>
      </c>
      <c r="N9" s="8">
        <v>0</v>
      </c>
      <c r="O9" s="8">
        <v>0</v>
      </c>
      <c r="P9" s="45"/>
      <c r="Q9" s="45"/>
    </row>
    <row r="10" spans="1:17">
      <c r="A10" s="11" t="s">
        <v>1024</v>
      </c>
      <c r="B10" s="12"/>
      <c r="C10" s="11"/>
      <c r="D10" s="11"/>
      <c r="E10" s="11"/>
      <c r="F10" s="11"/>
      <c r="H10" s="11"/>
      <c r="K10" s="13">
        <v>0</v>
      </c>
      <c r="L10" s="13">
        <v>0</v>
      </c>
      <c r="N10" s="14">
        <v>0</v>
      </c>
      <c r="O10" s="14">
        <v>0</v>
      </c>
      <c r="P10" s="45"/>
      <c r="Q10" s="45"/>
    </row>
    <row r="11" spans="1:17">
      <c r="A11" s="11" t="s">
        <v>1029</v>
      </c>
      <c r="B11" s="12"/>
      <c r="C11" s="11"/>
      <c r="D11" s="11"/>
      <c r="E11" s="11"/>
      <c r="F11" s="11"/>
      <c r="H11" s="11"/>
      <c r="K11" s="13">
        <v>0</v>
      </c>
      <c r="L11" s="13">
        <v>0</v>
      </c>
      <c r="N11" s="14">
        <v>0</v>
      </c>
      <c r="O11" s="14">
        <v>0</v>
      </c>
      <c r="P11" s="45"/>
      <c r="Q11" s="45"/>
    </row>
    <row r="12" spans="1:17">
      <c r="A12" s="11" t="s">
        <v>1042</v>
      </c>
      <c r="B12" s="12"/>
      <c r="C12" s="11"/>
      <c r="D12" s="11"/>
      <c r="E12" s="11"/>
      <c r="F12" s="11"/>
      <c r="H12" s="11"/>
      <c r="K12" s="13">
        <v>0</v>
      </c>
      <c r="L12" s="13">
        <v>0</v>
      </c>
      <c r="N12" s="14">
        <v>0</v>
      </c>
      <c r="O12" s="14">
        <v>0</v>
      </c>
      <c r="P12" s="45"/>
      <c r="Q12" s="45"/>
    </row>
    <row r="13" spans="1:17">
      <c r="A13" s="11" t="s">
        <v>1043</v>
      </c>
      <c r="B13" s="12"/>
      <c r="C13" s="11"/>
      <c r="D13" s="11"/>
      <c r="E13" s="11"/>
      <c r="F13" s="11"/>
      <c r="H13" s="11"/>
      <c r="K13" s="13">
        <v>0</v>
      </c>
      <c r="L13" s="13">
        <v>0</v>
      </c>
      <c r="N13" s="14">
        <v>0</v>
      </c>
      <c r="O13" s="14">
        <v>0</v>
      </c>
      <c r="P13" s="45"/>
      <c r="Q13" s="45"/>
    </row>
    <row r="14" spans="1:17">
      <c r="A14" s="1" t="s">
        <v>1044</v>
      </c>
      <c r="B14" s="10"/>
      <c r="C14" s="1"/>
      <c r="D14" s="1"/>
      <c r="E14" s="1"/>
      <c r="F14" s="1"/>
      <c r="H14" s="1"/>
      <c r="K14" s="7">
        <v>0</v>
      </c>
      <c r="L14" s="7">
        <v>0</v>
      </c>
      <c r="N14" s="8">
        <v>0</v>
      </c>
      <c r="O14" s="8">
        <v>0</v>
      </c>
      <c r="P14" s="45"/>
      <c r="Q14" s="45"/>
    </row>
    <row r="15" spans="1:17">
      <c r="A15" s="11" t="s">
        <v>1045</v>
      </c>
      <c r="B15" s="12"/>
      <c r="C15" s="11"/>
      <c r="D15" s="11"/>
      <c r="E15" s="11"/>
      <c r="F15" s="11"/>
      <c r="H15" s="11"/>
      <c r="K15" s="13">
        <v>0</v>
      </c>
      <c r="L15" s="13">
        <v>0</v>
      </c>
      <c r="N15" s="14">
        <v>0</v>
      </c>
      <c r="O15" s="14">
        <v>0</v>
      </c>
      <c r="P15" s="45"/>
      <c r="Q15" s="45"/>
    </row>
    <row r="16" spans="1:17">
      <c r="A16" s="11" t="s">
        <v>1046</v>
      </c>
      <c r="B16" s="12"/>
      <c r="C16" s="11"/>
      <c r="D16" s="11"/>
      <c r="E16" s="11"/>
      <c r="F16" s="11"/>
      <c r="H16" s="11"/>
      <c r="K16" s="13">
        <v>0</v>
      </c>
      <c r="L16" s="13">
        <v>0</v>
      </c>
      <c r="N16" s="14">
        <v>0</v>
      </c>
      <c r="O16" s="14">
        <v>0</v>
      </c>
      <c r="P16" s="45"/>
      <c r="Q16" s="45"/>
    </row>
    <row r="17" spans="1:17">
      <c r="A17" s="45" t="s">
        <v>1365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Q17" s="45"/>
    </row>
    <row r="18" spans="1:17">
      <c r="A18" s="48" t="s">
        <v>111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5"/>
    </row>
    <row r="19" spans="1:17">
      <c r="A19" s="44" t="s">
        <v>71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5"/>
    </row>
    <row r="20" spans="1:17">
      <c r="A20" s="45" t="s">
        <v>1366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</sheetData>
  <mergeCells count="11">
    <mergeCell ref="A19:P19"/>
    <mergeCell ref="P6:P16"/>
    <mergeCell ref="A17:O17"/>
    <mergeCell ref="Q1:Q20"/>
    <mergeCell ref="A20:P20"/>
    <mergeCell ref="A1:P1"/>
    <mergeCell ref="A2:P2"/>
    <mergeCell ref="A3:P3"/>
    <mergeCell ref="A4:P4"/>
    <mergeCell ref="A5:P5"/>
    <mergeCell ref="A18:P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rightToLeft="1" workbookViewId="0">
      <selection activeCell="K18" sqref="A18:Q20"/>
    </sheetView>
  </sheetViews>
  <sheetFormatPr defaultColWidth="9.140625" defaultRowHeight="12.75"/>
  <cols>
    <col min="1" max="1" width="44.7109375" customWidth="1"/>
    <col min="2" max="2" width="15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21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1:19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5" t="s">
        <v>1366</v>
      </c>
    </row>
    <row r="2" spans="1:19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5"/>
    </row>
    <row r="3" spans="1:19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5"/>
    </row>
    <row r="4" spans="1:19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5"/>
    </row>
    <row r="5" spans="1:19" ht="15.75">
      <c r="A5" s="43" t="s">
        <v>112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5"/>
    </row>
    <row r="6" spans="1:19" ht="15.75">
      <c r="A6" s="43" t="s">
        <v>113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5"/>
    </row>
    <row r="7" spans="1:19">
      <c r="A7" s="1" t="s">
        <v>73</v>
      </c>
      <c r="B7" s="1" t="s">
        <v>74</v>
      </c>
      <c r="C7" s="1" t="s">
        <v>114</v>
      </c>
      <c r="D7" s="1" t="s">
        <v>76</v>
      </c>
      <c r="E7" s="1" t="s">
        <v>77</v>
      </c>
      <c r="F7" s="1" t="s">
        <v>115</v>
      </c>
      <c r="G7" s="1" t="s">
        <v>116</v>
      </c>
      <c r="H7" s="1" t="s">
        <v>78</v>
      </c>
      <c r="I7" s="1" t="s">
        <v>79</v>
      </c>
      <c r="J7" s="1" t="s">
        <v>80</v>
      </c>
      <c r="K7" s="1" t="s">
        <v>117</v>
      </c>
      <c r="L7" s="1" t="s">
        <v>40</v>
      </c>
      <c r="M7" s="1" t="s">
        <v>118</v>
      </c>
      <c r="N7" s="1" t="s">
        <v>81</v>
      </c>
      <c r="O7" s="1" t="s">
        <v>119</v>
      </c>
      <c r="P7" s="1" t="s">
        <v>120</v>
      </c>
      <c r="Q7" s="1" t="s">
        <v>83</v>
      </c>
      <c r="R7" s="45" t="s">
        <v>1365</v>
      </c>
      <c r="S7" s="45"/>
    </row>
    <row r="8" spans="1:19" ht="13.5" thickBot="1">
      <c r="A8" s="2"/>
      <c r="B8" s="2"/>
      <c r="C8" s="2"/>
      <c r="D8" s="2"/>
      <c r="E8" s="2"/>
      <c r="F8" s="2" t="s">
        <v>121</v>
      </c>
      <c r="G8" s="2" t="s">
        <v>122</v>
      </c>
      <c r="H8" s="2"/>
      <c r="I8" s="2" t="s">
        <v>84</v>
      </c>
      <c r="J8" s="2" t="s">
        <v>84</v>
      </c>
      <c r="K8" s="2" t="s">
        <v>123</v>
      </c>
      <c r="L8" s="2" t="s">
        <v>124</v>
      </c>
      <c r="M8" s="2" t="s">
        <v>85</v>
      </c>
      <c r="N8" s="2" t="s">
        <v>85</v>
      </c>
      <c r="O8" s="2" t="s">
        <v>84</v>
      </c>
      <c r="P8" s="2" t="s">
        <v>84</v>
      </c>
      <c r="Q8" s="2" t="s">
        <v>84</v>
      </c>
      <c r="R8" s="45"/>
      <c r="S8" s="45"/>
    </row>
    <row r="9" spans="1:19" ht="13.5" thickTop="1">
      <c r="A9" s="1" t="s">
        <v>125</v>
      </c>
      <c r="B9" s="10"/>
      <c r="C9" s="1"/>
      <c r="D9" s="1"/>
      <c r="E9" s="1"/>
      <c r="F9" s="1"/>
      <c r="G9" s="10">
        <v>10.38</v>
      </c>
      <c r="H9" s="1"/>
      <c r="J9" s="8">
        <v>3.1699999999999999E-2</v>
      </c>
      <c r="K9" s="7">
        <v>1273023</v>
      </c>
      <c r="N9" s="7">
        <v>2184.19</v>
      </c>
      <c r="P9" s="8">
        <v>1</v>
      </c>
      <c r="Q9" s="8">
        <v>1.4E-3</v>
      </c>
      <c r="R9" s="45"/>
      <c r="S9" s="45"/>
    </row>
    <row r="10" spans="1:19">
      <c r="A10" s="1" t="s">
        <v>126</v>
      </c>
      <c r="B10" s="10"/>
      <c r="C10" s="1"/>
      <c r="D10" s="1"/>
      <c r="E10" s="1"/>
      <c r="F10" s="1"/>
      <c r="G10" s="10">
        <v>14.11</v>
      </c>
      <c r="H10" s="1"/>
      <c r="J10" s="8">
        <v>2.8400000000000002E-2</v>
      </c>
      <c r="K10" s="7">
        <v>1122023</v>
      </c>
      <c r="N10" s="7">
        <v>1599.29</v>
      </c>
      <c r="P10" s="8">
        <v>0.73219999999999996</v>
      </c>
      <c r="Q10" s="8">
        <v>1E-3</v>
      </c>
      <c r="R10" s="45"/>
      <c r="S10" s="45"/>
    </row>
    <row r="11" spans="1:19">
      <c r="A11" s="11" t="s">
        <v>127</v>
      </c>
      <c r="B11" s="12"/>
      <c r="C11" s="11"/>
      <c r="D11" s="11"/>
      <c r="E11" s="11"/>
      <c r="F11" s="11"/>
      <c r="H11" s="11"/>
      <c r="K11" s="13">
        <v>0</v>
      </c>
      <c r="N11" s="13">
        <v>0</v>
      </c>
      <c r="P11" s="14">
        <v>0</v>
      </c>
      <c r="Q11" s="14">
        <v>0</v>
      </c>
      <c r="R11" s="45"/>
      <c r="S11" s="45"/>
    </row>
    <row r="12" spans="1:19">
      <c r="A12" s="11" t="s">
        <v>128</v>
      </c>
      <c r="B12" s="12"/>
      <c r="C12" s="11"/>
      <c r="D12" s="11"/>
      <c r="E12" s="11"/>
      <c r="F12" s="11"/>
      <c r="G12" s="12">
        <v>14.11</v>
      </c>
      <c r="H12" s="11"/>
      <c r="J12" s="14">
        <v>2.8400000000000002E-2</v>
      </c>
      <c r="K12" s="13">
        <v>1122023</v>
      </c>
      <c r="N12" s="13">
        <v>1599.29</v>
      </c>
      <c r="P12" s="14">
        <v>0.73219999999999996</v>
      </c>
      <c r="Q12" s="14">
        <v>1E-3</v>
      </c>
      <c r="R12" s="45"/>
      <c r="S12" s="45"/>
    </row>
    <row r="13" spans="1:19">
      <c r="A13" s="4" t="s">
        <v>129</v>
      </c>
      <c r="B13" s="15">
        <v>1125400</v>
      </c>
      <c r="C13" s="4" t="s">
        <v>130</v>
      </c>
      <c r="D13" s="4" t="s">
        <v>131</v>
      </c>
      <c r="E13" s="4"/>
      <c r="F13" s="4"/>
      <c r="G13" s="15">
        <v>14.93</v>
      </c>
      <c r="H13" s="4" t="s">
        <v>91</v>
      </c>
      <c r="I13" s="17">
        <v>5.5E-2</v>
      </c>
      <c r="J13" s="6">
        <v>2.9700000000000001E-2</v>
      </c>
      <c r="K13" s="5">
        <v>1005168</v>
      </c>
      <c r="L13" s="5">
        <v>145.85</v>
      </c>
      <c r="M13" s="5">
        <v>0</v>
      </c>
      <c r="N13" s="5">
        <v>1466.04</v>
      </c>
      <c r="O13" s="6">
        <v>1E-4</v>
      </c>
      <c r="P13" s="6">
        <v>0.67120000000000002</v>
      </c>
      <c r="Q13" s="6">
        <v>1E-3</v>
      </c>
      <c r="R13" s="45"/>
      <c r="S13" s="45"/>
    </row>
    <row r="14" spans="1:19">
      <c r="A14" s="4" t="s">
        <v>132</v>
      </c>
      <c r="B14" s="15">
        <v>1130848</v>
      </c>
      <c r="C14" s="4" t="s">
        <v>130</v>
      </c>
      <c r="D14" s="4" t="s">
        <v>131</v>
      </c>
      <c r="E14" s="4"/>
      <c r="F14" s="4"/>
      <c r="G14" s="15">
        <v>5.03</v>
      </c>
      <c r="H14" s="4" t="s">
        <v>91</v>
      </c>
      <c r="I14" s="17">
        <v>3.7499999999999999E-2</v>
      </c>
      <c r="J14" s="6">
        <v>1.44E-2</v>
      </c>
      <c r="K14" s="5">
        <v>116855</v>
      </c>
      <c r="L14" s="5">
        <v>114.03</v>
      </c>
      <c r="M14" s="5">
        <v>0</v>
      </c>
      <c r="N14" s="5">
        <v>133.25</v>
      </c>
      <c r="O14" s="6">
        <v>0</v>
      </c>
      <c r="P14" s="6">
        <v>6.0999999999999999E-2</v>
      </c>
      <c r="Q14" s="6">
        <v>1E-4</v>
      </c>
      <c r="R14" s="45"/>
      <c r="S14" s="45"/>
    </row>
    <row r="15" spans="1:19">
      <c r="A15" s="11" t="s">
        <v>133</v>
      </c>
      <c r="B15" s="12"/>
      <c r="C15" s="11"/>
      <c r="D15" s="11"/>
      <c r="E15" s="11"/>
      <c r="F15" s="11"/>
      <c r="H15" s="11"/>
      <c r="K15" s="13">
        <v>0</v>
      </c>
      <c r="N15" s="13">
        <v>0</v>
      </c>
      <c r="P15" s="14">
        <v>0</v>
      </c>
      <c r="Q15" s="14">
        <v>0</v>
      </c>
      <c r="R15" s="45"/>
      <c r="S15" s="45"/>
    </row>
    <row r="16" spans="1:19">
      <c r="A16" s="1" t="s">
        <v>134</v>
      </c>
      <c r="B16" s="10"/>
      <c r="C16" s="1"/>
      <c r="D16" s="1"/>
      <c r="E16" s="1"/>
      <c r="F16" s="1"/>
      <c r="G16" s="10">
        <v>0.19</v>
      </c>
      <c r="H16" s="1"/>
      <c r="J16" s="8">
        <v>4.0500000000000001E-2</v>
      </c>
      <c r="K16" s="7">
        <v>151000</v>
      </c>
      <c r="N16" s="7">
        <v>584.9</v>
      </c>
      <c r="P16" s="8">
        <v>0.26779999999999998</v>
      </c>
      <c r="Q16" s="8">
        <v>4.0000000000000002E-4</v>
      </c>
      <c r="R16" s="45"/>
      <c r="S16" s="45"/>
    </row>
    <row r="17" spans="1:19">
      <c r="A17" s="11" t="s">
        <v>135</v>
      </c>
      <c r="B17" s="12"/>
      <c r="C17" s="11"/>
      <c r="D17" s="11"/>
      <c r="E17" s="11"/>
      <c r="F17" s="11"/>
      <c r="H17" s="11"/>
      <c r="K17" s="13">
        <v>0</v>
      </c>
      <c r="N17" s="13">
        <v>0</v>
      </c>
      <c r="P17" s="14">
        <v>0</v>
      </c>
      <c r="Q17" s="14">
        <v>0</v>
      </c>
      <c r="R17" s="45"/>
      <c r="S17" s="45"/>
    </row>
    <row r="18" spans="1:19">
      <c r="A18" s="11" t="s">
        <v>136</v>
      </c>
      <c r="B18" s="12"/>
      <c r="C18" s="11"/>
      <c r="D18" s="11"/>
      <c r="E18" s="11"/>
      <c r="F18" s="11"/>
      <c r="G18" s="12">
        <v>0.19</v>
      </c>
      <c r="H18" s="11"/>
      <c r="J18" s="14">
        <v>4.0500000000000001E-2</v>
      </c>
      <c r="K18" s="13">
        <v>151000</v>
      </c>
      <c r="N18" s="13">
        <v>584.9</v>
      </c>
      <c r="P18" s="14">
        <v>0.26779999999999998</v>
      </c>
      <c r="Q18" s="14">
        <v>4.0000000000000002E-4</v>
      </c>
      <c r="R18" s="45"/>
      <c r="S18" s="45"/>
    </row>
    <row r="19" spans="1:19">
      <c r="A19" s="4" t="s">
        <v>137</v>
      </c>
      <c r="B19" s="15" t="s">
        <v>138</v>
      </c>
      <c r="C19" s="4" t="s">
        <v>139</v>
      </c>
      <c r="D19" s="18" t="s">
        <v>1357</v>
      </c>
      <c r="E19" s="18" t="s">
        <v>1358</v>
      </c>
      <c r="F19" s="4"/>
      <c r="G19">
        <v>0.19</v>
      </c>
      <c r="H19" s="4" t="s">
        <v>41</v>
      </c>
      <c r="I19" s="20">
        <v>5.7200000000000001E-2</v>
      </c>
      <c r="J19" s="19">
        <v>4.0500000000000001E-2</v>
      </c>
      <c r="K19" s="5">
        <v>151000</v>
      </c>
      <c r="L19" s="5">
        <v>106.8</v>
      </c>
      <c r="M19" s="5">
        <v>0</v>
      </c>
      <c r="N19" s="5">
        <v>584.9</v>
      </c>
      <c r="P19" s="6">
        <v>0.26779999999999998</v>
      </c>
      <c r="Q19" s="6">
        <v>4.0000000000000002E-4</v>
      </c>
      <c r="R19" s="45"/>
      <c r="S19" s="45"/>
    </row>
    <row r="20" spans="1:19">
      <c r="A20" s="45" t="s">
        <v>1365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S20" s="45"/>
    </row>
    <row r="21" spans="1:19">
      <c r="A21" s="48" t="s">
        <v>111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5"/>
    </row>
    <row r="22" spans="1:19">
      <c r="A22" s="44" t="s">
        <v>71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5"/>
    </row>
    <row r="23" spans="1:19">
      <c r="A23" s="45" t="s">
        <v>1366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</row>
  </sheetData>
  <mergeCells count="12">
    <mergeCell ref="A21:R21"/>
    <mergeCell ref="A22:R22"/>
    <mergeCell ref="R7:R19"/>
    <mergeCell ref="A20:Q20"/>
    <mergeCell ref="S1:S23"/>
    <mergeCell ref="A23:R23"/>
    <mergeCell ref="A1:R1"/>
    <mergeCell ref="A2:R2"/>
    <mergeCell ref="A3:R3"/>
    <mergeCell ref="A4:R4"/>
    <mergeCell ref="A5:R5"/>
    <mergeCell ref="A6:R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workbookViewId="0">
      <selection sqref="A1:P1"/>
    </sheetView>
  </sheetViews>
  <sheetFormatPr defaultColWidth="9.140625" defaultRowHeight="12.75"/>
  <cols>
    <col min="1" max="1" width="44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5" t="s">
        <v>1366</v>
      </c>
    </row>
    <row r="2" spans="1:17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5"/>
    </row>
    <row r="3" spans="1:17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5"/>
    </row>
    <row r="4" spans="1:17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5"/>
    </row>
    <row r="5" spans="1:17" ht="15.75">
      <c r="A5" s="43" t="s">
        <v>1345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5"/>
    </row>
    <row r="6" spans="1:17">
      <c r="A6" s="1" t="s">
        <v>73</v>
      </c>
      <c r="B6" s="1" t="s">
        <v>74</v>
      </c>
      <c r="C6" s="1" t="s">
        <v>143</v>
      </c>
      <c r="D6" s="1" t="s">
        <v>76</v>
      </c>
      <c r="E6" s="1" t="s">
        <v>77</v>
      </c>
      <c r="F6" s="1" t="s">
        <v>115</v>
      </c>
      <c r="G6" s="1" t="s">
        <v>116</v>
      </c>
      <c r="H6" s="1" t="s">
        <v>78</v>
      </c>
      <c r="I6" s="1" t="s">
        <v>79</v>
      </c>
      <c r="J6" s="1" t="s">
        <v>1342</v>
      </c>
      <c r="K6" s="1" t="s">
        <v>117</v>
      </c>
      <c r="L6" s="1" t="s">
        <v>1343</v>
      </c>
      <c r="M6" s="1" t="s">
        <v>119</v>
      </c>
      <c r="N6" s="1" t="s">
        <v>120</v>
      </c>
      <c r="O6" s="1" t="s">
        <v>83</v>
      </c>
      <c r="P6" s="45" t="s">
        <v>1365</v>
      </c>
      <c r="Q6" s="45"/>
    </row>
    <row r="7" spans="1:17" ht="13.5" thickBot="1">
      <c r="A7" s="2"/>
      <c r="B7" s="2"/>
      <c r="C7" s="2"/>
      <c r="D7" s="2"/>
      <c r="E7" s="2"/>
      <c r="F7" s="2" t="s">
        <v>121</v>
      </c>
      <c r="G7" s="2" t="s">
        <v>122</v>
      </c>
      <c r="H7" s="2"/>
      <c r="I7" s="2" t="s">
        <v>84</v>
      </c>
      <c r="J7" s="2" t="s">
        <v>84</v>
      </c>
      <c r="K7" s="2" t="s">
        <v>123</v>
      </c>
      <c r="L7" s="2" t="s">
        <v>85</v>
      </c>
      <c r="M7" s="2" t="s">
        <v>84</v>
      </c>
      <c r="N7" s="2" t="s">
        <v>84</v>
      </c>
      <c r="O7" s="2" t="s">
        <v>84</v>
      </c>
      <c r="P7" s="45"/>
      <c r="Q7" s="45"/>
    </row>
    <row r="8" spans="1:17" ht="13.5" thickTop="1">
      <c r="A8" s="1" t="s">
        <v>1346</v>
      </c>
      <c r="B8" s="10"/>
      <c r="C8" s="1"/>
      <c r="D8" s="1"/>
      <c r="E8" s="1"/>
      <c r="F8" s="1"/>
      <c r="H8" s="1"/>
      <c r="K8" s="7">
        <v>0</v>
      </c>
      <c r="L8" s="7">
        <v>0</v>
      </c>
      <c r="N8" s="8">
        <v>0</v>
      </c>
      <c r="O8" s="8">
        <v>0</v>
      </c>
      <c r="P8" s="45"/>
      <c r="Q8" s="45"/>
    </row>
    <row r="9" spans="1:17">
      <c r="A9" s="1" t="s">
        <v>1347</v>
      </c>
      <c r="B9" s="10"/>
      <c r="C9" s="1"/>
      <c r="D9" s="1"/>
      <c r="E9" s="1"/>
      <c r="F9" s="1"/>
      <c r="H9" s="1"/>
      <c r="K9" s="7">
        <v>0</v>
      </c>
      <c r="L9" s="7">
        <v>0</v>
      </c>
      <c r="N9" s="8">
        <v>0</v>
      </c>
      <c r="O9" s="8">
        <v>0</v>
      </c>
      <c r="P9" s="45"/>
      <c r="Q9" s="45"/>
    </row>
    <row r="10" spans="1:17">
      <c r="A10" s="11" t="s">
        <v>1348</v>
      </c>
      <c r="B10" s="12"/>
      <c r="C10" s="11"/>
      <c r="D10" s="11"/>
      <c r="E10" s="11"/>
      <c r="F10" s="11"/>
      <c r="H10" s="11"/>
      <c r="K10" s="13">
        <v>0</v>
      </c>
      <c r="L10" s="13">
        <v>0</v>
      </c>
      <c r="N10" s="14">
        <v>0</v>
      </c>
      <c r="O10" s="14">
        <v>0</v>
      </c>
      <c r="P10" s="45"/>
      <c r="Q10" s="45"/>
    </row>
    <row r="11" spans="1:17">
      <c r="A11" s="11" t="s">
        <v>1349</v>
      </c>
      <c r="B11" s="12"/>
      <c r="C11" s="11"/>
      <c r="D11" s="11"/>
      <c r="E11" s="11"/>
      <c r="F11" s="11"/>
      <c r="H11" s="11"/>
      <c r="K11" s="13">
        <v>0</v>
      </c>
      <c r="L11" s="13">
        <v>0</v>
      </c>
      <c r="N11" s="14">
        <v>0</v>
      </c>
      <c r="O11" s="14">
        <v>0</v>
      </c>
      <c r="P11" s="45"/>
      <c r="Q11" s="45"/>
    </row>
    <row r="12" spans="1:17">
      <c r="A12" s="11" t="s">
        <v>1350</v>
      </c>
      <c r="B12" s="12"/>
      <c r="C12" s="11"/>
      <c r="D12" s="11"/>
      <c r="E12" s="11"/>
      <c r="F12" s="11"/>
      <c r="H12" s="11"/>
      <c r="K12" s="13">
        <v>0</v>
      </c>
      <c r="L12" s="13">
        <v>0</v>
      </c>
      <c r="N12" s="14">
        <v>0</v>
      </c>
      <c r="O12" s="14">
        <v>0</v>
      </c>
      <c r="P12" s="45"/>
      <c r="Q12" s="45"/>
    </row>
    <row r="13" spans="1:17">
      <c r="A13" s="11" t="s">
        <v>1351</v>
      </c>
      <c r="B13" s="12"/>
      <c r="C13" s="11"/>
      <c r="D13" s="11"/>
      <c r="E13" s="11"/>
      <c r="F13" s="11"/>
      <c r="H13" s="11"/>
      <c r="K13" s="13">
        <v>0</v>
      </c>
      <c r="L13" s="13">
        <v>0</v>
      </c>
      <c r="N13" s="14">
        <v>0</v>
      </c>
      <c r="O13" s="14">
        <v>0</v>
      </c>
      <c r="P13" s="45"/>
      <c r="Q13" s="45"/>
    </row>
    <row r="14" spans="1:17">
      <c r="A14" s="1" t="s">
        <v>1352</v>
      </c>
      <c r="B14" s="10"/>
      <c r="C14" s="1"/>
      <c r="D14" s="1"/>
      <c r="E14" s="1"/>
      <c r="F14" s="1"/>
      <c r="H14" s="1"/>
      <c r="K14" s="7">
        <v>0</v>
      </c>
      <c r="L14" s="7">
        <v>0</v>
      </c>
      <c r="N14" s="8">
        <v>0</v>
      </c>
      <c r="O14" s="8">
        <v>0</v>
      </c>
      <c r="P14" s="45"/>
      <c r="Q14" s="45"/>
    </row>
    <row r="15" spans="1:17">
      <c r="A15" s="11" t="s">
        <v>1353</v>
      </c>
      <c r="B15" s="12"/>
      <c r="C15" s="11"/>
      <c r="D15" s="11"/>
      <c r="E15" s="11"/>
      <c r="F15" s="11"/>
      <c r="H15" s="11"/>
      <c r="K15" s="13">
        <v>0</v>
      </c>
      <c r="L15" s="13">
        <v>0</v>
      </c>
      <c r="N15" s="14">
        <v>0</v>
      </c>
      <c r="O15" s="14">
        <v>0</v>
      </c>
      <c r="P15" s="45"/>
      <c r="Q15" s="45"/>
    </row>
    <row r="16" spans="1:17">
      <c r="A16" s="11" t="s">
        <v>1354</v>
      </c>
      <c r="B16" s="12"/>
      <c r="C16" s="11"/>
      <c r="D16" s="11"/>
      <c r="E16" s="11"/>
      <c r="F16" s="11"/>
      <c r="H16" s="11"/>
      <c r="K16" s="13">
        <v>0</v>
      </c>
      <c r="L16" s="13">
        <v>0</v>
      </c>
      <c r="N16" s="14">
        <v>0</v>
      </c>
      <c r="O16" s="14">
        <v>0</v>
      </c>
      <c r="P16" s="45"/>
      <c r="Q16" s="45"/>
    </row>
    <row r="17" spans="1:17">
      <c r="A17" s="45" t="s">
        <v>1365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Q17" s="45"/>
    </row>
    <row r="18" spans="1:17">
      <c r="A18" s="48" t="s">
        <v>111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5"/>
    </row>
    <row r="19" spans="1:17">
      <c r="A19" s="44" t="s">
        <v>71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5"/>
    </row>
    <row r="20" spans="1:17">
      <c r="A20" s="45" t="s">
        <v>1366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</sheetData>
  <mergeCells count="11">
    <mergeCell ref="A19:P19"/>
    <mergeCell ref="P6:P16"/>
    <mergeCell ref="A17:O17"/>
    <mergeCell ref="Q1:Q20"/>
    <mergeCell ref="A20:P20"/>
    <mergeCell ref="A1:P1"/>
    <mergeCell ref="A2:P2"/>
    <mergeCell ref="A3:P3"/>
    <mergeCell ref="A4:P4"/>
    <mergeCell ref="A5:P5"/>
    <mergeCell ref="A18:P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rightToLeft="1" workbookViewId="0">
      <selection sqref="A1:U1"/>
    </sheetView>
  </sheetViews>
  <sheetFormatPr defaultColWidth="9.140625" defaultRowHeight="12.75"/>
  <cols>
    <col min="1" max="1" width="50.7109375" customWidth="1"/>
    <col min="2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7.4257812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21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1:22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5" t="s">
        <v>1366</v>
      </c>
    </row>
    <row r="2" spans="1:22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5"/>
    </row>
    <row r="3" spans="1:22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5"/>
    </row>
    <row r="4" spans="1:22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5"/>
    </row>
    <row r="5" spans="1:22" ht="15.75">
      <c r="A5" s="43" t="s">
        <v>112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5"/>
    </row>
    <row r="6" spans="1:22" ht="15.75">
      <c r="A6" s="43" t="s">
        <v>141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5"/>
    </row>
    <row r="7" spans="1:22">
      <c r="A7" s="1" t="s">
        <v>73</v>
      </c>
      <c r="B7" s="1" t="s">
        <v>74</v>
      </c>
      <c r="C7" s="1" t="s">
        <v>114</v>
      </c>
      <c r="D7" s="1" t="s">
        <v>142</v>
      </c>
      <c r="E7" s="1" t="s">
        <v>75</v>
      </c>
      <c r="F7" s="1" t="s">
        <v>143</v>
      </c>
      <c r="G7" s="1" t="s">
        <v>76</v>
      </c>
      <c r="H7" s="1" t="s">
        <v>77</v>
      </c>
      <c r="I7" s="1" t="s">
        <v>115</v>
      </c>
      <c r="J7" s="1" t="s">
        <v>116</v>
      </c>
      <c r="K7" s="1" t="s">
        <v>78</v>
      </c>
      <c r="L7" s="1" t="s">
        <v>79</v>
      </c>
      <c r="M7" s="1" t="s">
        <v>80</v>
      </c>
      <c r="N7" s="1" t="s">
        <v>117</v>
      </c>
      <c r="O7" s="1" t="s">
        <v>40</v>
      </c>
      <c r="P7" s="1" t="s">
        <v>118</v>
      </c>
      <c r="Q7" s="1" t="s">
        <v>81</v>
      </c>
      <c r="R7" s="1" t="s">
        <v>119</v>
      </c>
      <c r="S7" s="1" t="s">
        <v>120</v>
      </c>
      <c r="T7" s="1" t="s">
        <v>83</v>
      </c>
      <c r="U7" s="45" t="s">
        <v>1365</v>
      </c>
      <c r="V7" s="45"/>
    </row>
    <row r="8" spans="1:22" ht="13.5" thickBot="1">
      <c r="A8" s="2"/>
      <c r="B8" s="2"/>
      <c r="C8" s="2"/>
      <c r="D8" s="2"/>
      <c r="E8" s="2"/>
      <c r="F8" s="2"/>
      <c r="G8" s="2"/>
      <c r="H8" s="2"/>
      <c r="I8" s="2" t="s">
        <v>121</v>
      </c>
      <c r="J8" s="2" t="s">
        <v>122</v>
      </c>
      <c r="K8" s="2"/>
      <c r="L8" s="2" t="s">
        <v>84</v>
      </c>
      <c r="M8" s="2" t="s">
        <v>84</v>
      </c>
      <c r="N8" s="2" t="s">
        <v>123</v>
      </c>
      <c r="O8" s="2" t="s">
        <v>124</v>
      </c>
      <c r="P8" s="2" t="s">
        <v>85</v>
      </c>
      <c r="Q8" s="2" t="s">
        <v>85</v>
      </c>
      <c r="R8" s="2" t="s">
        <v>84</v>
      </c>
      <c r="S8" s="2" t="s">
        <v>84</v>
      </c>
      <c r="T8" s="2" t="s">
        <v>84</v>
      </c>
      <c r="U8" s="45"/>
      <c r="V8" s="45"/>
    </row>
    <row r="9" spans="1:22" ht="13.5" thickTop="1">
      <c r="A9" s="1" t="s">
        <v>144</v>
      </c>
      <c r="B9" s="10"/>
      <c r="C9" s="1"/>
      <c r="D9" s="1"/>
      <c r="E9" s="1"/>
      <c r="F9" s="1"/>
      <c r="G9" s="1"/>
      <c r="H9" s="1"/>
      <c r="I9" s="1"/>
      <c r="K9" s="1"/>
      <c r="N9" s="7">
        <v>0</v>
      </c>
      <c r="Q9" s="7">
        <v>0</v>
      </c>
      <c r="S9" s="8">
        <v>0</v>
      </c>
      <c r="T9" s="8">
        <v>0</v>
      </c>
      <c r="U9" s="45"/>
      <c r="V9" s="45"/>
    </row>
    <row r="10" spans="1:22">
      <c r="A10" s="1" t="s">
        <v>145</v>
      </c>
      <c r="B10" s="10"/>
      <c r="C10" s="1"/>
      <c r="D10" s="1"/>
      <c r="E10" s="1"/>
      <c r="F10" s="1"/>
      <c r="G10" s="1"/>
      <c r="H10" s="1"/>
      <c r="I10" s="1"/>
      <c r="K10" s="1"/>
      <c r="N10" s="7">
        <v>0</v>
      </c>
      <c r="Q10" s="7">
        <v>0</v>
      </c>
      <c r="S10" s="8">
        <v>0</v>
      </c>
      <c r="T10" s="8">
        <v>0</v>
      </c>
      <c r="U10" s="45"/>
      <c r="V10" s="45"/>
    </row>
    <row r="11" spans="1:22">
      <c r="A11" s="11" t="s">
        <v>146</v>
      </c>
      <c r="B11" s="12"/>
      <c r="C11" s="11"/>
      <c r="D11" s="11"/>
      <c r="E11" s="11"/>
      <c r="F11" s="11"/>
      <c r="G11" s="11"/>
      <c r="H11" s="11"/>
      <c r="I11" s="11"/>
      <c r="K11" s="11"/>
      <c r="N11" s="13">
        <v>0</v>
      </c>
      <c r="Q11" s="13">
        <v>0</v>
      </c>
      <c r="S11" s="14">
        <v>0</v>
      </c>
      <c r="T11" s="14">
        <v>0</v>
      </c>
      <c r="U11" s="45"/>
      <c r="V11" s="45"/>
    </row>
    <row r="12" spans="1:22">
      <c r="A12" s="11" t="s">
        <v>147</v>
      </c>
      <c r="B12" s="12"/>
      <c r="C12" s="11"/>
      <c r="D12" s="11"/>
      <c r="E12" s="11"/>
      <c r="F12" s="11"/>
      <c r="G12" s="11"/>
      <c r="H12" s="11"/>
      <c r="I12" s="11"/>
      <c r="K12" s="11"/>
      <c r="N12" s="13">
        <v>0</v>
      </c>
      <c r="Q12" s="13">
        <v>0</v>
      </c>
      <c r="S12" s="14">
        <v>0</v>
      </c>
      <c r="T12" s="14">
        <v>0</v>
      </c>
      <c r="U12" s="45"/>
      <c r="V12" s="45"/>
    </row>
    <row r="13" spans="1:22">
      <c r="A13" s="11" t="s">
        <v>148</v>
      </c>
      <c r="B13" s="12"/>
      <c r="C13" s="11"/>
      <c r="D13" s="11"/>
      <c r="E13" s="11"/>
      <c r="F13" s="11"/>
      <c r="G13" s="11"/>
      <c r="H13" s="11"/>
      <c r="I13" s="11"/>
      <c r="K13" s="11"/>
      <c r="N13" s="13">
        <v>0</v>
      </c>
      <c r="Q13" s="13">
        <v>0</v>
      </c>
      <c r="S13" s="14">
        <v>0</v>
      </c>
      <c r="T13" s="14">
        <v>0</v>
      </c>
      <c r="U13" s="45"/>
      <c r="V13" s="45"/>
    </row>
    <row r="14" spans="1:22">
      <c r="A14" s="11" t="s">
        <v>149</v>
      </c>
      <c r="B14" s="12"/>
      <c r="C14" s="11"/>
      <c r="D14" s="11"/>
      <c r="E14" s="11"/>
      <c r="F14" s="11"/>
      <c r="G14" s="11"/>
      <c r="H14" s="11"/>
      <c r="I14" s="11"/>
      <c r="K14" s="11"/>
      <c r="N14" s="13">
        <v>0</v>
      </c>
      <c r="Q14" s="13">
        <v>0</v>
      </c>
      <c r="S14" s="14">
        <v>0</v>
      </c>
      <c r="T14" s="14">
        <v>0</v>
      </c>
      <c r="U14" s="45"/>
      <c r="V14" s="45"/>
    </row>
    <row r="15" spans="1:22">
      <c r="A15" s="1" t="s">
        <v>150</v>
      </c>
      <c r="B15" s="10"/>
      <c r="C15" s="1"/>
      <c r="D15" s="1"/>
      <c r="E15" s="1"/>
      <c r="F15" s="1"/>
      <c r="G15" s="1"/>
      <c r="H15" s="1"/>
      <c r="I15" s="1"/>
      <c r="K15" s="1"/>
      <c r="N15" s="7">
        <v>0</v>
      </c>
      <c r="Q15" s="7">
        <v>0</v>
      </c>
      <c r="S15" s="8">
        <v>0</v>
      </c>
      <c r="T15" s="8">
        <v>0</v>
      </c>
      <c r="U15" s="45"/>
      <c r="V15" s="45"/>
    </row>
    <row r="16" spans="1:22">
      <c r="A16" s="11" t="s">
        <v>151</v>
      </c>
      <c r="B16" s="12"/>
      <c r="C16" s="11"/>
      <c r="D16" s="11"/>
      <c r="E16" s="11"/>
      <c r="F16" s="11"/>
      <c r="G16" s="11"/>
      <c r="H16" s="11"/>
      <c r="I16" s="11"/>
      <c r="K16" s="11"/>
      <c r="N16" s="13">
        <v>0</v>
      </c>
      <c r="Q16" s="13">
        <v>0</v>
      </c>
      <c r="S16" s="14">
        <v>0</v>
      </c>
      <c r="T16" s="14">
        <v>0</v>
      </c>
      <c r="U16" s="45"/>
      <c r="V16" s="45"/>
    </row>
    <row r="17" spans="1:22">
      <c r="A17" s="11" t="s">
        <v>152</v>
      </c>
      <c r="B17" s="12"/>
      <c r="C17" s="11"/>
      <c r="D17" s="11"/>
      <c r="E17" s="11"/>
      <c r="F17" s="11"/>
      <c r="G17" s="11"/>
      <c r="H17" s="11"/>
      <c r="I17" s="11"/>
      <c r="K17" s="11"/>
      <c r="N17" s="13">
        <v>0</v>
      </c>
      <c r="Q17" s="13">
        <v>0</v>
      </c>
      <c r="S17" s="14">
        <v>0</v>
      </c>
      <c r="T17" s="14">
        <v>0</v>
      </c>
      <c r="U17" s="45"/>
      <c r="V17" s="45"/>
    </row>
    <row r="18" spans="1:22">
      <c r="A18" s="45" t="s">
        <v>1365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V18" s="45"/>
    </row>
    <row r="19" spans="1:22">
      <c r="A19" s="48" t="s">
        <v>111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5"/>
    </row>
    <row r="20" spans="1:22">
      <c r="A20" s="44" t="s">
        <v>71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5"/>
    </row>
    <row r="21" spans="1:22">
      <c r="A21" s="45" t="s">
        <v>1366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</row>
  </sheetData>
  <mergeCells count="12">
    <mergeCell ref="A19:U19"/>
    <mergeCell ref="A20:U20"/>
    <mergeCell ref="U7:U17"/>
    <mergeCell ref="A18:T18"/>
    <mergeCell ref="V1:V21"/>
    <mergeCell ref="A21:U21"/>
    <mergeCell ref="A1:U1"/>
    <mergeCell ref="A2:U2"/>
    <mergeCell ref="A3:U3"/>
    <mergeCell ref="A4:U4"/>
    <mergeCell ref="A5:U5"/>
    <mergeCell ref="A6:U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3"/>
  <sheetViews>
    <sheetView rightToLeft="1" workbookViewId="0">
      <selection sqref="A1:U1"/>
    </sheetView>
  </sheetViews>
  <sheetFormatPr defaultColWidth="9.140625" defaultRowHeight="12.75"/>
  <cols>
    <col min="1" max="1" width="52.7109375" customWidth="1"/>
    <col min="2" max="2" width="18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13.7109375" customWidth="1"/>
    <col min="16" max="16" width="21.7109375" customWidth="1"/>
    <col min="17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1:22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5" t="s">
        <v>1366</v>
      </c>
    </row>
    <row r="2" spans="1:22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5"/>
    </row>
    <row r="3" spans="1:22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5"/>
    </row>
    <row r="4" spans="1:22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5"/>
    </row>
    <row r="5" spans="1:22" ht="15.75">
      <c r="A5" s="43" t="s">
        <v>112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5"/>
    </row>
    <row r="6" spans="1:22" ht="15.75">
      <c r="A6" s="43" t="s">
        <v>153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5"/>
    </row>
    <row r="7" spans="1:22">
      <c r="A7" s="1" t="s">
        <v>73</v>
      </c>
      <c r="B7" s="1" t="s">
        <v>74</v>
      </c>
      <c r="C7" s="1" t="s">
        <v>114</v>
      </c>
      <c r="D7" s="1" t="s">
        <v>142</v>
      </c>
      <c r="E7" s="1" t="s">
        <v>75</v>
      </c>
      <c r="F7" s="1" t="s">
        <v>143</v>
      </c>
      <c r="G7" s="1" t="s">
        <v>76</v>
      </c>
      <c r="H7" s="1" t="s">
        <v>77</v>
      </c>
      <c r="I7" s="1" t="s">
        <v>115</v>
      </c>
      <c r="J7" s="1" t="s">
        <v>116</v>
      </c>
      <c r="K7" s="1" t="s">
        <v>78</v>
      </c>
      <c r="L7" s="1" t="s">
        <v>79</v>
      </c>
      <c r="M7" s="1" t="s">
        <v>80</v>
      </c>
      <c r="N7" s="1" t="s">
        <v>117</v>
      </c>
      <c r="O7" s="1" t="s">
        <v>40</v>
      </c>
      <c r="P7" s="1" t="s">
        <v>118</v>
      </c>
      <c r="Q7" s="1" t="s">
        <v>81</v>
      </c>
      <c r="R7" s="1" t="s">
        <v>119</v>
      </c>
      <c r="S7" s="1" t="s">
        <v>120</v>
      </c>
      <c r="T7" s="1" t="s">
        <v>83</v>
      </c>
      <c r="U7" s="45" t="s">
        <v>1365</v>
      </c>
      <c r="V7" s="45"/>
    </row>
    <row r="8" spans="1:22" ht="13.5" thickBot="1">
      <c r="A8" s="2"/>
      <c r="B8" s="2"/>
      <c r="C8" s="2"/>
      <c r="D8" s="2"/>
      <c r="E8" s="2"/>
      <c r="F8" s="2"/>
      <c r="G8" s="2"/>
      <c r="H8" s="2"/>
      <c r="I8" s="2" t="s">
        <v>121</v>
      </c>
      <c r="J8" s="2" t="s">
        <v>122</v>
      </c>
      <c r="K8" s="2"/>
      <c r="L8" s="2" t="s">
        <v>84</v>
      </c>
      <c r="M8" s="2" t="s">
        <v>84</v>
      </c>
      <c r="N8" s="2" t="s">
        <v>123</v>
      </c>
      <c r="O8" s="2" t="s">
        <v>124</v>
      </c>
      <c r="P8" s="2" t="s">
        <v>85</v>
      </c>
      <c r="Q8" s="2" t="s">
        <v>85</v>
      </c>
      <c r="R8" s="2" t="s">
        <v>84</v>
      </c>
      <c r="S8" s="2" t="s">
        <v>84</v>
      </c>
      <c r="T8" s="2" t="s">
        <v>84</v>
      </c>
      <c r="U8" s="45"/>
      <c r="V8" s="45"/>
    </row>
    <row r="9" spans="1:22" ht="13.5" thickTop="1">
      <c r="A9" s="1" t="s">
        <v>154</v>
      </c>
      <c r="B9" s="10"/>
      <c r="C9" s="1"/>
      <c r="D9" s="1"/>
      <c r="E9" s="1"/>
      <c r="F9" s="1"/>
      <c r="G9" s="1"/>
      <c r="H9" s="1"/>
      <c r="I9" s="1"/>
      <c r="J9" s="10">
        <v>5.72</v>
      </c>
      <c r="K9" s="1"/>
      <c r="M9" s="8">
        <v>1.7899999999999999E-2</v>
      </c>
      <c r="N9" s="7">
        <v>169983220.58000001</v>
      </c>
      <c r="Q9" s="7">
        <v>219309.56</v>
      </c>
      <c r="S9" s="8">
        <v>1</v>
      </c>
      <c r="T9" s="8">
        <v>0.14219999999999999</v>
      </c>
      <c r="U9" s="45"/>
      <c r="V9" s="45"/>
    </row>
    <row r="10" spans="1:22">
      <c r="A10" s="1" t="s">
        <v>155</v>
      </c>
      <c r="B10" s="10"/>
      <c r="C10" s="1"/>
      <c r="D10" s="1"/>
      <c r="E10" s="1"/>
      <c r="F10" s="1"/>
      <c r="G10" s="1"/>
      <c r="H10" s="1"/>
      <c r="I10" s="1"/>
      <c r="J10" s="10">
        <v>4.3899999999999997</v>
      </c>
      <c r="K10" s="1"/>
      <c r="M10" s="8">
        <v>1.2699999999999999E-2</v>
      </c>
      <c r="N10" s="7">
        <v>157267220.58000001</v>
      </c>
      <c r="Q10" s="7">
        <v>173573.96</v>
      </c>
      <c r="S10" s="8">
        <v>0.79149999999999998</v>
      </c>
      <c r="T10" s="8">
        <v>0.11260000000000001</v>
      </c>
      <c r="U10" s="45"/>
      <c r="V10" s="45"/>
    </row>
    <row r="11" spans="1:22">
      <c r="A11" s="11" t="s">
        <v>156</v>
      </c>
      <c r="B11" s="12"/>
      <c r="C11" s="11"/>
      <c r="D11" s="11"/>
      <c r="E11" s="11"/>
      <c r="F11" s="11"/>
      <c r="G11" s="11"/>
      <c r="H11" s="11"/>
      <c r="I11" s="11"/>
      <c r="J11" s="12">
        <v>4.4800000000000004</v>
      </c>
      <c r="K11" s="11"/>
      <c r="M11" s="14">
        <v>5.8999999999999999E-3</v>
      </c>
      <c r="N11" s="13">
        <v>112498785.84</v>
      </c>
      <c r="Q11" s="13">
        <v>127787.7</v>
      </c>
      <c r="S11" s="14">
        <v>0.5827</v>
      </c>
      <c r="T11" s="14">
        <v>8.2900000000000001E-2</v>
      </c>
      <c r="U11" s="45"/>
      <c r="V11" s="45"/>
    </row>
    <row r="12" spans="1:22">
      <c r="A12" s="4" t="s">
        <v>157</v>
      </c>
      <c r="B12" s="15">
        <v>6040372</v>
      </c>
      <c r="C12" s="4" t="s">
        <v>130</v>
      </c>
      <c r="D12" s="4"/>
      <c r="E12" s="16">
        <v>520018078</v>
      </c>
      <c r="F12" s="4" t="s">
        <v>158</v>
      </c>
      <c r="G12" s="4" t="s">
        <v>90</v>
      </c>
      <c r="H12" s="4" t="s">
        <v>159</v>
      </c>
      <c r="I12" s="4"/>
      <c r="J12" s="15">
        <v>6.11</v>
      </c>
      <c r="K12" s="4" t="s">
        <v>91</v>
      </c>
      <c r="L12" s="17">
        <v>8.3000000000000001E-3</v>
      </c>
      <c r="M12" s="6">
        <v>8.3000000000000001E-3</v>
      </c>
      <c r="N12" s="5">
        <v>2199000</v>
      </c>
      <c r="O12" s="5">
        <v>100.83</v>
      </c>
      <c r="P12" s="5">
        <v>0</v>
      </c>
      <c r="Q12" s="5">
        <v>2217.25</v>
      </c>
      <c r="R12" s="6">
        <v>1.6999999999999999E-3</v>
      </c>
      <c r="S12" s="6">
        <v>1.01E-2</v>
      </c>
      <c r="T12" s="6">
        <v>1.4E-3</v>
      </c>
      <c r="U12" s="45"/>
      <c r="V12" s="45"/>
    </row>
    <row r="13" spans="1:22">
      <c r="A13" s="4" t="s">
        <v>160</v>
      </c>
      <c r="B13" s="15">
        <v>6040315</v>
      </c>
      <c r="C13" s="4" t="s">
        <v>130</v>
      </c>
      <c r="D13" s="4"/>
      <c r="E13" s="16">
        <v>520018078</v>
      </c>
      <c r="F13" s="4" t="s">
        <v>158</v>
      </c>
      <c r="G13" s="4" t="s">
        <v>90</v>
      </c>
      <c r="H13" s="4" t="s">
        <v>159</v>
      </c>
      <c r="I13" s="4"/>
      <c r="J13" s="15">
        <v>1.73</v>
      </c>
      <c r="K13" s="4" t="s">
        <v>91</v>
      </c>
      <c r="L13" s="17">
        <v>5.8999999999999999E-3</v>
      </c>
      <c r="M13" s="6">
        <v>-3.2000000000000002E-3</v>
      </c>
      <c r="N13" s="5">
        <v>2940775</v>
      </c>
      <c r="O13" s="5">
        <v>102.13</v>
      </c>
      <c r="P13" s="5">
        <v>0</v>
      </c>
      <c r="Q13" s="5">
        <v>3003.41</v>
      </c>
      <c r="R13" s="6">
        <v>5.9999999999999995E-4</v>
      </c>
      <c r="S13" s="6">
        <v>1.37E-2</v>
      </c>
      <c r="T13" s="6">
        <v>1.9E-3</v>
      </c>
      <c r="U13" s="45"/>
      <c r="V13" s="45"/>
    </row>
    <row r="14" spans="1:22">
      <c r="A14" s="4" t="s">
        <v>161</v>
      </c>
      <c r="B14" s="15">
        <v>2310225</v>
      </c>
      <c r="C14" s="4" t="s">
        <v>130</v>
      </c>
      <c r="D14" s="4"/>
      <c r="E14" s="16">
        <v>520032046</v>
      </c>
      <c r="F14" s="4" t="s">
        <v>158</v>
      </c>
      <c r="G14" s="4" t="s">
        <v>90</v>
      </c>
      <c r="H14" s="4" t="s">
        <v>159</v>
      </c>
      <c r="I14" s="4"/>
      <c r="J14" s="15">
        <v>8.57</v>
      </c>
      <c r="K14" s="4" t="s">
        <v>91</v>
      </c>
      <c r="L14" s="17">
        <v>1.2200000000000001E-2</v>
      </c>
      <c r="M14" s="6">
        <v>1.1900000000000001E-2</v>
      </c>
      <c r="N14" s="5">
        <v>565542</v>
      </c>
      <c r="O14" s="5">
        <v>101.49</v>
      </c>
      <c r="P14" s="5">
        <v>0</v>
      </c>
      <c r="Q14" s="5">
        <v>573.97</v>
      </c>
      <c r="R14" s="6">
        <v>6.9999999999999999E-4</v>
      </c>
      <c r="S14" s="6">
        <v>2.5999999999999999E-3</v>
      </c>
      <c r="T14" s="6">
        <v>4.0000000000000002E-4</v>
      </c>
      <c r="U14" s="45"/>
      <c r="V14" s="45"/>
    </row>
    <row r="15" spans="1:22">
      <c r="A15" s="4" t="s">
        <v>162</v>
      </c>
      <c r="B15" s="15">
        <v>2310209</v>
      </c>
      <c r="C15" s="4" t="s">
        <v>130</v>
      </c>
      <c r="D15" s="4"/>
      <c r="E15" s="16">
        <v>520032046</v>
      </c>
      <c r="F15" s="4" t="s">
        <v>158</v>
      </c>
      <c r="G15" s="4" t="s">
        <v>90</v>
      </c>
      <c r="H15" s="4" t="s">
        <v>159</v>
      </c>
      <c r="I15" s="4"/>
      <c r="J15" s="15">
        <v>3.93</v>
      </c>
      <c r="K15" s="4" t="s">
        <v>91</v>
      </c>
      <c r="L15" s="17">
        <v>9.9000000000000008E-3</v>
      </c>
      <c r="M15" s="6">
        <v>2.2000000000000001E-3</v>
      </c>
      <c r="N15" s="5">
        <v>2328000</v>
      </c>
      <c r="O15" s="5">
        <v>104.2</v>
      </c>
      <c r="P15" s="5">
        <v>0</v>
      </c>
      <c r="Q15" s="5">
        <v>2425.7800000000002</v>
      </c>
      <c r="R15" s="6">
        <v>8.0000000000000004E-4</v>
      </c>
      <c r="S15" s="6">
        <v>1.11E-2</v>
      </c>
      <c r="T15" s="6">
        <v>1.6000000000000001E-3</v>
      </c>
      <c r="U15" s="45"/>
      <c r="V15" s="45"/>
    </row>
    <row r="16" spans="1:22">
      <c r="A16" s="4" t="s">
        <v>163</v>
      </c>
      <c r="B16" s="15">
        <v>2310217</v>
      </c>
      <c r="C16" s="4" t="s">
        <v>130</v>
      </c>
      <c r="D16" s="4"/>
      <c r="E16" s="16">
        <v>520032046</v>
      </c>
      <c r="F16" s="4" t="s">
        <v>158</v>
      </c>
      <c r="G16" s="4" t="s">
        <v>90</v>
      </c>
      <c r="H16" s="4" t="s">
        <v>159</v>
      </c>
      <c r="I16" s="4"/>
      <c r="J16" s="15">
        <v>5.87</v>
      </c>
      <c r="K16" s="4" t="s">
        <v>91</v>
      </c>
      <c r="L16" s="17">
        <v>8.6E-3</v>
      </c>
      <c r="M16" s="6">
        <v>7.1999999999999998E-3</v>
      </c>
      <c r="N16" s="5">
        <v>1995903</v>
      </c>
      <c r="O16" s="5">
        <v>102.01</v>
      </c>
      <c r="P16" s="5">
        <v>0</v>
      </c>
      <c r="Q16" s="5">
        <v>2036.02</v>
      </c>
      <c r="R16" s="6">
        <v>8.0000000000000004E-4</v>
      </c>
      <c r="S16" s="6">
        <v>9.2999999999999992E-3</v>
      </c>
      <c r="T16" s="6">
        <v>1.2999999999999999E-3</v>
      </c>
      <c r="U16" s="45"/>
      <c r="V16" s="45"/>
    </row>
    <row r="17" spans="1:22">
      <c r="A17" s="4" t="s">
        <v>163</v>
      </c>
      <c r="B17" s="15">
        <v>2310191</v>
      </c>
      <c r="C17" s="4" t="s">
        <v>130</v>
      </c>
      <c r="D17" s="4"/>
      <c r="E17" s="16">
        <v>520032046</v>
      </c>
      <c r="F17" s="4" t="s">
        <v>158</v>
      </c>
      <c r="G17" s="4" t="s">
        <v>90</v>
      </c>
      <c r="H17" s="4" t="s">
        <v>159</v>
      </c>
      <c r="I17" s="4"/>
      <c r="J17" s="15">
        <v>2.72</v>
      </c>
      <c r="K17" s="4" t="s">
        <v>91</v>
      </c>
      <c r="L17" s="17">
        <v>0.04</v>
      </c>
      <c r="M17" s="6">
        <v>-1.2999999999999999E-3</v>
      </c>
      <c r="N17" s="5">
        <v>978319</v>
      </c>
      <c r="O17" s="5">
        <v>114.32</v>
      </c>
      <c r="P17" s="5">
        <v>0</v>
      </c>
      <c r="Q17" s="5">
        <v>1118.4100000000001</v>
      </c>
      <c r="R17" s="6">
        <v>5.0000000000000001E-4</v>
      </c>
      <c r="S17" s="6">
        <v>5.1000000000000004E-3</v>
      </c>
      <c r="T17" s="6">
        <v>6.9999999999999999E-4</v>
      </c>
      <c r="U17" s="45"/>
      <c r="V17" s="45"/>
    </row>
    <row r="18" spans="1:22">
      <c r="A18" s="4" t="s">
        <v>164</v>
      </c>
      <c r="B18" s="15">
        <v>2310118</v>
      </c>
      <c r="C18" s="4" t="s">
        <v>130</v>
      </c>
      <c r="D18" s="4"/>
      <c r="E18" s="16">
        <v>520032046</v>
      </c>
      <c r="F18" s="4" t="s">
        <v>158</v>
      </c>
      <c r="G18" s="4" t="s">
        <v>90</v>
      </c>
      <c r="H18" s="4" t="s">
        <v>159</v>
      </c>
      <c r="I18" s="4"/>
      <c r="J18" s="15">
        <v>0.31</v>
      </c>
      <c r="K18" s="4" t="s">
        <v>91</v>
      </c>
      <c r="L18" s="17">
        <v>2.58E-2</v>
      </c>
      <c r="M18" s="6">
        <v>5.9999999999999995E-4</v>
      </c>
      <c r="N18" s="5">
        <v>2374647</v>
      </c>
      <c r="O18" s="5">
        <v>106.12</v>
      </c>
      <c r="P18" s="5">
        <v>0</v>
      </c>
      <c r="Q18" s="5">
        <v>2519.98</v>
      </c>
      <c r="R18" s="6">
        <v>8.9999999999999998E-4</v>
      </c>
      <c r="S18" s="6">
        <v>1.15E-2</v>
      </c>
      <c r="T18" s="6">
        <v>1.6000000000000001E-3</v>
      </c>
      <c r="U18" s="45"/>
      <c r="V18" s="45"/>
    </row>
    <row r="19" spans="1:22">
      <c r="A19" s="4" t="s">
        <v>165</v>
      </c>
      <c r="B19" s="15">
        <v>2310159</v>
      </c>
      <c r="C19" s="4" t="s">
        <v>130</v>
      </c>
      <c r="D19" s="4"/>
      <c r="E19" s="16">
        <v>520032046</v>
      </c>
      <c r="F19" s="4" t="s">
        <v>158</v>
      </c>
      <c r="G19" s="4" t="s">
        <v>90</v>
      </c>
      <c r="H19" s="4" t="s">
        <v>159</v>
      </c>
      <c r="I19" s="4"/>
      <c r="J19" s="15">
        <v>1.33</v>
      </c>
      <c r="K19" s="4" t="s">
        <v>91</v>
      </c>
      <c r="L19" s="17">
        <v>6.4000000000000003E-3</v>
      </c>
      <c r="M19" s="6">
        <v>-3.3999999999999998E-3</v>
      </c>
      <c r="N19" s="5">
        <v>926000</v>
      </c>
      <c r="O19" s="5">
        <v>101.93</v>
      </c>
      <c r="P19" s="5">
        <v>0</v>
      </c>
      <c r="Q19" s="5">
        <v>943.87</v>
      </c>
      <c r="R19" s="6">
        <v>2.9999999999999997E-4</v>
      </c>
      <c r="S19" s="6">
        <v>4.3E-3</v>
      </c>
      <c r="T19" s="6">
        <v>5.9999999999999995E-4</v>
      </c>
      <c r="U19" s="45"/>
      <c r="V19" s="45"/>
    </row>
    <row r="20" spans="1:22">
      <c r="A20" s="4" t="s">
        <v>166</v>
      </c>
      <c r="B20" s="15">
        <v>2310142</v>
      </c>
      <c r="C20" s="4" t="s">
        <v>130</v>
      </c>
      <c r="D20" s="4"/>
      <c r="E20" s="16">
        <v>520032046</v>
      </c>
      <c r="F20" s="4" t="s">
        <v>158</v>
      </c>
      <c r="G20" s="4" t="s">
        <v>90</v>
      </c>
      <c r="H20" s="4" t="s">
        <v>159</v>
      </c>
      <c r="I20" s="4"/>
      <c r="J20" s="15">
        <v>1.94</v>
      </c>
      <c r="K20" s="4" t="s">
        <v>91</v>
      </c>
      <c r="L20" s="17">
        <v>4.1000000000000003E-3</v>
      </c>
      <c r="M20" s="6">
        <v>-1.1999999999999999E-3</v>
      </c>
      <c r="N20" s="5">
        <v>554940.19999999995</v>
      </c>
      <c r="O20" s="5">
        <v>101.06</v>
      </c>
      <c r="P20" s="5">
        <v>0</v>
      </c>
      <c r="Q20" s="5">
        <v>560.82000000000005</v>
      </c>
      <c r="R20" s="6">
        <v>5.0000000000000001E-4</v>
      </c>
      <c r="S20" s="6">
        <v>2.5999999999999999E-3</v>
      </c>
      <c r="T20" s="6">
        <v>4.0000000000000002E-4</v>
      </c>
      <c r="U20" s="45"/>
      <c r="V20" s="45"/>
    </row>
    <row r="21" spans="1:22">
      <c r="A21" s="4" t="s">
        <v>167</v>
      </c>
      <c r="B21" s="15">
        <v>1940618</v>
      </c>
      <c r="C21" s="4" t="s">
        <v>130</v>
      </c>
      <c r="D21" s="4"/>
      <c r="E21" s="16">
        <v>520032640</v>
      </c>
      <c r="F21" s="4" t="s">
        <v>158</v>
      </c>
      <c r="G21" s="4" t="s">
        <v>90</v>
      </c>
      <c r="H21" s="4" t="s">
        <v>159</v>
      </c>
      <c r="I21" s="4"/>
      <c r="J21" s="15">
        <v>9.33</v>
      </c>
      <c r="K21" s="4" t="s">
        <v>91</v>
      </c>
      <c r="L21" s="17">
        <v>6.0000000000000001E-3</v>
      </c>
      <c r="M21" s="6">
        <v>5.5999999999999999E-3</v>
      </c>
      <c r="N21" s="5">
        <v>2880000</v>
      </c>
      <c r="O21" s="5">
        <v>101.6</v>
      </c>
      <c r="P21" s="5">
        <v>0</v>
      </c>
      <c r="Q21" s="5">
        <v>2926.08</v>
      </c>
      <c r="R21" s="6">
        <v>1.2999999999999999E-3</v>
      </c>
      <c r="S21" s="6">
        <v>1.3299999999999999E-2</v>
      </c>
      <c r="T21" s="6">
        <v>1.9E-3</v>
      </c>
      <c r="U21" s="45"/>
      <c r="V21" s="45"/>
    </row>
    <row r="22" spans="1:22">
      <c r="A22" s="4" t="s">
        <v>168</v>
      </c>
      <c r="B22" s="15">
        <v>1940568</v>
      </c>
      <c r="C22" s="4" t="s">
        <v>130</v>
      </c>
      <c r="D22" s="4"/>
      <c r="E22" s="16">
        <v>520032640</v>
      </c>
      <c r="F22" s="4" t="s">
        <v>158</v>
      </c>
      <c r="G22" s="4" t="s">
        <v>90</v>
      </c>
      <c r="H22" s="4" t="s">
        <v>159</v>
      </c>
      <c r="I22" s="4"/>
      <c r="J22" s="15">
        <v>1.45</v>
      </c>
      <c r="K22" s="4" t="s">
        <v>91</v>
      </c>
      <c r="L22" s="17">
        <v>1.6E-2</v>
      </c>
      <c r="M22" s="6">
        <v>-1.8E-3</v>
      </c>
      <c r="N22" s="5">
        <v>1436410.07</v>
      </c>
      <c r="O22" s="5">
        <v>102.67</v>
      </c>
      <c r="P22" s="5">
        <v>0</v>
      </c>
      <c r="Q22" s="5">
        <v>1474.76</v>
      </c>
      <c r="R22" s="6">
        <v>6.9999999999999999E-4</v>
      </c>
      <c r="S22" s="6">
        <v>6.7000000000000002E-3</v>
      </c>
      <c r="T22" s="6">
        <v>1E-3</v>
      </c>
      <c r="U22" s="45"/>
      <c r="V22" s="45"/>
    </row>
    <row r="23" spans="1:22">
      <c r="A23" s="4" t="s">
        <v>169</v>
      </c>
      <c r="B23" s="15">
        <v>1940576</v>
      </c>
      <c r="C23" s="4" t="s">
        <v>130</v>
      </c>
      <c r="D23" s="4"/>
      <c r="E23" s="16">
        <v>520032640</v>
      </c>
      <c r="F23" s="4" t="s">
        <v>158</v>
      </c>
      <c r="G23" s="4" t="s">
        <v>90</v>
      </c>
      <c r="H23" s="4" t="s">
        <v>159</v>
      </c>
      <c r="I23" s="4"/>
      <c r="J23" s="15">
        <v>2.46</v>
      </c>
      <c r="K23" s="4" t="s">
        <v>91</v>
      </c>
      <c r="L23" s="17">
        <v>7.0000000000000001E-3</v>
      </c>
      <c r="M23" s="6">
        <v>-1.4E-3</v>
      </c>
      <c r="N23" s="5">
        <v>806818.08</v>
      </c>
      <c r="O23" s="5">
        <v>104.3</v>
      </c>
      <c r="P23" s="5">
        <v>0</v>
      </c>
      <c r="Q23" s="5">
        <v>841.51</v>
      </c>
      <c r="R23" s="6">
        <v>2.0000000000000001E-4</v>
      </c>
      <c r="S23" s="6">
        <v>3.8E-3</v>
      </c>
      <c r="T23" s="6">
        <v>5.0000000000000001E-4</v>
      </c>
      <c r="U23" s="45"/>
      <c r="V23" s="45"/>
    </row>
    <row r="24" spans="1:22">
      <c r="A24" s="4" t="s">
        <v>170</v>
      </c>
      <c r="B24" s="15">
        <v>1135177</v>
      </c>
      <c r="C24" s="4" t="s">
        <v>130</v>
      </c>
      <c r="D24" s="4"/>
      <c r="E24" s="16">
        <v>513141879</v>
      </c>
      <c r="F24" s="4" t="s">
        <v>158</v>
      </c>
      <c r="G24" s="4" t="s">
        <v>171</v>
      </c>
      <c r="H24" s="4" t="s">
        <v>159</v>
      </c>
      <c r="I24" s="4"/>
      <c r="J24" s="15">
        <v>1.48</v>
      </c>
      <c r="K24" s="4" t="s">
        <v>91</v>
      </c>
      <c r="L24" s="17">
        <v>8.0000000000000002E-3</v>
      </c>
      <c r="M24" s="6">
        <v>-5.3E-3</v>
      </c>
      <c r="N24" s="5">
        <v>324000</v>
      </c>
      <c r="O24" s="5">
        <v>104.27</v>
      </c>
      <c r="P24" s="5">
        <v>0</v>
      </c>
      <c r="Q24" s="5">
        <v>337.83</v>
      </c>
      <c r="R24" s="6">
        <v>5.0000000000000001E-4</v>
      </c>
      <c r="S24" s="6">
        <v>1.5E-3</v>
      </c>
      <c r="T24" s="6">
        <v>2.0000000000000001E-4</v>
      </c>
      <c r="U24" s="45"/>
      <c r="V24" s="45"/>
    </row>
    <row r="25" spans="1:22">
      <c r="A25" s="4" t="s">
        <v>172</v>
      </c>
      <c r="B25" s="15">
        <v>1136324</v>
      </c>
      <c r="C25" s="4" t="s">
        <v>130</v>
      </c>
      <c r="D25" s="4"/>
      <c r="E25" s="16">
        <v>510960719</v>
      </c>
      <c r="F25" s="4" t="s">
        <v>173</v>
      </c>
      <c r="G25" s="4" t="s">
        <v>171</v>
      </c>
      <c r="H25" s="4" t="s">
        <v>159</v>
      </c>
      <c r="I25" s="4"/>
      <c r="J25" s="15">
        <v>4.58</v>
      </c>
      <c r="K25" s="4" t="s">
        <v>91</v>
      </c>
      <c r="L25" s="17">
        <v>1.6400000000000001E-2</v>
      </c>
      <c r="M25" s="6">
        <v>7.4000000000000003E-3</v>
      </c>
      <c r="N25" s="5">
        <v>627300</v>
      </c>
      <c r="O25" s="5">
        <v>104.78</v>
      </c>
      <c r="P25" s="5">
        <v>0</v>
      </c>
      <c r="Q25" s="5">
        <v>657.28</v>
      </c>
      <c r="R25" s="6">
        <v>5.9999999999999995E-4</v>
      </c>
      <c r="S25" s="6">
        <v>3.0000000000000001E-3</v>
      </c>
      <c r="T25" s="6">
        <v>4.0000000000000002E-4</v>
      </c>
      <c r="U25" s="45"/>
      <c r="V25" s="45"/>
    </row>
    <row r="26" spans="1:22">
      <c r="A26" s="4" t="s">
        <v>174</v>
      </c>
      <c r="B26" s="15">
        <v>1138650</v>
      </c>
      <c r="C26" s="4" t="s">
        <v>130</v>
      </c>
      <c r="D26" s="4"/>
      <c r="E26" s="16">
        <v>510960719</v>
      </c>
      <c r="F26" s="4" t="s">
        <v>173</v>
      </c>
      <c r="G26" s="4" t="s">
        <v>175</v>
      </c>
      <c r="H26" s="4" t="s">
        <v>176</v>
      </c>
      <c r="I26" s="4"/>
      <c r="J26" s="15">
        <v>5.72</v>
      </c>
      <c r="K26" s="4" t="s">
        <v>91</v>
      </c>
      <c r="L26" s="17">
        <v>1.34E-2</v>
      </c>
      <c r="M26" s="6">
        <v>1.23E-2</v>
      </c>
      <c r="N26" s="5">
        <v>1606950.72</v>
      </c>
      <c r="O26" s="5">
        <v>102.49</v>
      </c>
      <c r="P26" s="5">
        <v>0</v>
      </c>
      <c r="Q26" s="5">
        <v>1646.96</v>
      </c>
      <c r="R26" s="6">
        <v>4.0000000000000002E-4</v>
      </c>
      <c r="S26" s="6">
        <v>7.4999999999999997E-3</v>
      </c>
      <c r="T26" s="6">
        <v>1.1000000000000001E-3</v>
      </c>
      <c r="U26" s="45"/>
      <c r="V26" s="45"/>
    </row>
    <row r="27" spans="1:22">
      <c r="A27" s="4" t="s">
        <v>177</v>
      </c>
      <c r="B27" s="15">
        <v>1940501</v>
      </c>
      <c r="C27" s="4" t="s">
        <v>130</v>
      </c>
      <c r="D27" s="4"/>
      <c r="E27" s="16">
        <v>520032640</v>
      </c>
      <c r="F27" s="4" t="s">
        <v>158</v>
      </c>
      <c r="G27" s="4" t="s">
        <v>171</v>
      </c>
      <c r="H27" s="4" t="s">
        <v>159</v>
      </c>
      <c r="I27" s="4"/>
      <c r="J27" s="15">
        <v>2.56</v>
      </c>
      <c r="K27" s="4" t="s">
        <v>91</v>
      </c>
      <c r="L27" s="17">
        <v>0.04</v>
      </c>
      <c r="M27" s="6">
        <v>-1.1999999999999999E-3</v>
      </c>
      <c r="N27" s="5">
        <v>19172</v>
      </c>
      <c r="O27" s="5">
        <v>119.31</v>
      </c>
      <c r="P27" s="5">
        <v>0</v>
      </c>
      <c r="Q27" s="5">
        <v>22.87</v>
      </c>
      <c r="R27" s="6">
        <v>0</v>
      </c>
      <c r="S27" s="6">
        <v>1E-4</v>
      </c>
      <c r="T27" s="6">
        <v>0</v>
      </c>
      <c r="U27" s="45"/>
      <c r="V27" s="45"/>
    </row>
    <row r="28" spans="1:22">
      <c r="A28" s="4" t="s">
        <v>178</v>
      </c>
      <c r="B28" s="15">
        <v>1940543</v>
      </c>
      <c r="C28" s="4" t="s">
        <v>130</v>
      </c>
      <c r="D28" s="4"/>
      <c r="E28" s="16">
        <v>520032640</v>
      </c>
      <c r="F28" s="4" t="s">
        <v>158</v>
      </c>
      <c r="G28" s="4" t="s">
        <v>171</v>
      </c>
      <c r="H28" s="4" t="s">
        <v>159</v>
      </c>
      <c r="I28" s="4"/>
      <c r="J28" s="15">
        <v>3.46</v>
      </c>
      <c r="K28" s="4" t="s">
        <v>91</v>
      </c>
      <c r="L28" s="17">
        <v>4.2000000000000003E-2</v>
      </c>
      <c r="M28" s="6">
        <v>1E-3</v>
      </c>
      <c r="N28" s="5">
        <v>3040375</v>
      </c>
      <c r="O28" s="5">
        <v>118.95</v>
      </c>
      <c r="P28" s="5">
        <v>0</v>
      </c>
      <c r="Q28" s="5">
        <v>3616.53</v>
      </c>
      <c r="R28" s="6">
        <v>3.0000000000000001E-3</v>
      </c>
      <c r="S28" s="6">
        <v>1.6500000000000001E-2</v>
      </c>
      <c r="T28" s="6">
        <v>2.3E-3</v>
      </c>
      <c r="U28" s="45"/>
      <c r="V28" s="45"/>
    </row>
    <row r="29" spans="1:22">
      <c r="A29" s="4" t="s">
        <v>179</v>
      </c>
      <c r="B29" s="15">
        <v>1140110</v>
      </c>
      <c r="C29" s="4" t="s">
        <v>130</v>
      </c>
      <c r="D29" s="4"/>
      <c r="E29" s="16">
        <v>511659401</v>
      </c>
      <c r="F29" s="4" t="s">
        <v>173</v>
      </c>
      <c r="G29" s="4" t="s">
        <v>180</v>
      </c>
      <c r="H29" s="4" t="s">
        <v>159</v>
      </c>
      <c r="I29" s="4"/>
      <c r="J29" s="15">
        <v>2.3199999999999998</v>
      </c>
      <c r="K29" s="4" t="s">
        <v>91</v>
      </c>
      <c r="L29" s="17">
        <v>0.03</v>
      </c>
      <c r="M29" s="6">
        <v>4.0000000000000002E-4</v>
      </c>
      <c r="N29" s="5">
        <v>257144.47</v>
      </c>
      <c r="O29" s="5">
        <v>108.9</v>
      </c>
      <c r="P29" s="5">
        <v>0</v>
      </c>
      <c r="Q29" s="5">
        <v>280.02999999999997</v>
      </c>
      <c r="R29" s="6">
        <v>5.0000000000000001E-4</v>
      </c>
      <c r="S29" s="6">
        <v>1.2999999999999999E-3</v>
      </c>
      <c r="T29" s="6">
        <v>2.0000000000000001E-4</v>
      </c>
      <c r="U29" s="45"/>
      <c r="V29" s="45"/>
    </row>
    <row r="30" spans="1:22">
      <c r="A30" s="4" t="s">
        <v>181</v>
      </c>
      <c r="B30" s="15">
        <v>1117357</v>
      </c>
      <c r="C30" s="4" t="s">
        <v>130</v>
      </c>
      <c r="D30" s="4"/>
      <c r="E30" s="16">
        <v>520026683</v>
      </c>
      <c r="F30" s="4" t="s">
        <v>173</v>
      </c>
      <c r="G30" s="4" t="s">
        <v>180</v>
      </c>
      <c r="H30" s="4" t="s">
        <v>159</v>
      </c>
      <c r="I30" s="4"/>
      <c r="J30" s="15">
        <v>1.22</v>
      </c>
      <c r="K30" s="4" t="s">
        <v>91</v>
      </c>
      <c r="L30" s="17">
        <v>4.9000000000000002E-2</v>
      </c>
      <c r="M30" s="6">
        <v>-1.9E-3</v>
      </c>
      <c r="N30" s="5">
        <v>27694.87</v>
      </c>
      <c r="O30" s="5">
        <v>119.44</v>
      </c>
      <c r="P30" s="5">
        <v>0</v>
      </c>
      <c r="Q30" s="5">
        <v>33.08</v>
      </c>
      <c r="R30" s="6">
        <v>1E-4</v>
      </c>
      <c r="S30" s="6">
        <v>2.0000000000000001E-4</v>
      </c>
      <c r="T30" s="6">
        <v>0</v>
      </c>
      <c r="U30" s="45"/>
      <c r="V30" s="45"/>
    </row>
    <row r="31" spans="1:22">
      <c r="A31" s="4" t="s">
        <v>182</v>
      </c>
      <c r="B31" s="15">
        <v>1121953</v>
      </c>
      <c r="C31" s="4" t="s">
        <v>130</v>
      </c>
      <c r="D31" s="4"/>
      <c r="E31" s="16">
        <v>513141879</v>
      </c>
      <c r="F31" s="4" t="s">
        <v>158</v>
      </c>
      <c r="G31" s="4" t="s">
        <v>180</v>
      </c>
      <c r="H31" s="4" t="s">
        <v>159</v>
      </c>
      <c r="I31" s="4"/>
      <c r="J31" s="15">
        <v>1.3</v>
      </c>
      <c r="K31" s="4" t="s">
        <v>91</v>
      </c>
      <c r="L31" s="17">
        <v>3.1E-2</v>
      </c>
      <c r="M31" s="6">
        <v>-4.3E-3</v>
      </c>
      <c r="N31" s="5">
        <v>33000</v>
      </c>
      <c r="O31" s="5">
        <v>113.33</v>
      </c>
      <c r="P31" s="5">
        <v>0</v>
      </c>
      <c r="Q31" s="5">
        <v>37.4</v>
      </c>
      <c r="R31" s="6">
        <v>1E-4</v>
      </c>
      <c r="S31" s="6">
        <v>2.0000000000000001E-4</v>
      </c>
      <c r="T31" s="6">
        <v>0</v>
      </c>
      <c r="U31" s="45"/>
      <c r="V31" s="45"/>
    </row>
    <row r="32" spans="1:22">
      <c r="A32" s="4" t="s">
        <v>183</v>
      </c>
      <c r="B32" s="15">
        <v>1126598</v>
      </c>
      <c r="C32" s="4" t="s">
        <v>130</v>
      </c>
      <c r="D32" s="4"/>
      <c r="E32" s="16">
        <v>513141879</v>
      </c>
      <c r="F32" s="4" t="s">
        <v>158</v>
      </c>
      <c r="G32" s="4" t="s">
        <v>180</v>
      </c>
      <c r="H32" s="4" t="s">
        <v>159</v>
      </c>
      <c r="I32" s="4"/>
      <c r="J32" s="15">
        <v>0.77</v>
      </c>
      <c r="K32" s="4" t="s">
        <v>91</v>
      </c>
      <c r="L32" s="17">
        <v>2.8000000000000001E-2</v>
      </c>
      <c r="M32" s="6">
        <v>-5.1000000000000004E-3</v>
      </c>
      <c r="N32" s="5">
        <v>183671</v>
      </c>
      <c r="O32" s="5">
        <v>105.47</v>
      </c>
      <c r="P32" s="5">
        <v>0</v>
      </c>
      <c r="Q32" s="5">
        <v>193.72</v>
      </c>
      <c r="R32" s="6">
        <v>2.0000000000000001E-4</v>
      </c>
      <c r="S32" s="6">
        <v>8.9999999999999998E-4</v>
      </c>
      <c r="T32" s="6">
        <v>1E-4</v>
      </c>
      <c r="U32" s="45"/>
      <c r="V32" s="45"/>
    </row>
    <row r="33" spans="1:22">
      <c r="A33" s="4" t="s">
        <v>184</v>
      </c>
      <c r="B33" s="15">
        <v>7590128</v>
      </c>
      <c r="C33" s="4" t="s">
        <v>130</v>
      </c>
      <c r="D33" s="4"/>
      <c r="E33" s="16">
        <v>520001736</v>
      </c>
      <c r="F33" s="4" t="s">
        <v>173</v>
      </c>
      <c r="G33" s="4" t="s">
        <v>180</v>
      </c>
      <c r="H33" s="4" t="s">
        <v>159</v>
      </c>
      <c r="I33" s="4"/>
      <c r="J33" s="15">
        <v>4.59</v>
      </c>
      <c r="K33" s="4" t="s">
        <v>91</v>
      </c>
      <c r="L33" s="17">
        <v>4.7500000000000001E-2</v>
      </c>
      <c r="M33" s="6">
        <v>8.9999999999999993E-3</v>
      </c>
      <c r="N33" s="5">
        <v>2000242</v>
      </c>
      <c r="O33" s="5">
        <v>144.4</v>
      </c>
      <c r="P33" s="5">
        <v>0</v>
      </c>
      <c r="Q33" s="5">
        <v>2888.35</v>
      </c>
      <c r="R33" s="6">
        <v>1.1000000000000001E-3</v>
      </c>
      <c r="S33" s="6">
        <v>1.32E-2</v>
      </c>
      <c r="T33" s="6">
        <v>1.9E-3</v>
      </c>
      <c r="U33" s="45"/>
      <c r="V33" s="45"/>
    </row>
    <row r="34" spans="1:22">
      <c r="A34" s="4" t="s">
        <v>185</v>
      </c>
      <c r="B34" s="15">
        <v>7480049</v>
      </c>
      <c r="C34" s="4" t="s">
        <v>130</v>
      </c>
      <c r="D34" s="4"/>
      <c r="E34" s="16">
        <v>520029935</v>
      </c>
      <c r="F34" s="4" t="s">
        <v>158</v>
      </c>
      <c r="G34" s="4" t="s">
        <v>180</v>
      </c>
      <c r="H34" s="4" t="s">
        <v>159</v>
      </c>
      <c r="I34" s="4"/>
      <c r="J34" s="15">
        <v>1.98</v>
      </c>
      <c r="K34" s="4" t="s">
        <v>91</v>
      </c>
      <c r="L34" s="17">
        <v>4.7500000000000001E-2</v>
      </c>
      <c r="M34" s="6">
        <v>-3.7000000000000002E-3</v>
      </c>
      <c r="N34" s="5">
        <v>1592812.37</v>
      </c>
      <c r="O34" s="5">
        <v>136.19999999999999</v>
      </c>
      <c r="P34" s="5">
        <v>0</v>
      </c>
      <c r="Q34" s="5">
        <v>2169.41</v>
      </c>
      <c r="R34" s="6">
        <v>4.4000000000000003E-3</v>
      </c>
      <c r="S34" s="6">
        <v>9.9000000000000008E-3</v>
      </c>
      <c r="T34" s="6">
        <v>1.4E-3</v>
      </c>
      <c r="U34" s="45"/>
      <c r="V34" s="45"/>
    </row>
    <row r="35" spans="1:22">
      <c r="A35" s="4" t="s">
        <v>186</v>
      </c>
      <c r="B35" s="15">
        <v>1119825</v>
      </c>
      <c r="C35" s="4" t="s">
        <v>130</v>
      </c>
      <c r="D35" s="4"/>
      <c r="E35" s="16">
        <v>513704304</v>
      </c>
      <c r="F35" s="4" t="s">
        <v>158</v>
      </c>
      <c r="G35" s="4" t="s">
        <v>180</v>
      </c>
      <c r="H35" s="4" t="s">
        <v>159</v>
      </c>
      <c r="I35" s="4"/>
      <c r="J35" s="15">
        <v>2.76</v>
      </c>
      <c r="K35" s="4" t="s">
        <v>91</v>
      </c>
      <c r="L35" s="17">
        <v>3.5499999999999997E-2</v>
      </c>
      <c r="M35" s="6">
        <v>-1.2999999999999999E-3</v>
      </c>
      <c r="N35" s="5">
        <v>700405.6</v>
      </c>
      <c r="O35" s="5">
        <v>120.06</v>
      </c>
      <c r="P35" s="5">
        <v>0</v>
      </c>
      <c r="Q35" s="5">
        <v>840.91</v>
      </c>
      <c r="R35" s="6">
        <v>2E-3</v>
      </c>
      <c r="S35" s="6">
        <v>3.8E-3</v>
      </c>
      <c r="T35" s="6">
        <v>5.0000000000000001E-4</v>
      </c>
      <c r="U35" s="45"/>
      <c r="V35" s="45"/>
    </row>
    <row r="36" spans="1:22">
      <c r="A36" s="4" t="s">
        <v>187</v>
      </c>
      <c r="B36" s="15">
        <v>1134147</v>
      </c>
      <c r="C36" s="4" t="s">
        <v>130</v>
      </c>
      <c r="D36" s="4"/>
      <c r="E36" s="16">
        <v>513704304</v>
      </c>
      <c r="F36" s="4" t="s">
        <v>158</v>
      </c>
      <c r="G36" s="4" t="s">
        <v>180</v>
      </c>
      <c r="H36" s="4" t="s">
        <v>159</v>
      </c>
      <c r="I36" s="4"/>
      <c r="J36" s="15">
        <v>5.6</v>
      </c>
      <c r="K36" s="4" t="s">
        <v>91</v>
      </c>
      <c r="L36" s="17">
        <v>1.4999999999999999E-2</v>
      </c>
      <c r="M36" s="6">
        <v>6.3E-3</v>
      </c>
      <c r="N36" s="5">
        <v>582545.65</v>
      </c>
      <c r="O36" s="5">
        <v>106.12</v>
      </c>
      <c r="P36" s="5">
        <v>0</v>
      </c>
      <c r="Q36" s="5">
        <v>618.20000000000005</v>
      </c>
      <c r="R36" s="6">
        <v>1E-3</v>
      </c>
      <c r="S36" s="6">
        <v>2.8E-3</v>
      </c>
      <c r="T36" s="6">
        <v>4.0000000000000002E-4</v>
      </c>
      <c r="U36" s="45"/>
      <c r="V36" s="45"/>
    </row>
    <row r="37" spans="1:22">
      <c r="A37" s="4" t="s">
        <v>188</v>
      </c>
      <c r="B37" s="15">
        <v>1099738</v>
      </c>
      <c r="C37" s="4" t="s">
        <v>130</v>
      </c>
      <c r="D37" s="4"/>
      <c r="E37" s="16">
        <v>513834200</v>
      </c>
      <c r="F37" s="4" t="s">
        <v>189</v>
      </c>
      <c r="G37" s="4" t="s">
        <v>180</v>
      </c>
      <c r="H37" s="4" t="s">
        <v>159</v>
      </c>
      <c r="I37" s="4"/>
      <c r="J37" s="15">
        <v>1.7</v>
      </c>
      <c r="K37" s="4" t="s">
        <v>91</v>
      </c>
      <c r="L37" s="17">
        <v>4.65E-2</v>
      </c>
      <c r="M37" s="6">
        <v>1.5E-3</v>
      </c>
      <c r="N37" s="5">
        <v>464890.5</v>
      </c>
      <c r="O37" s="5">
        <v>134.52000000000001</v>
      </c>
      <c r="P37" s="5">
        <v>0</v>
      </c>
      <c r="Q37" s="5">
        <v>625.37</v>
      </c>
      <c r="R37" s="6">
        <v>4.5999999999999999E-3</v>
      </c>
      <c r="S37" s="6">
        <v>2.8999999999999998E-3</v>
      </c>
      <c r="T37" s="6">
        <v>4.0000000000000002E-4</v>
      </c>
      <c r="U37" s="45"/>
      <c r="V37" s="45"/>
    </row>
    <row r="38" spans="1:22">
      <c r="A38" s="4" t="s">
        <v>190</v>
      </c>
      <c r="B38" s="15">
        <v>6040398</v>
      </c>
      <c r="C38" s="4" t="s">
        <v>130</v>
      </c>
      <c r="D38" s="4"/>
      <c r="E38" s="16">
        <v>520018078</v>
      </c>
      <c r="F38" s="4" t="s">
        <v>158</v>
      </c>
      <c r="G38" s="4" t="s">
        <v>180</v>
      </c>
      <c r="H38" s="4" t="s">
        <v>159</v>
      </c>
      <c r="I38" s="4"/>
      <c r="J38" s="15">
        <v>8.59</v>
      </c>
      <c r="K38" s="4" t="s">
        <v>91</v>
      </c>
      <c r="L38" s="17">
        <v>2.7799999999999998E-2</v>
      </c>
      <c r="M38" s="6">
        <v>2.7E-2</v>
      </c>
      <c r="N38" s="5">
        <v>22</v>
      </c>
      <c r="O38" s="5">
        <v>5086469</v>
      </c>
      <c r="P38" s="5">
        <v>0</v>
      </c>
      <c r="Q38" s="5">
        <v>1119.02</v>
      </c>
      <c r="R38" s="6">
        <v>0</v>
      </c>
      <c r="S38" s="6">
        <v>5.1000000000000004E-3</v>
      </c>
      <c r="T38" s="6">
        <v>6.9999999999999999E-4</v>
      </c>
      <c r="U38" s="45"/>
      <c r="V38" s="45"/>
    </row>
    <row r="39" spans="1:22">
      <c r="A39" s="4" t="s">
        <v>190</v>
      </c>
      <c r="B39" s="15">
        <v>6040380</v>
      </c>
      <c r="C39" s="4" t="s">
        <v>130</v>
      </c>
      <c r="D39" s="4"/>
      <c r="E39" s="16">
        <v>520018078</v>
      </c>
      <c r="F39" s="4" t="s">
        <v>158</v>
      </c>
      <c r="G39" s="4" t="s">
        <v>180</v>
      </c>
      <c r="H39" s="4" t="s">
        <v>159</v>
      </c>
      <c r="I39" s="4"/>
      <c r="K39" s="4" t="s">
        <v>91</v>
      </c>
      <c r="L39" s="17">
        <v>1.6400000000000001E-2</v>
      </c>
      <c r="M39" s="6">
        <v>-0.64790000000000003</v>
      </c>
      <c r="N39" s="5">
        <v>29</v>
      </c>
      <c r="O39" s="5">
        <v>5085000</v>
      </c>
      <c r="P39" s="5">
        <v>0</v>
      </c>
      <c r="Q39" s="5">
        <v>1474.65</v>
      </c>
      <c r="R39" s="6">
        <v>0</v>
      </c>
      <c r="S39" s="6">
        <v>6.7000000000000002E-3</v>
      </c>
      <c r="T39" s="6">
        <v>1E-3</v>
      </c>
      <c r="U39" s="45"/>
      <c r="V39" s="45"/>
    </row>
    <row r="40" spans="1:22">
      <c r="A40" s="4" t="s">
        <v>191</v>
      </c>
      <c r="B40" s="15">
        <v>6040257</v>
      </c>
      <c r="C40" s="4" t="s">
        <v>130</v>
      </c>
      <c r="D40" s="4"/>
      <c r="E40" s="16">
        <v>520018078</v>
      </c>
      <c r="F40" s="4" t="s">
        <v>158</v>
      </c>
      <c r="G40" s="4" t="s">
        <v>180</v>
      </c>
      <c r="H40" s="4" t="s">
        <v>159</v>
      </c>
      <c r="I40" s="4"/>
      <c r="J40" s="15">
        <v>1.77</v>
      </c>
      <c r="K40" s="4" t="s">
        <v>91</v>
      </c>
      <c r="L40" s="17">
        <v>0.05</v>
      </c>
      <c r="M40" s="6">
        <v>-2.5000000000000001E-3</v>
      </c>
      <c r="N40" s="5">
        <v>125668</v>
      </c>
      <c r="O40" s="5">
        <v>122.01</v>
      </c>
      <c r="P40" s="5">
        <v>0</v>
      </c>
      <c r="Q40" s="5">
        <v>153.33000000000001</v>
      </c>
      <c r="R40" s="6">
        <v>1E-4</v>
      </c>
      <c r="S40" s="6">
        <v>6.9999999999999999E-4</v>
      </c>
      <c r="T40" s="6">
        <v>1E-4</v>
      </c>
      <c r="U40" s="45"/>
      <c r="V40" s="45"/>
    </row>
    <row r="41" spans="1:22">
      <c r="A41" s="4" t="s">
        <v>192</v>
      </c>
      <c r="B41" s="15">
        <v>3230166</v>
      </c>
      <c r="C41" s="4" t="s">
        <v>130</v>
      </c>
      <c r="D41" s="4"/>
      <c r="E41" s="16">
        <v>520037789</v>
      </c>
      <c r="F41" s="4" t="s">
        <v>173</v>
      </c>
      <c r="G41" s="4" t="s">
        <v>180</v>
      </c>
      <c r="H41" s="4" t="s">
        <v>159</v>
      </c>
      <c r="I41" s="4"/>
      <c r="J41" s="15">
        <v>3.02</v>
      </c>
      <c r="K41" s="4" t="s">
        <v>91</v>
      </c>
      <c r="L41" s="17">
        <v>2.5499999999999998E-2</v>
      </c>
      <c r="M41" s="6">
        <v>3.3999999999999998E-3</v>
      </c>
      <c r="N41" s="5">
        <v>620381.1</v>
      </c>
      <c r="O41" s="5">
        <v>109.01</v>
      </c>
      <c r="P41" s="5">
        <v>0</v>
      </c>
      <c r="Q41" s="5">
        <v>676.28</v>
      </c>
      <c r="R41" s="6">
        <v>6.9999999999999999E-4</v>
      </c>
      <c r="S41" s="6">
        <v>3.0999999999999999E-3</v>
      </c>
      <c r="T41" s="6">
        <v>4.0000000000000002E-4</v>
      </c>
      <c r="U41" s="45"/>
      <c r="V41" s="45"/>
    </row>
    <row r="42" spans="1:22">
      <c r="A42" s="4" t="s">
        <v>193</v>
      </c>
      <c r="B42" s="15">
        <v>3230091</v>
      </c>
      <c r="C42" s="4" t="s">
        <v>130</v>
      </c>
      <c r="D42" s="4"/>
      <c r="E42" s="16">
        <v>520037789</v>
      </c>
      <c r="F42" s="4" t="s">
        <v>173</v>
      </c>
      <c r="G42" s="4" t="s">
        <v>180</v>
      </c>
      <c r="H42" s="4" t="s">
        <v>159</v>
      </c>
      <c r="I42" s="4"/>
      <c r="J42" s="15">
        <v>1.66</v>
      </c>
      <c r="K42" s="4" t="s">
        <v>91</v>
      </c>
      <c r="L42" s="17">
        <v>5.0999999999999997E-2</v>
      </c>
      <c r="M42" s="6">
        <v>-5.5999999999999999E-3</v>
      </c>
      <c r="N42" s="5">
        <v>547372.06999999995</v>
      </c>
      <c r="O42" s="5">
        <v>123.7</v>
      </c>
      <c r="P42" s="5">
        <v>0</v>
      </c>
      <c r="Q42" s="5">
        <v>677.1</v>
      </c>
      <c r="R42" s="6">
        <v>1.1999999999999999E-3</v>
      </c>
      <c r="S42" s="6">
        <v>3.0999999999999999E-3</v>
      </c>
      <c r="T42" s="6">
        <v>4.0000000000000002E-4</v>
      </c>
      <c r="U42" s="45"/>
      <c r="V42" s="45"/>
    </row>
    <row r="43" spans="1:22">
      <c r="A43" s="4" t="s">
        <v>194</v>
      </c>
      <c r="B43" s="15">
        <v>1120021</v>
      </c>
      <c r="C43" s="4" t="s">
        <v>130</v>
      </c>
      <c r="D43" s="4"/>
      <c r="E43" s="16">
        <v>513821488</v>
      </c>
      <c r="F43" s="4" t="s">
        <v>173</v>
      </c>
      <c r="G43" s="4" t="s">
        <v>180</v>
      </c>
      <c r="H43" s="4" t="s">
        <v>159</v>
      </c>
      <c r="I43" s="4"/>
      <c r="J43" s="15">
        <v>1.39</v>
      </c>
      <c r="K43" s="4" t="s">
        <v>91</v>
      </c>
      <c r="L43" s="17">
        <v>3.9E-2</v>
      </c>
      <c r="M43" s="6">
        <v>-2.3999999999999998E-3</v>
      </c>
      <c r="N43" s="5">
        <v>137569.82999999999</v>
      </c>
      <c r="O43" s="5">
        <v>114.27</v>
      </c>
      <c r="P43" s="5">
        <v>0</v>
      </c>
      <c r="Q43" s="5">
        <v>157.19999999999999</v>
      </c>
      <c r="R43" s="6">
        <v>1E-3</v>
      </c>
      <c r="S43" s="6">
        <v>6.9999999999999999E-4</v>
      </c>
      <c r="T43" s="6">
        <v>1E-4</v>
      </c>
      <c r="U43" s="45"/>
      <c r="V43" s="45"/>
    </row>
    <row r="44" spans="1:22">
      <c r="A44" s="4" t="s">
        <v>195</v>
      </c>
      <c r="B44" s="15">
        <v>3900206</v>
      </c>
      <c r="C44" s="4" t="s">
        <v>130</v>
      </c>
      <c r="D44" s="4"/>
      <c r="E44" s="16">
        <v>520038506</v>
      </c>
      <c r="F44" s="4" t="s">
        <v>173</v>
      </c>
      <c r="G44" s="4" t="s">
        <v>196</v>
      </c>
      <c r="H44" s="4" t="s">
        <v>159</v>
      </c>
      <c r="I44" s="4"/>
      <c r="J44" s="15">
        <v>0.41</v>
      </c>
      <c r="K44" s="4" t="s">
        <v>91</v>
      </c>
      <c r="L44" s="17">
        <v>4.2500000000000003E-2</v>
      </c>
      <c r="M44" s="6">
        <v>8.6999999999999994E-3</v>
      </c>
      <c r="N44" s="5">
        <v>138461.67000000001</v>
      </c>
      <c r="O44" s="5">
        <v>125.91</v>
      </c>
      <c r="P44" s="5">
        <v>0</v>
      </c>
      <c r="Q44" s="5">
        <v>174.34</v>
      </c>
      <c r="R44" s="6">
        <v>5.9999999999999995E-4</v>
      </c>
      <c r="S44" s="6">
        <v>8.0000000000000004E-4</v>
      </c>
      <c r="T44" s="6">
        <v>1E-4</v>
      </c>
      <c r="U44" s="45"/>
      <c r="V44" s="45"/>
    </row>
    <row r="45" spans="1:22">
      <c r="A45" s="4" t="s">
        <v>197</v>
      </c>
      <c r="B45" s="15">
        <v>1139492</v>
      </c>
      <c r="C45" s="4" t="s">
        <v>130</v>
      </c>
      <c r="D45" s="4"/>
      <c r="E45" s="16">
        <v>513668277</v>
      </c>
      <c r="F45" s="4" t="s">
        <v>158</v>
      </c>
      <c r="G45" s="4" t="s">
        <v>198</v>
      </c>
      <c r="H45" s="4" t="s">
        <v>176</v>
      </c>
      <c r="I45" s="4"/>
      <c r="J45" s="15">
        <v>3.37</v>
      </c>
      <c r="K45" s="4" t="s">
        <v>91</v>
      </c>
      <c r="L45" s="17">
        <v>9.4999999999999998E-3</v>
      </c>
      <c r="M45" s="6">
        <v>1.6999999999999999E-3</v>
      </c>
      <c r="N45" s="5">
        <v>1455125</v>
      </c>
      <c r="O45" s="5">
        <v>104.23</v>
      </c>
      <c r="P45" s="5">
        <v>0</v>
      </c>
      <c r="Q45" s="5">
        <v>1516.68</v>
      </c>
      <c r="R45" s="6">
        <v>2E-3</v>
      </c>
      <c r="S45" s="6">
        <v>6.8999999999999999E-3</v>
      </c>
      <c r="T45" s="6">
        <v>1E-3</v>
      </c>
      <c r="U45" s="45"/>
      <c r="V45" s="45"/>
    </row>
    <row r="46" spans="1:22">
      <c r="A46" s="4" t="s">
        <v>199</v>
      </c>
      <c r="B46" s="15">
        <v>1141050</v>
      </c>
      <c r="C46" s="4" t="s">
        <v>130</v>
      </c>
      <c r="D46" s="4"/>
      <c r="E46" s="16">
        <v>513623314</v>
      </c>
      <c r="F46" s="4" t="s">
        <v>200</v>
      </c>
      <c r="G46" s="4" t="s">
        <v>196</v>
      </c>
      <c r="H46" s="4" t="s">
        <v>159</v>
      </c>
      <c r="I46" s="4"/>
      <c r="J46" s="15">
        <v>5.68</v>
      </c>
      <c r="K46" s="4" t="s">
        <v>91</v>
      </c>
      <c r="L46" s="17">
        <v>1.95E-2</v>
      </c>
      <c r="M46" s="6">
        <v>1.5800000000000002E-2</v>
      </c>
      <c r="N46" s="5">
        <v>1874000</v>
      </c>
      <c r="O46" s="5">
        <v>103.8</v>
      </c>
      <c r="P46" s="5">
        <v>0</v>
      </c>
      <c r="Q46" s="5">
        <v>1945.21</v>
      </c>
      <c r="R46" s="6">
        <v>2.5999999999999999E-3</v>
      </c>
      <c r="S46" s="6">
        <v>8.8999999999999999E-3</v>
      </c>
      <c r="T46" s="6">
        <v>1.2999999999999999E-3</v>
      </c>
      <c r="U46" s="45"/>
      <c r="V46" s="45"/>
    </row>
    <row r="47" spans="1:22">
      <c r="A47" s="4" t="s">
        <v>201</v>
      </c>
      <c r="B47" s="15">
        <v>1106947</v>
      </c>
      <c r="C47" s="4" t="s">
        <v>130</v>
      </c>
      <c r="D47" s="4"/>
      <c r="E47" s="16">
        <v>513623314</v>
      </c>
      <c r="F47" s="4" t="s">
        <v>173</v>
      </c>
      <c r="G47" s="4" t="s">
        <v>196</v>
      </c>
      <c r="H47" s="4" t="s">
        <v>159</v>
      </c>
      <c r="I47" s="4"/>
      <c r="J47" s="15">
        <v>0.5</v>
      </c>
      <c r="K47" s="4" t="s">
        <v>91</v>
      </c>
      <c r="L47" s="17">
        <v>4.8500000000000001E-2</v>
      </c>
      <c r="M47" s="6">
        <v>1.23E-2</v>
      </c>
      <c r="N47" s="5">
        <v>185729.41</v>
      </c>
      <c r="O47" s="5">
        <v>123.77</v>
      </c>
      <c r="P47" s="5">
        <v>0</v>
      </c>
      <c r="Q47" s="5">
        <v>229.88</v>
      </c>
      <c r="R47" s="6">
        <v>1.5E-3</v>
      </c>
      <c r="S47" s="6">
        <v>1E-3</v>
      </c>
      <c r="T47" s="6">
        <v>1E-4</v>
      </c>
      <c r="U47" s="45"/>
      <c r="V47" s="45"/>
    </row>
    <row r="48" spans="1:22">
      <c r="A48" s="4" t="s">
        <v>202</v>
      </c>
      <c r="B48" s="15">
        <v>1118033</v>
      </c>
      <c r="C48" s="4" t="s">
        <v>130</v>
      </c>
      <c r="D48" s="4"/>
      <c r="E48" s="16">
        <v>513623314</v>
      </c>
      <c r="F48" s="4" t="s">
        <v>173</v>
      </c>
      <c r="G48" s="4" t="s">
        <v>198</v>
      </c>
      <c r="H48" s="4" t="s">
        <v>176</v>
      </c>
      <c r="I48" s="4"/>
      <c r="J48" s="15">
        <v>1.19</v>
      </c>
      <c r="K48" s="4" t="s">
        <v>91</v>
      </c>
      <c r="L48" s="17">
        <v>3.7699999999999997E-2</v>
      </c>
      <c r="M48" s="6">
        <v>-5.3E-3</v>
      </c>
      <c r="N48" s="5">
        <v>77273.25</v>
      </c>
      <c r="O48" s="5">
        <v>115.93</v>
      </c>
      <c r="P48" s="5">
        <v>0</v>
      </c>
      <c r="Q48" s="5">
        <v>89.58</v>
      </c>
      <c r="R48" s="6">
        <v>2.0000000000000001E-4</v>
      </c>
      <c r="S48" s="6">
        <v>4.0000000000000002E-4</v>
      </c>
      <c r="T48" s="6">
        <v>1E-4</v>
      </c>
      <c r="U48" s="45"/>
      <c r="V48" s="45"/>
    </row>
    <row r="49" spans="1:22">
      <c r="A49" s="4" t="s">
        <v>203</v>
      </c>
      <c r="B49" s="15">
        <v>1129279</v>
      </c>
      <c r="C49" s="4" t="s">
        <v>130</v>
      </c>
      <c r="D49" s="4"/>
      <c r="E49" s="16">
        <v>513623314</v>
      </c>
      <c r="F49" s="4" t="s">
        <v>173</v>
      </c>
      <c r="G49" s="4" t="s">
        <v>196</v>
      </c>
      <c r="H49" s="4" t="s">
        <v>159</v>
      </c>
      <c r="I49" s="4"/>
      <c r="J49" s="15">
        <v>2.99</v>
      </c>
      <c r="K49" s="4" t="s">
        <v>91</v>
      </c>
      <c r="L49" s="17">
        <v>2.8500000000000001E-2</v>
      </c>
      <c r="M49" s="6">
        <v>5.1999999999999998E-3</v>
      </c>
      <c r="N49" s="5">
        <v>1272266.96</v>
      </c>
      <c r="O49" s="5">
        <v>108.92</v>
      </c>
      <c r="P49" s="5">
        <v>0</v>
      </c>
      <c r="Q49" s="5">
        <v>1385.75</v>
      </c>
      <c r="R49" s="6">
        <v>2.8E-3</v>
      </c>
      <c r="S49" s="6">
        <v>6.3E-3</v>
      </c>
      <c r="T49" s="6">
        <v>8.9999999999999998E-4</v>
      </c>
      <c r="U49" s="45"/>
      <c r="V49" s="45"/>
    </row>
    <row r="50" spans="1:22">
      <c r="A50" s="4" t="s">
        <v>204</v>
      </c>
      <c r="B50" s="15">
        <v>1136084</v>
      </c>
      <c r="C50" s="4" t="s">
        <v>130</v>
      </c>
      <c r="D50" s="4"/>
      <c r="E50" s="16">
        <v>513623314</v>
      </c>
      <c r="F50" s="4" t="s">
        <v>173</v>
      </c>
      <c r="G50" s="4" t="s">
        <v>196</v>
      </c>
      <c r="H50" s="4" t="s">
        <v>159</v>
      </c>
      <c r="I50" s="4"/>
      <c r="J50" s="15">
        <v>4.83</v>
      </c>
      <c r="K50" s="4" t="s">
        <v>91</v>
      </c>
      <c r="L50" s="17">
        <v>2.5000000000000001E-2</v>
      </c>
      <c r="M50" s="6">
        <v>1.2E-2</v>
      </c>
      <c r="N50" s="5">
        <v>635123.80000000005</v>
      </c>
      <c r="O50" s="5">
        <v>107.88</v>
      </c>
      <c r="P50" s="5">
        <v>0</v>
      </c>
      <c r="Q50" s="5">
        <v>685.17</v>
      </c>
      <c r="R50" s="6">
        <v>1.4E-3</v>
      </c>
      <c r="S50" s="6">
        <v>3.0999999999999999E-3</v>
      </c>
      <c r="T50" s="6">
        <v>4.0000000000000002E-4</v>
      </c>
      <c r="U50" s="45"/>
      <c r="V50" s="45"/>
    </row>
    <row r="51" spans="1:22">
      <c r="A51" s="4" t="s">
        <v>205</v>
      </c>
      <c r="B51" s="15">
        <v>1260652</v>
      </c>
      <c r="C51" s="4" t="s">
        <v>130</v>
      </c>
      <c r="D51" s="4"/>
      <c r="E51" s="16">
        <v>520033234</v>
      </c>
      <c r="F51" s="4" t="s">
        <v>173</v>
      </c>
      <c r="G51" s="4" t="s">
        <v>196</v>
      </c>
      <c r="H51" s="4" t="s">
        <v>159</v>
      </c>
      <c r="I51" s="4"/>
      <c r="J51" s="15">
        <v>6.69</v>
      </c>
      <c r="K51" s="4" t="s">
        <v>91</v>
      </c>
      <c r="L51" s="17">
        <v>2.7799999999999998E-2</v>
      </c>
      <c r="M51" s="6">
        <v>2.53E-2</v>
      </c>
      <c r="N51" s="5">
        <v>536000</v>
      </c>
      <c r="O51" s="5">
        <v>104.02</v>
      </c>
      <c r="P51" s="5">
        <v>0</v>
      </c>
      <c r="Q51" s="5">
        <v>557.54999999999995</v>
      </c>
      <c r="R51" s="6">
        <v>4.0000000000000002E-4</v>
      </c>
      <c r="S51" s="6">
        <v>2.5000000000000001E-3</v>
      </c>
      <c r="T51" s="6">
        <v>4.0000000000000002E-4</v>
      </c>
      <c r="U51" s="45"/>
      <c r="V51" s="45"/>
    </row>
    <row r="52" spans="1:22">
      <c r="A52" s="4" t="s">
        <v>206</v>
      </c>
      <c r="B52" s="15">
        <v>1260546</v>
      </c>
      <c r="C52" s="4" t="s">
        <v>130</v>
      </c>
      <c r="D52" s="4"/>
      <c r="E52" s="16">
        <v>520033234</v>
      </c>
      <c r="F52" s="4" t="s">
        <v>173</v>
      </c>
      <c r="G52" s="4" t="s">
        <v>196</v>
      </c>
      <c r="H52" s="4" t="s">
        <v>159</v>
      </c>
      <c r="I52" s="4"/>
      <c r="J52" s="15">
        <v>4.12</v>
      </c>
      <c r="K52" s="4" t="s">
        <v>91</v>
      </c>
      <c r="L52" s="17">
        <v>5.3499999999999999E-2</v>
      </c>
      <c r="M52" s="6">
        <v>1.38E-2</v>
      </c>
      <c r="N52" s="5">
        <v>582779.69999999995</v>
      </c>
      <c r="O52" s="5">
        <v>121.68</v>
      </c>
      <c r="P52" s="5">
        <v>0</v>
      </c>
      <c r="Q52" s="5">
        <v>709.13</v>
      </c>
      <c r="R52" s="6">
        <v>2.0000000000000001E-4</v>
      </c>
      <c r="S52" s="6">
        <v>3.2000000000000002E-3</v>
      </c>
      <c r="T52" s="6">
        <v>5.0000000000000001E-4</v>
      </c>
      <c r="U52" s="45"/>
      <c r="V52" s="45"/>
    </row>
    <row r="53" spans="1:22">
      <c r="A53" s="4" t="s">
        <v>207</v>
      </c>
      <c r="B53" s="15">
        <v>1260397</v>
      </c>
      <c r="C53" s="4" t="s">
        <v>130</v>
      </c>
      <c r="D53" s="4"/>
      <c r="E53" s="16">
        <v>520033234</v>
      </c>
      <c r="F53" s="4" t="s">
        <v>173</v>
      </c>
      <c r="G53" s="4" t="s">
        <v>196</v>
      </c>
      <c r="H53" s="4" t="s">
        <v>159</v>
      </c>
      <c r="I53" s="4"/>
      <c r="J53" s="15">
        <v>1.56</v>
      </c>
      <c r="K53" s="4" t="s">
        <v>91</v>
      </c>
      <c r="L53" s="17">
        <v>5.0999999999999997E-2</v>
      </c>
      <c r="M53" s="6">
        <v>2.3999999999999998E-3</v>
      </c>
      <c r="N53" s="5">
        <v>86411</v>
      </c>
      <c r="O53" s="5">
        <v>131.21</v>
      </c>
      <c r="P53" s="5">
        <v>0</v>
      </c>
      <c r="Q53" s="5">
        <v>113.38</v>
      </c>
      <c r="R53" s="6">
        <v>1E-4</v>
      </c>
      <c r="S53" s="6">
        <v>5.0000000000000001E-4</v>
      </c>
      <c r="T53" s="6">
        <v>1E-4</v>
      </c>
      <c r="U53" s="45"/>
      <c r="V53" s="45"/>
    </row>
    <row r="54" spans="1:22">
      <c r="A54" s="4" t="s">
        <v>208</v>
      </c>
      <c r="B54" s="15">
        <v>7480098</v>
      </c>
      <c r="C54" s="4" t="s">
        <v>130</v>
      </c>
      <c r="D54" s="4"/>
      <c r="E54" s="16">
        <v>520029935</v>
      </c>
      <c r="F54" s="4" t="s">
        <v>158</v>
      </c>
      <c r="G54" s="4" t="s">
        <v>196</v>
      </c>
      <c r="H54" s="4" t="s">
        <v>159</v>
      </c>
      <c r="I54" s="4"/>
      <c r="J54" s="15">
        <v>1.47</v>
      </c>
      <c r="K54" s="4" t="s">
        <v>91</v>
      </c>
      <c r="L54" s="17">
        <v>6.4000000000000001E-2</v>
      </c>
      <c r="M54" s="6">
        <v>-2.3E-3</v>
      </c>
      <c r="N54" s="5">
        <v>327163</v>
      </c>
      <c r="O54" s="5">
        <v>126.64</v>
      </c>
      <c r="P54" s="5">
        <v>0</v>
      </c>
      <c r="Q54" s="5">
        <v>414.32</v>
      </c>
      <c r="R54" s="6">
        <v>2.9999999999999997E-4</v>
      </c>
      <c r="S54" s="6">
        <v>1.9E-3</v>
      </c>
      <c r="T54" s="6">
        <v>2.9999999999999997E-4</v>
      </c>
      <c r="U54" s="45"/>
      <c r="V54" s="45"/>
    </row>
    <row r="55" spans="1:22">
      <c r="A55" s="4" t="s">
        <v>209</v>
      </c>
      <c r="B55" s="15">
        <v>1125194</v>
      </c>
      <c r="C55" s="4" t="s">
        <v>130</v>
      </c>
      <c r="D55" s="4"/>
      <c r="E55" s="16">
        <v>513704304</v>
      </c>
      <c r="F55" s="4" t="s">
        <v>158</v>
      </c>
      <c r="G55" s="4" t="s">
        <v>196</v>
      </c>
      <c r="H55" s="4" t="s">
        <v>159</v>
      </c>
      <c r="I55" s="4"/>
      <c r="J55" s="15">
        <v>0.25</v>
      </c>
      <c r="K55" s="4" t="s">
        <v>91</v>
      </c>
      <c r="L55" s="17">
        <v>4.8500000000000001E-2</v>
      </c>
      <c r="M55" s="6">
        <v>6.1000000000000004E-3</v>
      </c>
      <c r="N55" s="5">
        <v>350591</v>
      </c>
      <c r="O55" s="5">
        <v>108.32</v>
      </c>
      <c r="P55" s="5">
        <v>0</v>
      </c>
      <c r="Q55" s="5">
        <v>379.76</v>
      </c>
      <c r="R55" s="6">
        <v>2.3E-3</v>
      </c>
      <c r="S55" s="6">
        <v>1.6999999999999999E-3</v>
      </c>
      <c r="T55" s="6">
        <v>2.0000000000000001E-4</v>
      </c>
      <c r="U55" s="45"/>
      <c r="V55" s="45"/>
    </row>
    <row r="56" spans="1:22">
      <c r="A56" s="4" t="s">
        <v>210</v>
      </c>
      <c r="B56" s="15">
        <v>1134048</v>
      </c>
      <c r="C56" s="4" t="s">
        <v>130</v>
      </c>
      <c r="D56" s="4"/>
      <c r="E56" s="16">
        <v>513834200</v>
      </c>
      <c r="F56" s="4" t="s">
        <v>189</v>
      </c>
      <c r="G56" s="4" t="s">
        <v>196</v>
      </c>
      <c r="H56" s="4" t="s">
        <v>159</v>
      </c>
      <c r="I56" s="4"/>
      <c r="J56" s="15">
        <v>7.52</v>
      </c>
      <c r="K56" s="4" t="s">
        <v>91</v>
      </c>
      <c r="L56" s="17">
        <v>2.4E-2</v>
      </c>
      <c r="M56" s="6">
        <v>1.49E-2</v>
      </c>
      <c r="N56" s="5">
        <v>3524000</v>
      </c>
      <c r="O56" s="5">
        <v>107.91</v>
      </c>
      <c r="P56" s="5">
        <v>0</v>
      </c>
      <c r="Q56" s="5">
        <v>3802.75</v>
      </c>
      <c r="R56" s="6">
        <v>1.1900000000000001E-2</v>
      </c>
      <c r="S56" s="6">
        <v>1.7299999999999999E-2</v>
      </c>
      <c r="T56" s="6">
        <v>2.5000000000000001E-3</v>
      </c>
      <c r="U56" s="45"/>
      <c r="V56" s="45"/>
    </row>
    <row r="57" spans="1:22">
      <c r="A57" s="4" t="s">
        <v>211</v>
      </c>
      <c r="B57" s="15">
        <v>1126077</v>
      </c>
      <c r="C57" s="4" t="s">
        <v>130</v>
      </c>
      <c r="D57" s="4"/>
      <c r="E57" s="16">
        <v>513834200</v>
      </c>
      <c r="F57" s="4" t="s">
        <v>189</v>
      </c>
      <c r="G57" s="4" t="s">
        <v>196</v>
      </c>
      <c r="H57" s="4" t="s">
        <v>159</v>
      </c>
      <c r="I57" s="4"/>
      <c r="J57" s="15">
        <v>5.14</v>
      </c>
      <c r="K57" s="4" t="s">
        <v>91</v>
      </c>
      <c r="L57" s="17">
        <v>3.85E-2</v>
      </c>
      <c r="M57" s="6">
        <v>8.5000000000000006E-3</v>
      </c>
      <c r="N57" s="5">
        <v>20462</v>
      </c>
      <c r="O57" s="5">
        <v>121.97</v>
      </c>
      <c r="P57" s="5">
        <v>0</v>
      </c>
      <c r="Q57" s="5">
        <v>24.96</v>
      </c>
      <c r="R57" s="6">
        <v>1E-4</v>
      </c>
      <c r="S57" s="6">
        <v>1E-4</v>
      </c>
      <c r="T57" s="6">
        <v>0</v>
      </c>
      <c r="U57" s="45"/>
      <c r="V57" s="45"/>
    </row>
    <row r="58" spans="1:22">
      <c r="A58" s="4" t="s">
        <v>212</v>
      </c>
      <c r="B58" s="15">
        <v>1134030</v>
      </c>
      <c r="C58" s="4" t="s">
        <v>130</v>
      </c>
      <c r="D58" s="4"/>
      <c r="E58" s="16">
        <v>513834200</v>
      </c>
      <c r="F58" s="4" t="s">
        <v>189</v>
      </c>
      <c r="G58" s="4" t="s">
        <v>196</v>
      </c>
      <c r="H58" s="4" t="s">
        <v>159</v>
      </c>
      <c r="I58" s="4"/>
      <c r="J58" s="15">
        <v>6.69</v>
      </c>
      <c r="K58" s="4" t="s">
        <v>91</v>
      </c>
      <c r="L58" s="17">
        <v>2.4E-2</v>
      </c>
      <c r="M58" s="6">
        <v>1.35E-2</v>
      </c>
      <c r="N58" s="5">
        <v>524000</v>
      </c>
      <c r="O58" s="5">
        <v>108.06</v>
      </c>
      <c r="P58" s="5">
        <v>0</v>
      </c>
      <c r="Q58" s="5">
        <v>566.23</v>
      </c>
      <c r="R58" s="6">
        <v>1.8E-3</v>
      </c>
      <c r="S58" s="6">
        <v>2.5999999999999999E-3</v>
      </c>
      <c r="T58" s="6">
        <v>4.0000000000000002E-4</v>
      </c>
      <c r="U58" s="45"/>
      <c r="V58" s="45"/>
    </row>
    <row r="59" spans="1:22">
      <c r="A59" s="4" t="s">
        <v>213</v>
      </c>
      <c r="B59" s="15">
        <v>6130207</v>
      </c>
      <c r="C59" s="4" t="s">
        <v>130</v>
      </c>
      <c r="D59" s="4"/>
      <c r="E59" s="16">
        <v>520017807</v>
      </c>
      <c r="F59" s="4" t="s">
        <v>173</v>
      </c>
      <c r="G59" s="4" t="s">
        <v>198</v>
      </c>
      <c r="H59" s="4" t="s">
        <v>176</v>
      </c>
      <c r="I59" s="4"/>
      <c r="J59" s="15">
        <v>6.25</v>
      </c>
      <c r="K59" s="4" t="s">
        <v>91</v>
      </c>
      <c r="L59" s="17">
        <v>1.5800000000000002E-2</v>
      </c>
      <c r="M59" s="6">
        <v>1.29E-2</v>
      </c>
      <c r="N59" s="5">
        <v>1282500.1200000001</v>
      </c>
      <c r="O59" s="5">
        <v>103.65</v>
      </c>
      <c r="P59" s="5">
        <v>0</v>
      </c>
      <c r="Q59" s="5">
        <v>1329.31</v>
      </c>
      <c r="R59" s="6">
        <v>3.2000000000000002E-3</v>
      </c>
      <c r="S59" s="6">
        <v>6.1000000000000004E-3</v>
      </c>
      <c r="T59" s="6">
        <v>8.9999999999999998E-4</v>
      </c>
      <c r="U59" s="45"/>
      <c r="V59" s="45"/>
    </row>
    <row r="60" spans="1:22">
      <c r="A60" s="4" t="s">
        <v>214</v>
      </c>
      <c r="B60" s="15">
        <v>1120120</v>
      </c>
      <c r="C60" s="4" t="s">
        <v>130</v>
      </c>
      <c r="D60" s="4"/>
      <c r="E60" s="16">
        <v>513754069</v>
      </c>
      <c r="F60" s="4" t="s">
        <v>189</v>
      </c>
      <c r="G60" s="4" t="s">
        <v>196</v>
      </c>
      <c r="H60" s="4" t="s">
        <v>159</v>
      </c>
      <c r="I60" s="4"/>
      <c r="J60" s="15">
        <v>2.71</v>
      </c>
      <c r="K60" s="4" t="s">
        <v>91</v>
      </c>
      <c r="L60" s="17">
        <v>3.7499999999999999E-2</v>
      </c>
      <c r="M60" s="6">
        <v>1.1000000000000001E-3</v>
      </c>
      <c r="N60" s="5">
        <v>400000</v>
      </c>
      <c r="O60" s="5">
        <v>119.58</v>
      </c>
      <c r="P60" s="5">
        <v>0</v>
      </c>
      <c r="Q60" s="5">
        <v>478.32</v>
      </c>
      <c r="R60" s="6">
        <v>5.0000000000000001E-4</v>
      </c>
      <c r="S60" s="6">
        <v>2.2000000000000001E-3</v>
      </c>
      <c r="T60" s="6">
        <v>2.9999999999999997E-4</v>
      </c>
      <c r="U60" s="45"/>
      <c r="V60" s="45"/>
    </row>
    <row r="61" spans="1:22">
      <c r="A61" s="4" t="s">
        <v>215</v>
      </c>
      <c r="B61" s="15">
        <v>1136050</v>
      </c>
      <c r="C61" s="4" t="s">
        <v>130</v>
      </c>
      <c r="D61" s="4"/>
      <c r="E61" s="16">
        <v>513754069</v>
      </c>
      <c r="F61" s="4" t="s">
        <v>189</v>
      </c>
      <c r="G61" s="4" t="s">
        <v>198</v>
      </c>
      <c r="H61" s="4" t="s">
        <v>176</v>
      </c>
      <c r="I61" s="4"/>
      <c r="J61" s="15">
        <v>6.33</v>
      </c>
      <c r="K61" s="4" t="s">
        <v>91</v>
      </c>
      <c r="L61" s="17">
        <v>2.4799999999999999E-2</v>
      </c>
      <c r="M61" s="6">
        <v>1.2800000000000001E-2</v>
      </c>
      <c r="N61" s="5">
        <v>1031646</v>
      </c>
      <c r="O61" s="5">
        <v>108.66</v>
      </c>
      <c r="P61" s="5">
        <v>0</v>
      </c>
      <c r="Q61" s="5">
        <v>1120.99</v>
      </c>
      <c r="R61" s="6">
        <v>2.3999999999999998E-3</v>
      </c>
      <c r="S61" s="6">
        <v>5.1000000000000004E-3</v>
      </c>
      <c r="T61" s="6">
        <v>6.9999999999999999E-4</v>
      </c>
      <c r="U61" s="45"/>
      <c r="V61" s="45"/>
    </row>
    <row r="62" spans="1:22">
      <c r="A62" s="4" t="s">
        <v>216</v>
      </c>
      <c r="B62" s="15">
        <v>1132950</v>
      </c>
      <c r="C62" s="4" t="s">
        <v>130</v>
      </c>
      <c r="D62" s="4"/>
      <c r="E62" s="16">
        <v>513754069</v>
      </c>
      <c r="F62" s="4" t="s">
        <v>189</v>
      </c>
      <c r="G62" s="4" t="s">
        <v>196</v>
      </c>
      <c r="H62" s="4" t="s">
        <v>159</v>
      </c>
      <c r="I62" s="4"/>
      <c r="J62" s="15">
        <v>4.96</v>
      </c>
      <c r="K62" s="4" t="s">
        <v>91</v>
      </c>
      <c r="L62" s="17">
        <v>2.3199999999999998E-2</v>
      </c>
      <c r="M62" s="6">
        <v>8.8000000000000005E-3</v>
      </c>
      <c r="N62" s="5">
        <v>88035</v>
      </c>
      <c r="O62" s="5">
        <v>108.26</v>
      </c>
      <c r="P62" s="5">
        <v>0</v>
      </c>
      <c r="Q62" s="5">
        <v>95.31</v>
      </c>
      <c r="R62" s="6">
        <v>2.0000000000000001E-4</v>
      </c>
      <c r="S62" s="6">
        <v>4.0000000000000002E-4</v>
      </c>
      <c r="T62" s="6">
        <v>1E-4</v>
      </c>
      <c r="U62" s="45"/>
      <c r="V62" s="45"/>
    </row>
    <row r="63" spans="1:22">
      <c r="A63" s="4" t="s">
        <v>217</v>
      </c>
      <c r="B63" s="15">
        <v>2260479</v>
      </c>
      <c r="C63" s="4" t="s">
        <v>130</v>
      </c>
      <c r="D63" s="4"/>
      <c r="E63" s="16">
        <v>520024126</v>
      </c>
      <c r="F63" s="4" t="s">
        <v>173</v>
      </c>
      <c r="G63" s="4" t="s">
        <v>196</v>
      </c>
      <c r="H63" s="4" t="s">
        <v>159</v>
      </c>
      <c r="I63" s="4"/>
      <c r="J63" s="15">
        <v>4.8899999999999997</v>
      </c>
      <c r="K63" s="4" t="s">
        <v>91</v>
      </c>
      <c r="L63" s="17">
        <v>2.8500000000000001E-2</v>
      </c>
      <c r="M63" s="6">
        <v>1.04E-2</v>
      </c>
      <c r="N63" s="5">
        <v>939502</v>
      </c>
      <c r="O63" s="5">
        <v>112.89</v>
      </c>
      <c r="P63" s="5">
        <v>0</v>
      </c>
      <c r="Q63" s="5">
        <v>1060.5999999999999</v>
      </c>
      <c r="R63" s="6">
        <v>1.4E-3</v>
      </c>
      <c r="S63" s="6">
        <v>4.7999999999999996E-3</v>
      </c>
      <c r="T63" s="6">
        <v>6.9999999999999999E-4</v>
      </c>
      <c r="U63" s="45"/>
      <c r="V63" s="45"/>
    </row>
    <row r="64" spans="1:22">
      <c r="A64" s="4" t="s">
        <v>218</v>
      </c>
      <c r="B64" s="15">
        <v>1147602</v>
      </c>
      <c r="C64" s="4" t="s">
        <v>130</v>
      </c>
      <c r="D64" s="4"/>
      <c r="E64" s="16">
        <v>513257873</v>
      </c>
      <c r="F64" s="4" t="s">
        <v>173</v>
      </c>
      <c r="G64" s="4" t="s">
        <v>196</v>
      </c>
      <c r="H64" s="4" t="s">
        <v>159</v>
      </c>
      <c r="I64" s="4"/>
      <c r="J64" s="15">
        <v>6.95</v>
      </c>
      <c r="K64" s="4" t="s">
        <v>91</v>
      </c>
      <c r="L64" s="17">
        <v>1.4E-2</v>
      </c>
      <c r="M64" s="6">
        <v>1.46E-2</v>
      </c>
      <c r="N64" s="5">
        <v>1318000</v>
      </c>
      <c r="O64" s="5">
        <v>100.34</v>
      </c>
      <c r="P64" s="5">
        <v>0</v>
      </c>
      <c r="Q64" s="5">
        <v>1322.48</v>
      </c>
      <c r="R64" s="6">
        <v>5.1999999999999998E-3</v>
      </c>
      <c r="S64" s="6">
        <v>6.0000000000000001E-3</v>
      </c>
      <c r="T64" s="6">
        <v>8.9999999999999998E-4</v>
      </c>
      <c r="U64" s="45"/>
      <c r="V64" s="45"/>
    </row>
    <row r="65" spans="1:22">
      <c r="A65" s="4" t="s">
        <v>219</v>
      </c>
      <c r="B65" s="15">
        <v>3230224</v>
      </c>
      <c r="C65" s="4" t="s">
        <v>130</v>
      </c>
      <c r="D65" s="4"/>
      <c r="E65" s="16">
        <v>520037789</v>
      </c>
      <c r="F65" s="4" t="s">
        <v>173</v>
      </c>
      <c r="G65" s="4" t="s">
        <v>196</v>
      </c>
      <c r="H65" s="4" t="s">
        <v>159</v>
      </c>
      <c r="I65" s="4"/>
      <c r="J65" s="15">
        <v>2.31</v>
      </c>
      <c r="K65" s="4" t="s">
        <v>91</v>
      </c>
      <c r="L65" s="17">
        <v>5.8500000000000003E-2</v>
      </c>
      <c r="M65" s="6">
        <v>3.3999999999999998E-3</v>
      </c>
      <c r="N65" s="5">
        <v>268677.94</v>
      </c>
      <c r="O65" s="5">
        <v>125.02</v>
      </c>
      <c r="P65" s="5">
        <v>0</v>
      </c>
      <c r="Q65" s="5">
        <v>335.9</v>
      </c>
      <c r="R65" s="6">
        <v>2.0000000000000001E-4</v>
      </c>
      <c r="S65" s="6">
        <v>1.5E-3</v>
      </c>
      <c r="T65" s="6">
        <v>2.0000000000000001E-4</v>
      </c>
      <c r="U65" s="45"/>
      <c r="V65" s="45"/>
    </row>
    <row r="66" spans="1:22">
      <c r="A66" s="4" t="s">
        <v>220</v>
      </c>
      <c r="B66" s="15">
        <v>5660048</v>
      </c>
      <c r="C66" s="4" t="s">
        <v>130</v>
      </c>
      <c r="D66" s="4"/>
      <c r="E66" s="16">
        <v>520007469</v>
      </c>
      <c r="F66" s="4" t="s">
        <v>189</v>
      </c>
      <c r="G66" s="4" t="s">
        <v>198</v>
      </c>
      <c r="H66" s="4" t="s">
        <v>176</v>
      </c>
      <c r="I66" s="4"/>
      <c r="J66" s="15">
        <v>0.79</v>
      </c>
      <c r="K66" s="4" t="s">
        <v>91</v>
      </c>
      <c r="L66" s="17">
        <v>4.2799999999999998E-2</v>
      </c>
      <c r="M66" s="6">
        <v>4.4000000000000003E-3</v>
      </c>
      <c r="N66" s="5">
        <v>1037.51</v>
      </c>
      <c r="O66" s="5">
        <v>125.45</v>
      </c>
      <c r="P66" s="5">
        <v>0</v>
      </c>
      <c r="Q66" s="5">
        <v>1.3</v>
      </c>
      <c r="R66" s="6">
        <v>0</v>
      </c>
      <c r="S66" s="6">
        <v>0</v>
      </c>
      <c r="T66" s="6">
        <v>0</v>
      </c>
      <c r="U66" s="45"/>
      <c r="V66" s="45"/>
    </row>
    <row r="67" spans="1:22">
      <c r="A67" s="4" t="s">
        <v>221</v>
      </c>
      <c r="B67" s="15">
        <v>1138973</v>
      </c>
      <c r="C67" s="4" t="s">
        <v>130</v>
      </c>
      <c r="D67" s="4"/>
      <c r="E67" s="16">
        <v>513992529</v>
      </c>
      <c r="F67" s="4" t="s">
        <v>173</v>
      </c>
      <c r="G67" s="4" t="s">
        <v>198</v>
      </c>
      <c r="H67" s="4" t="s">
        <v>176</v>
      </c>
      <c r="I67" s="4"/>
      <c r="J67" s="15">
        <v>6.89</v>
      </c>
      <c r="K67" s="4" t="s">
        <v>91</v>
      </c>
      <c r="L67" s="17">
        <v>1.9599999999999999E-2</v>
      </c>
      <c r="M67" s="6">
        <v>1.8499999999999999E-2</v>
      </c>
      <c r="N67" s="5">
        <v>651100</v>
      </c>
      <c r="O67" s="5">
        <v>102.53</v>
      </c>
      <c r="P67" s="5">
        <v>0</v>
      </c>
      <c r="Q67" s="5">
        <v>667.57</v>
      </c>
      <c r="R67" s="6">
        <v>1E-3</v>
      </c>
      <c r="S67" s="6">
        <v>3.0000000000000001E-3</v>
      </c>
      <c r="T67" s="6">
        <v>4.0000000000000002E-4</v>
      </c>
      <c r="U67" s="45"/>
      <c r="V67" s="45"/>
    </row>
    <row r="68" spans="1:22">
      <c r="A68" s="4" t="s">
        <v>222</v>
      </c>
      <c r="B68" s="15">
        <v>1940626</v>
      </c>
      <c r="C68" s="4" t="s">
        <v>130</v>
      </c>
      <c r="D68" s="4"/>
      <c r="E68" s="16">
        <v>520032640</v>
      </c>
      <c r="F68" s="4" t="s">
        <v>158</v>
      </c>
      <c r="G68" s="4" t="s">
        <v>198</v>
      </c>
      <c r="H68" s="4" t="s">
        <v>176</v>
      </c>
      <c r="I68" s="4"/>
      <c r="J68" s="15">
        <v>5.0599999999999996</v>
      </c>
      <c r="K68" s="4" t="s">
        <v>91</v>
      </c>
      <c r="L68" s="17">
        <v>1.5900000000000001E-2</v>
      </c>
      <c r="M68" s="6">
        <v>1.5599999999999999E-2</v>
      </c>
      <c r="N68" s="5">
        <v>29</v>
      </c>
      <c r="O68" s="5">
        <v>5039000</v>
      </c>
      <c r="P68" s="5">
        <v>0</v>
      </c>
      <c r="Q68" s="5">
        <v>1461.31</v>
      </c>
      <c r="R68" s="6">
        <v>0</v>
      </c>
      <c r="S68" s="6">
        <v>6.7000000000000002E-3</v>
      </c>
      <c r="T68" s="6">
        <v>8.9999999999999998E-4</v>
      </c>
      <c r="U68" s="45"/>
      <c r="V68" s="45"/>
    </row>
    <row r="69" spans="1:22">
      <c r="A69" s="4" t="s">
        <v>223</v>
      </c>
      <c r="B69" s="15">
        <v>1139542</v>
      </c>
      <c r="C69" s="4" t="s">
        <v>130</v>
      </c>
      <c r="D69" s="4"/>
      <c r="E69" s="16">
        <v>510216054</v>
      </c>
      <c r="F69" s="4" t="s">
        <v>224</v>
      </c>
      <c r="G69" s="4" t="s">
        <v>196</v>
      </c>
      <c r="H69" s="4" t="s">
        <v>159</v>
      </c>
      <c r="I69" s="4"/>
      <c r="J69" s="15">
        <v>4.93</v>
      </c>
      <c r="K69" s="4" t="s">
        <v>91</v>
      </c>
      <c r="L69" s="17">
        <v>1.9400000000000001E-2</v>
      </c>
      <c r="M69" s="6">
        <v>8.8999999999999999E-3</v>
      </c>
      <c r="N69" s="5">
        <v>679274.71</v>
      </c>
      <c r="O69" s="5">
        <v>106.94</v>
      </c>
      <c r="P69" s="5">
        <v>0</v>
      </c>
      <c r="Q69" s="5">
        <v>726.42</v>
      </c>
      <c r="R69" s="6">
        <v>1E-3</v>
      </c>
      <c r="S69" s="6">
        <v>3.3E-3</v>
      </c>
      <c r="T69" s="6">
        <v>5.0000000000000001E-4</v>
      </c>
      <c r="U69" s="45"/>
      <c r="V69" s="45"/>
    </row>
    <row r="70" spans="1:22">
      <c r="A70" s="4" t="s">
        <v>225</v>
      </c>
      <c r="B70" s="15">
        <v>1120799</v>
      </c>
      <c r="C70" s="4" t="s">
        <v>130</v>
      </c>
      <c r="D70" s="4"/>
      <c r="E70" s="16">
        <v>514290345</v>
      </c>
      <c r="F70" s="4" t="s">
        <v>189</v>
      </c>
      <c r="G70" s="4" t="s">
        <v>196</v>
      </c>
      <c r="H70" s="4" t="s">
        <v>159</v>
      </c>
      <c r="I70" s="4"/>
      <c r="J70" s="15">
        <v>0.99</v>
      </c>
      <c r="K70" s="4" t="s">
        <v>91</v>
      </c>
      <c r="L70" s="17">
        <v>3.5999999999999997E-2</v>
      </c>
      <c r="M70" s="6">
        <v>-9.9000000000000008E-3</v>
      </c>
      <c r="N70" s="5">
        <v>1625</v>
      </c>
      <c r="O70" s="5">
        <v>111.75</v>
      </c>
      <c r="P70" s="5">
        <v>0</v>
      </c>
      <c r="Q70" s="5">
        <v>1.82</v>
      </c>
      <c r="R70" s="6">
        <v>0</v>
      </c>
      <c r="S70" s="6">
        <v>0</v>
      </c>
      <c r="T70" s="6">
        <v>0</v>
      </c>
      <c r="U70" s="45"/>
      <c r="V70" s="45"/>
    </row>
    <row r="71" spans="1:22">
      <c r="A71" s="4" t="s">
        <v>226</v>
      </c>
      <c r="B71" s="15">
        <v>1135417</v>
      </c>
      <c r="C71" s="4" t="s">
        <v>130</v>
      </c>
      <c r="D71" s="4"/>
      <c r="E71" s="16">
        <v>514290345</v>
      </c>
      <c r="F71" s="4" t="s">
        <v>189</v>
      </c>
      <c r="G71" s="4" t="s">
        <v>198</v>
      </c>
      <c r="H71" s="4" t="s">
        <v>176</v>
      </c>
      <c r="I71" s="4"/>
      <c r="J71" s="15">
        <v>7.4</v>
      </c>
      <c r="K71" s="4" t="s">
        <v>91</v>
      </c>
      <c r="L71" s="17">
        <v>2.2499999999999999E-2</v>
      </c>
      <c r="M71" s="6">
        <v>1.47E-2</v>
      </c>
      <c r="N71" s="5">
        <v>323097</v>
      </c>
      <c r="O71" s="5">
        <v>108.5</v>
      </c>
      <c r="P71" s="5">
        <v>0</v>
      </c>
      <c r="Q71" s="5">
        <v>350.56</v>
      </c>
      <c r="R71" s="6">
        <v>8.0000000000000004E-4</v>
      </c>
      <c r="S71" s="6">
        <v>1.6000000000000001E-3</v>
      </c>
      <c r="T71" s="6">
        <v>2.0000000000000001E-4</v>
      </c>
      <c r="U71" s="45"/>
      <c r="V71" s="45"/>
    </row>
    <row r="72" spans="1:22">
      <c r="A72" s="4" t="s">
        <v>227</v>
      </c>
      <c r="B72" s="15">
        <v>1124080</v>
      </c>
      <c r="C72" s="4" t="s">
        <v>130</v>
      </c>
      <c r="D72" s="4"/>
      <c r="E72" s="16">
        <v>513668277</v>
      </c>
      <c r="F72" s="4" t="s">
        <v>158</v>
      </c>
      <c r="G72" s="4" t="s">
        <v>228</v>
      </c>
      <c r="H72" s="4" t="s">
        <v>176</v>
      </c>
      <c r="I72" s="4"/>
      <c r="J72" s="15">
        <v>1.73</v>
      </c>
      <c r="K72" s="4" t="s">
        <v>91</v>
      </c>
      <c r="L72" s="17">
        <v>4.1500000000000002E-2</v>
      </c>
      <c r="M72" s="6">
        <v>2.0000000000000001E-4</v>
      </c>
      <c r="N72" s="5">
        <v>308857</v>
      </c>
      <c r="O72" s="5">
        <v>112.45</v>
      </c>
      <c r="P72" s="5">
        <v>0</v>
      </c>
      <c r="Q72" s="5">
        <v>347.31</v>
      </c>
      <c r="R72" s="6">
        <v>1E-3</v>
      </c>
      <c r="S72" s="6">
        <v>1.6000000000000001E-3</v>
      </c>
      <c r="T72" s="6">
        <v>2.0000000000000001E-4</v>
      </c>
      <c r="U72" s="45"/>
      <c r="V72" s="45"/>
    </row>
    <row r="73" spans="1:22">
      <c r="A73" s="4" t="s">
        <v>229</v>
      </c>
      <c r="B73" s="15">
        <v>2510238</v>
      </c>
      <c r="C73" s="4" t="s">
        <v>130</v>
      </c>
      <c r="D73" s="4"/>
      <c r="E73" s="16">
        <v>520036617</v>
      </c>
      <c r="F73" s="4" t="s">
        <v>173</v>
      </c>
      <c r="G73" s="4" t="s">
        <v>230</v>
      </c>
      <c r="H73" s="4" t="s">
        <v>159</v>
      </c>
      <c r="I73" s="4"/>
      <c r="J73" s="15">
        <v>7.47</v>
      </c>
      <c r="K73" s="4" t="s">
        <v>91</v>
      </c>
      <c r="L73" s="17">
        <v>1.83E-2</v>
      </c>
      <c r="M73" s="6">
        <v>1.9300000000000001E-2</v>
      </c>
      <c r="N73" s="5">
        <v>1255000</v>
      </c>
      <c r="O73" s="5">
        <v>99.58</v>
      </c>
      <c r="P73" s="5">
        <v>0</v>
      </c>
      <c r="Q73" s="5">
        <v>1249.73</v>
      </c>
      <c r="R73" s="6">
        <v>4.7999999999999996E-3</v>
      </c>
      <c r="S73" s="6">
        <v>5.7000000000000002E-3</v>
      </c>
      <c r="T73" s="6">
        <v>8.0000000000000004E-4</v>
      </c>
      <c r="U73" s="45"/>
      <c r="V73" s="45"/>
    </row>
    <row r="74" spans="1:22">
      <c r="A74" s="4" t="s">
        <v>231</v>
      </c>
      <c r="B74" s="15">
        <v>1121763</v>
      </c>
      <c r="C74" s="4" t="s">
        <v>130</v>
      </c>
      <c r="D74" s="4"/>
      <c r="E74" s="16">
        <v>520043795</v>
      </c>
      <c r="F74" s="4" t="s">
        <v>173</v>
      </c>
      <c r="G74" s="4" t="s">
        <v>228</v>
      </c>
      <c r="H74" s="4" t="s">
        <v>176</v>
      </c>
      <c r="I74" s="4"/>
      <c r="J74" s="15">
        <v>3.5</v>
      </c>
      <c r="K74" s="4" t="s">
        <v>91</v>
      </c>
      <c r="L74" s="17">
        <v>3.95E-2</v>
      </c>
      <c r="M74" s="6">
        <v>7.9000000000000008E-3</v>
      </c>
      <c r="N74" s="5">
        <v>1176000</v>
      </c>
      <c r="O74" s="5">
        <v>119.52</v>
      </c>
      <c r="P74" s="5">
        <v>0</v>
      </c>
      <c r="Q74" s="5">
        <v>1405.56</v>
      </c>
      <c r="R74" s="6">
        <v>1.8E-3</v>
      </c>
      <c r="S74" s="6">
        <v>6.4000000000000003E-3</v>
      </c>
      <c r="T74" s="6">
        <v>8.9999999999999998E-4</v>
      </c>
      <c r="U74" s="45"/>
      <c r="V74" s="45"/>
    </row>
    <row r="75" spans="1:22">
      <c r="A75" s="4" t="s">
        <v>232</v>
      </c>
      <c r="B75" s="15">
        <v>1142512</v>
      </c>
      <c r="C75" s="4" t="s">
        <v>130</v>
      </c>
      <c r="D75" s="4"/>
      <c r="E75" s="16">
        <v>513682146</v>
      </c>
      <c r="F75" s="4" t="s">
        <v>233</v>
      </c>
      <c r="G75" s="4" t="s">
        <v>230</v>
      </c>
      <c r="H75" s="4" t="s">
        <v>159</v>
      </c>
      <c r="I75" s="4"/>
      <c r="J75" s="15">
        <v>4.5999999999999996</v>
      </c>
      <c r="K75" s="4" t="s">
        <v>91</v>
      </c>
      <c r="L75" s="17">
        <v>6.7999999999999996E-3</v>
      </c>
      <c r="M75" s="6">
        <v>4.8999999999999998E-3</v>
      </c>
      <c r="N75" s="5">
        <v>7510472</v>
      </c>
      <c r="O75" s="5">
        <v>101.9</v>
      </c>
      <c r="P75" s="5">
        <v>0</v>
      </c>
      <c r="Q75" s="5">
        <v>7653.17</v>
      </c>
      <c r="R75" s="6">
        <v>1.8700000000000001E-2</v>
      </c>
      <c r="S75" s="6">
        <v>3.49E-2</v>
      </c>
      <c r="T75" s="6">
        <v>5.0000000000000001E-3</v>
      </c>
      <c r="U75" s="45"/>
      <c r="V75" s="45"/>
    </row>
    <row r="76" spans="1:22">
      <c r="A76" s="4" t="s">
        <v>234</v>
      </c>
      <c r="B76" s="15">
        <v>1127422</v>
      </c>
      <c r="C76" s="4" t="s">
        <v>130</v>
      </c>
      <c r="D76" s="4"/>
      <c r="E76" s="16">
        <v>513682146</v>
      </c>
      <c r="F76" s="4" t="s">
        <v>158</v>
      </c>
      <c r="G76" s="4" t="s">
        <v>230</v>
      </c>
      <c r="H76" s="4" t="s">
        <v>159</v>
      </c>
      <c r="I76" s="4"/>
      <c r="J76" s="15">
        <v>1.73</v>
      </c>
      <c r="K76" s="4" t="s">
        <v>91</v>
      </c>
      <c r="L76" s="17">
        <v>0.02</v>
      </c>
      <c r="M76" s="6">
        <v>-5.9999999999999995E-4</v>
      </c>
      <c r="N76" s="5">
        <v>1174400</v>
      </c>
      <c r="O76" s="5">
        <v>107.21</v>
      </c>
      <c r="P76" s="5">
        <v>0</v>
      </c>
      <c r="Q76" s="5">
        <v>1259.07</v>
      </c>
      <c r="R76" s="6">
        <v>2.0999999999999999E-3</v>
      </c>
      <c r="S76" s="6">
        <v>5.7000000000000002E-3</v>
      </c>
      <c r="T76" s="6">
        <v>8.0000000000000004E-4</v>
      </c>
      <c r="U76" s="45"/>
      <c r="V76" s="45"/>
    </row>
    <row r="77" spans="1:22">
      <c r="A77" s="4" t="s">
        <v>235</v>
      </c>
      <c r="B77" s="15">
        <v>2260495</v>
      </c>
      <c r="C77" s="4" t="s">
        <v>130</v>
      </c>
      <c r="D77" s="4"/>
      <c r="E77" s="16">
        <v>520024126</v>
      </c>
      <c r="F77" s="4" t="s">
        <v>173</v>
      </c>
      <c r="G77" s="4" t="s">
        <v>230</v>
      </c>
      <c r="H77" s="4" t="s">
        <v>159</v>
      </c>
      <c r="I77" s="4"/>
      <c r="J77" s="15">
        <v>7.05</v>
      </c>
      <c r="K77" s="4" t="s">
        <v>91</v>
      </c>
      <c r="L77" s="17">
        <v>2.81E-2</v>
      </c>
      <c r="M77" s="6">
        <v>2.5100000000000001E-2</v>
      </c>
      <c r="N77" s="5">
        <v>5003468</v>
      </c>
      <c r="O77" s="5">
        <v>104.36</v>
      </c>
      <c r="P77" s="5">
        <v>0</v>
      </c>
      <c r="Q77" s="5">
        <v>5221.62</v>
      </c>
      <c r="R77" s="6">
        <v>9.5999999999999992E-3</v>
      </c>
      <c r="S77" s="6">
        <v>2.3800000000000002E-2</v>
      </c>
      <c r="T77" s="6">
        <v>3.3999999999999998E-3</v>
      </c>
      <c r="U77" s="45"/>
      <c r="V77" s="45"/>
    </row>
    <row r="78" spans="1:22">
      <c r="A78" s="4" t="s">
        <v>236</v>
      </c>
      <c r="B78" s="15">
        <v>6990188</v>
      </c>
      <c r="C78" s="4" t="s">
        <v>130</v>
      </c>
      <c r="D78" s="4"/>
      <c r="E78" s="16">
        <v>520025438</v>
      </c>
      <c r="F78" s="4" t="s">
        <v>173</v>
      </c>
      <c r="G78" s="4" t="s">
        <v>228</v>
      </c>
      <c r="H78" s="4" t="s">
        <v>176</v>
      </c>
      <c r="I78" s="4"/>
      <c r="J78" s="15">
        <v>2.64</v>
      </c>
      <c r="K78" s="4" t="s">
        <v>91</v>
      </c>
      <c r="L78" s="17">
        <v>4.9500000000000002E-2</v>
      </c>
      <c r="M78" s="6">
        <v>4.7000000000000002E-3</v>
      </c>
      <c r="N78" s="5">
        <v>65523.82</v>
      </c>
      <c r="O78" s="5">
        <v>115.71</v>
      </c>
      <c r="P78" s="5">
        <v>0</v>
      </c>
      <c r="Q78" s="5">
        <v>75.819999999999993</v>
      </c>
      <c r="R78" s="6">
        <v>1E-4</v>
      </c>
      <c r="S78" s="6">
        <v>2.9999999999999997E-4</v>
      </c>
      <c r="T78" s="6">
        <v>0</v>
      </c>
      <c r="U78" s="45"/>
      <c r="V78" s="45"/>
    </row>
    <row r="79" spans="1:22">
      <c r="A79" s="4" t="s">
        <v>237</v>
      </c>
      <c r="B79" s="15">
        <v>1125996</v>
      </c>
      <c r="C79" s="4" t="s">
        <v>130</v>
      </c>
      <c r="D79" s="4"/>
      <c r="E79" s="16">
        <v>511930125</v>
      </c>
      <c r="F79" s="4" t="s">
        <v>238</v>
      </c>
      <c r="G79" s="4" t="s">
        <v>230</v>
      </c>
      <c r="H79" s="4" t="s">
        <v>159</v>
      </c>
      <c r="I79" s="4"/>
      <c r="J79" s="15">
        <v>0.76</v>
      </c>
      <c r="K79" s="4" t="s">
        <v>91</v>
      </c>
      <c r="L79" s="17">
        <v>4.5999999999999999E-2</v>
      </c>
      <c r="N79" s="5">
        <v>497442.62</v>
      </c>
      <c r="O79" s="5">
        <v>108.23</v>
      </c>
      <c r="P79" s="5">
        <v>0</v>
      </c>
      <c r="Q79" s="5">
        <v>538.38</v>
      </c>
      <c r="R79" s="6">
        <v>1.1999999999999999E-3</v>
      </c>
      <c r="S79" s="6">
        <v>2.5000000000000001E-3</v>
      </c>
      <c r="T79" s="6">
        <v>2.9999999999999997E-4</v>
      </c>
      <c r="U79" s="45"/>
      <c r="V79" s="45"/>
    </row>
    <row r="80" spans="1:22">
      <c r="A80" s="4" t="s">
        <v>239</v>
      </c>
      <c r="B80" s="15">
        <v>1132828</v>
      </c>
      <c r="C80" s="4" t="s">
        <v>130</v>
      </c>
      <c r="D80" s="4"/>
      <c r="E80" s="16">
        <v>511930125</v>
      </c>
      <c r="F80" s="4" t="s">
        <v>240</v>
      </c>
      <c r="G80" s="4" t="s">
        <v>230</v>
      </c>
      <c r="H80" s="4" t="s">
        <v>159</v>
      </c>
      <c r="I80" s="4"/>
      <c r="J80" s="15">
        <v>3.35</v>
      </c>
      <c r="K80" s="4" t="s">
        <v>91</v>
      </c>
      <c r="L80" s="17">
        <v>1.9800000000000002E-2</v>
      </c>
      <c r="M80" s="6">
        <v>5.4999999999999997E-3</v>
      </c>
      <c r="N80" s="5">
        <v>242880</v>
      </c>
      <c r="O80" s="5">
        <v>105.63</v>
      </c>
      <c r="P80" s="5">
        <v>0</v>
      </c>
      <c r="Q80" s="5">
        <v>256.55</v>
      </c>
      <c r="R80" s="6">
        <v>2.9999999999999997E-4</v>
      </c>
      <c r="S80" s="6">
        <v>1.1999999999999999E-3</v>
      </c>
      <c r="T80" s="6">
        <v>2.0000000000000001E-4</v>
      </c>
      <c r="U80" s="45"/>
      <c r="V80" s="45"/>
    </row>
    <row r="81" spans="1:22">
      <c r="A81" s="4" t="s">
        <v>241</v>
      </c>
      <c r="B81" s="15">
        <v>1118827</v>
      </c>
      <c r="C81" s="4" t="s">
        <v>130</v>
      </c>
      <c r="D81" s="4"/>
      <c r="E81" s="16">
        <v>520044314</v>
      </c>
      <c r="F81" s="4" t="s">
        <v>238</v>
      </c>
      <c r="G81" s="4" t="s">
        <v>230</v>
      </c>
      <c r="H81" s="4" t="s">
        <v>159</v>
      </c>
      <c r="I81" s="4"/>
      <c r="J81" s="15">
        <v>0.25</v>
      </c>
      <c r="K81" s="4" t="s">
        <v>91</v>
      </c>
      <c r="L81" s="17">
        <v>3.3500000000000002E-2</v>
      </c>
      <c r="M81" s="6">
        <v>1.0500000000000001E-2</v>
      </c>
      <c r="N81" s="5">
        <v>190521.05</v>
      </c>
      <c r="O81" s="5">
        <v>111.01</v>
      </c>
      <c r="P81" s="5">
        <v>0</v>
      </c>
      <c r="Q81" s="5">
        <v>211.5</v>
      </c>
      <c r="R81" s="6">
        <v>1E-3</v>
      </c>
      <c r="S81" s="6">
        <v>1E-3</v>
      </c>
      <c r="T81" s="6">
        <v>1E-4</v>
      </c>
      <c r="U81" s="45"/>
      <c r="V81" s="45"/>
    </row>
    <row r="82" spans="1:22">
      <c r="A82" s="4" t="s">
        <v>242</v>
      </c>
      <c r="B82" s="15">
        <v>1130467</v>
      </c>
      <c r="C82" s="4" t="s">
        <v>130</v>
      </c>
      <c r="D82" s="4"/>
      <c r="E82" s="16">
        <v>513765859</v>
      </c>
      <c r="F82" s="4" t="s">
        <v>173</v>
      </c>
      <c r="G82" s="4" t="s">
        <v>230</v>
      </c>
      <c r="H82" s="4" t="s">
        <v>159</v>
      </c>
      <c r="I82" s="4"/>
      <c r="J82" s="15">
        <v>3.37</v>
      </c>
      <c r="K82" s="4" t="s">
        <v>91</v>
      </c>
      <c r="L82" s="17">
        <v>3.3000000000000002E-2</v>
      </c>
      <c r="M82" s="6">
        <v>9.2999999999999992E-3</v>
      </c>
      <c r="N82" s="5">
        <v>1190579.52</v>
      </c>
      <c r="O82" s="5">
        <v>109.38</v>
      </c>
      <c r="P82" s="5">
        <v>0</v>
      </c>
      <c r="Q82" s="5">
        <v>1302.26</v>
      </c>
      <c r="R82" s="6">
        <v>2E-3</v>
      </c>
      <c r="S82" s="6">
        <v>5.8999999999999999E-3</v>
      </c>
      <c r="T82" s="6">
        <v>8.0000000000000004E-4</v>
      </c>
      <c r="U82" s="45"/>
      <c r="V82" s="45"/>
    </row>
    <row r="83" spans="1:22">
      <c r="A83" s="4" t="s">
        <v>243</v>
      </c>
      <c r="B83" s="15">
        <v>1115724</v>
      </c>
      <c r="C83" s="4" t="s">
        <v>130</v>
      </c>
      <c r="D83" s="4"/>
      <c r="E83" s="16">
        <v>513765859</v>
      </c>
      <c r="F83" s="4" t="s">
        <v>173</v>
      </c>
      <c r="G83" s="4" t="s">
        <v>230</v>
      </c>
      <c r="H83" s="4" t="s">
        <v>159</v>
      </c>
      <c r="I83" s="4"/>
      <c r="J83" s="15">
        <v>0.08</v>
      </c>
      <c r="K83" s="4" t="s">
        <v>91</v>
      </c>
      <c r="L83" s="17">
        <v>4.2000000000000003E-2</v>
      </c>
      <c r="M83" s="6">
        <v>2.3699999999999999E-2</v>
      </c>
      <c r="N83" s="5">
        <v>38461.85</v>
      </c>
      <c r="O83" s="5">
        <v>110.8</v>
      </c>
      <c r="P83" s="5">
        <v>0</v>
      </c>
      <c r="Q83" s="5">
        <v>42.62</v>
      </c>
      <c r="R83" s="6">
        <v>5.0000000000000001E-4</v>
      </c>
      <c r="S83" s="6">
        <v>2.0000000000000001E-4</v>
      </c>
      <c r="T83" s="6">
        <v>0</v>
      </c>
      <c r="U83" s="45"/>
      <c r="V83" s="45"/>
    </row>
    <row r="84" spans="1:22">
      <c r="A84" s="4" t="s">
        <v>244</v>
      </c>
      <c r="B84" s="15">
        <v>1119999</v>
      </c>
      <c r="C84" s="4" t="s">
        <v>130</v>
      </c>
      <c r="D84" s="4"/>
      <c r="E84" s="16">
        <v>513765859</v>
      </c>
      <c r="F84" s="4" t="s">
        <v>173</v>
      </c>
      <c r="G84" s="4" t="s">
        <v>230</v>
      </c>
      <c r="H84" s="4" t="s">
        <v>159</v>
      </c>
      <c r="I84" s="4"/>
      <c r="J84" s="15">
        <v>1.22</v>
      </c>
      <c r="K84" s="4" t="s">
        <v>91</v>
      </c>
      <c r="L84" s="17">
        <v>4.8000000000000001E-2</v>
      </c>
      <c r="M84" s="6">
        <v>-4.0000000000000002E-4</v>
      </c>
      <c r="N84" s="5">
        <v>1157202.58</v>
      </c>
      <c r="O84" s="5">
        <v>115.48</v>
      </c>
      <c r="P84" s="5">
        <v>0</v>
      </c>
      <c r="Q84" s="5">
        <v>1336.34</v>
      </c>
      <c r="R84" s="6">
        <v>3.3E-3</v>
      </c>
      <c r="S84" s="6">
        <v>6.1000000000000004E-3</v>
      </c>
      <c r="T84" s="6">
        <v>8.9999999999999998E-4</v>
      </c>
      <c r="U84" s="45"/>
      <c r="V84" s="45"/>
    </row>
    <row r="85" spans="1:22">
      <c r="A85" s="4" t="s">
        <v>245</v>
      </c>
      <c r="B85" s="15">
        <v>1140607</v>
      </c>
      <c r="C85" s="4" t="s">
        <v>130</v>
      </c>
      <c r="D85" s="4"/>
      <c r="E85" s="16">
        <v>513765859</v>
      </c>
      <c r="F85" s="4" t="s">
        <v>173</v>
      </c>
      <c r="G85" s="4" t="s">
        <v>230</v>
      </c>
      <c r="H85" s="4" t="s">
        <v>159</v>
      </c>
      <c r="I85" s="4"/>
      <c r="J85" s="15">
        <v>4.42</v>
      </c>
      <c r="K85" s="4" t="s">
        <v>91</v>
      </c>
      <c r="L85" s="17">
        <v>2.1499999999999998E-2</v>
      </c>
      <c r="M85" s="6">
        <v>2.8199999999999999E-2</v>
      </c>
      <c r="N85" s="5">
        <v>2662014</v>
      </c>
      <c r="O85" s="5">
        <v>102.07</v>
      </c>
      <c r="P85" s="5">
        <v>0</v>
      </c>
      <c r="Q85" s="5">
        <v>2717.12</v>
      </c>
      <c r="R85" s="6">
        <v>4.3E-3</v>
      </c>
      <c r="S85" s="6">
        <v>1.24E-2</v>
      </c>
      <c r="T85" s="6">
        <v>1.8E-3</v>
      </c>
      <c r="U85" s="45"/>
      <c r="V85" s="45"/>
    </row>
    <row r="86" spans="1:22">
      <c r="A86" s="4" t="s">
        <v>246</v>
      </c>
      <c r="B86" s="15">
        <v>1115278</v>
      </c>
      <c r="C86" s="4" t="s">
        <v>130</v>
      </c>
      <c r="D86" s="4"/>
      <c r="E86" s="16">
        <v>513668277</v>
      </c>
      <c r="F86" s="4" t="s">
        <v>158</v>
      </c>
      <c r="G86" s="4" t="s">
        <v>247</v>
      </c>
      <c r="H86" s="4" t="s">
        <v>176</v>
      </c>
      <c r="I86" s="4"/>
      <c r="J86" s="15">
        <v>1.86</v>
      </c>
      <c r="K86" s="4" t="s">
        <v>91</v>
      </c>
      <c r="L86" s="17">
        <v>5.2999999999999999E-2</v>
      </c>
      <c r="M86" s="6">
        <v>2.9999999999999997E-4</v>
      </c>
      <c r="N86" s="5">
        <v>281326</v>
      </c>
      <c r="O86" s="5">
        <v>120.78</v>
      </c>
      <c r="P86" s="5">
        <v>0</v>
      </c>
      <c r="Q86" s="5">
        <v>339.79</v>
      </c>
      <c r="R86" s="6">
        <v>1.1000000000000001E-3</v>
      </c>
      <c r="S86" s="6">
        <v>1.5E-3</v>
      </c>
      <c r="T86" s="6">
        <v>2.0000000000000001E-4</v>
      </c>
      <c r="U86" s="45"/>
      <c r="V86" s="45"/>
    </row>
    <row r="87" spans="1:22">
      <c r="A87" s="4" t="s">
        <v>248</v>
      </c>
      <c r="B87" s="15">
        <v>3870102</v>
      </c>
      <c r="C87" s="4" t="s">
        <v>130</v>
      </c>
      <c r="D87" s="4"/>
      <c r="E87" s="16">
        <v>520038894</v>
      </c>
      <c r="F87" s="4" t="s">
        <v>173</v>
      </c>
      <c r="G87" s="4" t="s">
        <v>247</v>
      </c>
      <c r="H87" s="4" t="s">
        <v>176</v>
      </c>
      <c r="I87" s="4"/>
      <c r="J87" s="15">
        <v>2.13</v>
      </c>
      <c r="K87" s="4" t="s">
        <v>91</v>
      </c>
      <c r="L87" s="17">
        <v>1.8499999999999999E-2</v>
      </c>
      <c r="M87" s="6">
        <v>8.0999999999999996E-3</v>
      </c>
      <c r="N87" s="5">
        <v>50430.43</v>
      </c>
      <c r="O87" s="5">
        <v>103.24</v>
      </c>
      <c r="P87" s="5">
        <v>0</v>
      </c>
      <c r="Q87" s="5">
        <v>52.06</v>
      </c>
      <c r="R87" s="6">
        <v>2.9999999999999997E-4</v>
      </c>
      <c r="S87" s="6">
        <v>2.0000000000000001E-4</v>
      </c>
      <c r="T87" s="6">
        <v>0</v>
      </c>
      <c r="U87" s="45"/>
      <c r="V87" s="45"/>
    </row>
    <row r="88" spans="1:22">
      <c r="A88" s="4" t="s">
        <v>249</v>
      </c>
      <c r="B88" s="15">
        <v>2510139</v>
      </c>
      <c r="C88" s="4" t="s">
        <v>130</v>
      </c>
      <c r="D88" s="4"/>
      <c r="E88" s="16">
        <v>520036617</v>
      </c>
      <c r="F88" s="4" t="s">
        <v>173</v>
      </c>
      <c r="G88" s="4" t="s">
        <v>250</v>
      </c>
      <c r="H88" s="4" t="s">
        <v>159</v>
      </c>
      <c r="I88" s="4"/>
      <c r="J88" s="15">
        <v>1.48</v>
      </c>
      <c r="K88" s="4" t="s">
        <v>91</v>
      </c>
      <c r="L88" s="17">
        <v>4.2500000000000003E-2</v>
      </c>
      <c r="M88" s="6">
        <v>1.2999999999999999E-3</v>
      </c>
      <c r="N88" s="5">
        <v>104281.78</v>
      </c>
      <c r="O88" s="5">
        <v>115.61</v>
      </c>
      <c r="P88" s="5">
        <v>0</v>
      </c>
      <c r="Q88" s="5">
        <v>120.56</v>
      </c>
      <c r="R88" s="6">
        <v>6.9999999999999999E-4</v>
      </c>
      <c r="S88" s="6">
        <v>5.0000000000000001E-4</v>
      </c>
      <c r="T88" s="6">
        <v>1E-4</v>
      </c>
      <c r="U88" s="45"/>
      <c r="V88" s="45"/>
    </row>
    <row r="89" spans="1:22">
      <c r="A89" s="4" t="s">
        <v>251</v>
      </c>
      <c r="B89" s="15">
        <v>1139849</v>
      </c>
      <c r="C89" s="4" t="s">
        <v>130</v>
      </c>
      <c r="D89" s="4"/>
      <c r="E89" s="16">
        <v>520044520</v>
      </c>
      <c r="F89" s="4" t="s">
        <v>173</v>
      </c>
      <c r="G89" s="4" t="s">
        <v>247</v>
      </c>
      <c r="H89" s="4" t="s">
        <v>176</v>
      </c>
      <c r="I89" s="4"/>
      <c r="J89" s="15">
        <v>5.38</v>
      </c>
      <c r="K89" s="4" t="s">
        <v>91</v>
      </c>
      <c r="L89" s="17">
        <v>2.5000000000000001E-2</v>
      </c>
      <c r="M89" s="6">
        <v>1.5800000000000002E-2</v>
      </c>
      <c r="N89" s="5">
        <v>1448000</v>
      </c>
      <c r="O89" s="5">
        <v>107.14</v>
      </c>
      <c r="P89" s="5">
        <v>0</v>
      </c>
      <c r="Q89" s="5">
        <v>1551.39</v>
      </c>
      <c r="R89" s="6">
        <v>5.7000000000000002E-3</v>
      </c>
      <c r="S89" s="6">
        <v>7.1000000000000004E-3</v>
      </c>
      <c r="T89" s="6">
        <v>1E-3</v>
      </c>
      <c r="U89" s="45"/>
      <c r="V89" s="45"/>
    </row>
    <row r="90" spans="1:22">
      <c r="A90" s="4" t="s">
        <v>252</v>
      </c>
      <c r="B90" s="15">
        <v>1115823</v>
      </c>
      <c r="C90" s="4" t="s">
        <v>130</v>
      </c>
      <c r="D90" s="4"/>
      <c r="E90" s="16">
        <v>520044322</v>
      </c>
      <c r="F90" s="4" t="s">
        <v>233</v>
      </c>
      <c r="G90" s="4" t="s">
        <v>247</v>
      </c>
      <c r="H90" s="4" t="s">
        <v>176</v>
      </c>
      <c r="I90" s="4"/>
      <c r="J90" s="15">
        <v>2.41</v>
      </c>
      <c r="K90" s="4" t="s">
        <v>91</v>
      </c>
      <c r="L90" s="17">
        <v>6.0999999999999999E-2</v>
      </c>
      <c r="M90" s="6">
        <v>1.11E-2</v>
      </c>
      <c r="N90" s="5">
        <v>1066688.02</v>
      </c>
      <c r="O90" s="5">
        <v>125.62</v>
      </c>
      <c r="P90" s="5">
        <v>0</v>
      </c>
      <c r="Q90" s="5">
        <v>1339.97</v>
      </c>
      <c r="R90" s="6">
        <v>1.5E-3</v>
      </c>
      <c r="S90" s="6">
        <v>6.1000000000000004E-3</v>
      </c>
      <c r="T90" s="6">
        <v>8.9999999999999998E-4</v>
      </c>
      <c r="U90" s="45"/>
      <c r="V90" s="45"/>
    </row>
    <row r="91" spans="1:22">
      <c r="A91" s="4" t="s">
        <v>253</v>
      </c>
      <c r="B91" s="15">
        <v>6120224</v>
      </c>
      <c r="C91" s="4" t="s">
        <v>130</v>
      </c>
      <c r="D91" s="4"/>
      <c r="E91" s="16">
        <v>520020116</v>
      </c>
      <c r="F91" s="4" t="s">
        <v>173</v>
      </c>
      <c r="G91" s="4" t="s">
        <v>250</v>
      </c>
      <c r="H91" s="4" t="s">
        <v>159</v>
      </c>
      <c r="I91" s="4"/>
      <c r="J91" s="15">
        <v>7.29</v>
      </c>
      <c r="K91" s="4" t="s">
        <v>91</v>
      </c>
      <c r="L91" s="17">
        <v>1.7999999999999999E-2</v>
      </c>
      <c r="M91" s="6">
        <v>1.9099999999999999E-2</v>
      </c>
      <c r="N91" s="5">
        <v>6077038</v>
      </c>
      <c r="O91" s="5">
        <v>100.36</v>
      </c>
      <c r="P91" s="5">
        <v>0</v>
      </c>
      <c r="Q91" s="5">
        <v>6098.92</v>
      </c>
      <c r="R91" s="6">
        <v>2.07E-2</v>
      </c>
      <c r="S91" s="6">
        <v>2.7799999999999998E-2</v>
      </c>
      <c r="T91" s="6">
        <v>4.0000000000000001E-3</v>
      </c>
      <c r="U91" s="45"/>
      <c r="V91" s="45"/>
    </row>
    <row r="92" spans="1:22">
      <c r="A92" s="4" t="s">
        <v>254</v>
      </c>
      <c r="B92" s="15">
        <v>1150903</v>
      </c>
      <c r="C92" s="4" t="s">
        <v>130</v>
      </c>
      <c r="D92" s="4"/>
      <c r="E92" s="16">
        <v>512096793</v>
      </c>
      <c r="F92" s="4" t="s">
        <v>173</v>
      </c>
      <c r="G92" s="4" t="s">
        <v>247</v>
      </c>
      <c r="H92" s="4" t="s">
        <v>176</v>
      </c>
      <c r="I92" s="4"/>
      <c r="J92" s="15">
        <v>6.54</v>
      </c>
      <c r="K92" s="4" t="s">
        <v>91</v>
      </c>
      <c r="L92" s="17">
        <v>2.8500000000000001E-2</v>
      </c>
      <c r="M92" s="6">
        <v>2.9499999999999998E-2</v>
      </c>
      <c r="N92" s="5">
        <v>1342000</v>
      </c>
      <c r="O92" s="5">
        <v>100.38</v>
      </c>
      <c r="P92" s="5">
        <v>0</v>
      </c>
      <c r="Q92" s="5">
        <v>1347.1</v>
      </c>
      <c r="R92" s="6">
        <v>1.47E-2</v>
      </c>
      <c r="S92" s="6">
        <v>6.1000000000000004E-3</v>
      </c>
      <c r="T92" s="6">
        <v>8.9999999999999998E-4</v>
      </c>
      <c r="U92" s="45"/>
      <c r="V92" s="45"/>
    </row>
    <row r="93" spans="1:22">
      <c r="A93" s="4" t="s">
        <v>255</v>
      </c>
      <c r="B93" s="15">
        <v>7430069</v>
      </c>
      <c r="C93" s="4" t="s">
        <v>130</v>
      </c>
      <c r="D93" s="4"/>
      <c r="E93" s="16">
        <v>520029208</v>
      </c>
      <c r="F93" s="4" t="s">
        <v>173</v>
      </c>
      <c r="G93" s="4" t="s">
        <v>250</v>
      </c>
      <c r="H93" s="4" t="s">
        <v>159</v>
      </c>
      <c r="I93" s="4"/>
      <c r="J93" s="15">
        <v>1.24</v>
      </c>
      <c r="K93" s="4" t="s">
        <v>91</v>
      </c>
      <c r="L93" s="17">
        <v>5.3999999999999999E-2</v>
      </c>
      <c r="M93" s="6">
        <v>1.6999999999999999E-3</v>
      </c>
      <c r="N93" s="5">
        <v>63345.86</v>
      </c>
      <c r="O93" s="5">
        <v>130.19999999999999</v>
      </c>
      <c r="P93" s="5">
        <v>0</v>
      </c>
      <c r="Q93" s="5">
        <v>82.48</v>
      </c>
      <c r="R93" s="6">
        <v>4.0000000000000002E-4</v>
      </c>
      <c r="S93" s="6">
        <v>4.0000000000000002E-4</v>
      </c>
      <c r="T93" s="6">
        <v>1E-4</v>
      </c>
      <c r="U93" s="45"/>
      <c r="V93" s="45"/>
    </row>
    <row r="94" spans="1:22">
      <c r="A94" s="4" t="s">
        <v>256</v>
      </c>
      <c r="B94" s="15">
        <v>1980390</v>
      </c>
      <c r="C94" s="4" t="s">
        <v>130</v>
      </c>
      <c r="D94" s="4"/>
      <c r="E94" s="16">
        <v>520017070</v>
      </c>
      <c r="F94" s="4" t="s">
        <v>173</v>
      </c>
      <c r="G94" s="4" t="s">
        <v>247</v>
      </c>
      <c r="H94" s="4" t="s">
        <v>176</v>
      </c>
      <c r="I94" s="4"/>
      <c r="J94" s="15">
        <v>6.12</v>
      </c>
      <c r="K94" s="4" t="s">
        <v>91</v>
      </c>
      <c r="L94" s="17">
        <v>2.4E-2</v>
      </c>
      <c r="M94" s="6">
        <v>1.5800000000000002E-2</v>
      </c>
      <c r="N94" s="5">
        <v>1823780</v>
      </c>
      <c r="O94" s="5">
        <v>105.93</v>
      </c>
      <c r="P94" s="5">
        <v>0</v>
      </c>
      <c r="Q94" s="5">
        <v>1931.93</v>
      </c>
      <c r="R94" s="6">
        <v>3.5000000000000001E-3</v>
      </c>
      <c r="S94" s="6">
        <v>8.8000000000000005E-3</v>
      </c>
      <c r="T94" s="6">
        <v>1.2999999999999999E-3</v>
      </c>
      <c r="U94" s="45"/>
      <c r="V94" s="45"/>
    </row>
    <row r="95" spans="1:22">
      <c r="A95" s="4" t="s">
        <v>257</v>
      </c>
      <c r="B95" s="15">
        <v>1130632</v>
      </c>
      <c r="C95" s="4" t="s">
        <v>130</v>
      </c>
      <c r="D95" s="4"/>
      <c r="E95" s="16">
        <v>513257873</v>
      </c>
      <c r="F95" s="4" t="s">
        <v>173</v>
      </c>
      <c r="G95" s="4" t="s">
        <v>250</v>
      </c>
      <c r="H95" s="4" t="s">
        <v>159</v>
      </c>
      <c r="I95" s="4"/>
      <c r="J95" s="15">
        <v>2.99</v>
      </c>
      <c r="K95" s="4" t="s">
        <v>91</v>
      </c>
      <c r="L95" s="17">
        <v>3.4342999999999999E-2</v>
      </c>
      <c r="M95" s="6">
        <v>6.7999999999999996E-3</v>
      </c>
      <c r="N95" s="5">
        <v>1290900.01</v>
      </c>
      <c r="O95" s="5">
        <v>109.9</v>
      </c>
      <c r="P95" s="5">
        <v>0</v>
      </c>
      <c r="Q95" s="5">
        <v>1418.7</v>
      </c>
      <c r="R95" s="6">
        <v>3.5000000000000001E-3</v>
      </c>
      <c r="S95" s="6">
        <v>6.4999999999999997E-3</v>
      </c>
      <c r="T95" s="6">
        <v>8.9999999999999998E-4</v>
      </c>
      <c r="U95" s="45"/>
      <c r="V95" s="45"/>
    </row>
    <row r="96" spans="1:22">
      <c r="A96" s="4" t="s">
        <v>258</v>
      </c>
      <c r="B96" s="15">
        <v>1141696</v>
      </c>
      <c r="C96" s="4" t="s">
        <v>130</v>
      </c>
      <c r="D96" s="4"/>
      <c r="E96" s="16">
        <v>513257873</v>
      </c>
      <c r="F96" s="4" t="s">
        <v>173</v>
      </c>
      <c r="G96" s="4" t="s">
        <v>250</v>
      </c>
      <c r="H96" s="4" t="s">
        <v>159</v>
      </c>
      <c r="I96" s="4"/>
      <c r="J96" s="15">
        <v>6.1</v>
      </c>
      <c r="K96" s="4" t="s">
        <v>91</v>
      </c>
      <c r="L96" s="17">
        <v>2.0500000000000001E-2</v>
      </c>
      <c r="M96" s="6">
        <v>1.8100000000000002E-2</v>
      </c>
      <c r="N96" s="5">
        <v>3527000</v>
      </c>
      <c r="O96" s="5">
        <v>103.2</v>
      </c>
      <c r="P96" s="5">
        <v>0</v>
      </c>
      <c r="Q96" s="5">
        <v>3639.86</v>
      </c>
      <c r="R96" s="6">
        <v>1.06E-2</v>
      </c>
      <c r="S96" s="6">
        <v>1.66E-2</v>
      </c>
      <c r="T96" s="6">
        <v>2.3999999999999998E-3</v>
      </c>
      <c r="U96" s="45"/>
      <c r="V96" s="45"/>
    </row>
    <row r="97" spans="1:22">
      <c r="A97" s="4" t="s">
        <v>259</v>
      </c>
      <c r="B97" s="15">
        <v>6990154</v>
      </c>
      <c r="C97" s="4" t="s">
        <v>130</v>
      </c>
      <c r="D97" s="4"/>
      <c r="E97" s="16">
        <v>520025438</v>
      </c>
      <c r="F97" s="4" t="s">
        <v>173</v>
      </c>
      <c r="G97" s="4" t="s">
        <v>250</v>
      </c>
      <c r="H97" s="4" t="s">
        <v>159</v>
      </c>
      <c r="I97" s="4"/>
      <c r="J97" s="15">
        <v>4.3099999999999996</v>
      </c>
      <c r="K97" s="4" t="s">
        <v>91</v>
      </c>
      <c r="L97" s="17">
        <v>4.9500000000000002E-2</v>
      </c>
      <c r="M97" s="6">
        <v>1.4200000000000001E-2</v>
      </c>
      <c r="N97" s="5">
        <v>3559204</v>
      </c>
      <c r="O97" s="5">
        <v>142.06</v>
      </c>
      <c r="P97" s="5">
        <v>0</v>
      </c>
      <c r="Q97" s="5">
        <v>5056.21</v>
      </c>
      <c r="R97" s="6">
        <v>2.2000000000000001E-3</v>
      </c>
      <c r="S97" s="6">
        <v>2.3099999999999999E-2</v>
      </c>
      <c r="T97" s="6">
        <v>3.3E-3</v>
      </c>
      <c r="U97" s="45"/>
      <c r="V97" s="45"/>
    </row>
    <row r="98" spans="1:22">
      <c r="A98" s="4" t="s">
        <v>260</v>
      </c>
      <c r="B98" s="15">
        <v>1105543</v>
      </c>
      <c r="C98" s="4" t="s">
        <v>130</v>
      </c>
      <c r="D98" s="4"/>
      <c r="E98" s="16">
        <v>520044322</v>
      </c>
      <c r="F98" s="4" t="s">
        <v>233</v>
      </c>
      <c r="G98" s="4" t="s">
        <v>250</v>
      </c>
      <c r="H98" s="4" t="s">
        <v>159</v>
      </c>
      <c r="I98" s="4"/>
      <c r="J98" s="15">
        <v>1.71</v>
      </c>
      <c r="K98" s="4" t="s">
        <v>91</v>
      </c>
      <c r="L98" s="17">
        <v>4.5999999999999999E-2</v>
      </c>
      <c r="M98" s="6">
        <v>6.0000000000000001E-3</v>
      </c>
      <c r="N98" s="5">
        <v>2996835.26</v>
      </c>
      <c r="O98" s="5">
        <v>130.03</v>
      </c>
      <c r="P98" s="5">
        <v>0</v>
      </c>
      <c r="Q98" s="5">
        <v>3896.78</v>
      </c>
      <c r="R98" s="6">
        <v>5.4999999999999997E-3</v>
      </c>
      <c r="S98" s="6">
        <v>1.78E-2</v>
      </c>
      <c r="T98" s="6">
        <v>2.5000000000000001E-3</v>
      </c>
      <c r="U98" s="45"/>
      <c r="V98" s="45"/>
    </row>
    <row r="99" spans="1:22">
      <c r="A99" s="4" t="s">
        <v>261</v>
      </c>
      <c r="B99" s="15">
        <v>1106046</v>
      </c>
      <c r="C99" s="4" t="s">
        <v>130</v>
      </c>
      <c r="D99" s="4"/>
      <c r="E99" s="16">
        <v>520044322</v>
      </c>
      <c r="F99" s="4" t="s">
        <v>233</v>
      </c>
      <c r="G99" s="4" t="s">
        <v>250</v>
      </c>
      <c r="H99" s="4" t="s">
        <v>159</v>
      </c>
      <c r="I99" s="4"/>
      <c r="J99" s="15">
        <v>1.93</v>
      </c>
      <c r="K99" s="4" t="s">
        <v>91</v>
      </c>
      <c r="L99" s="17">
        <v>4.4999999999999998E-2</v>
      </c>
      <c r="M99" s="6">
        <v>7.7999999999999996E-3</v>
      </c>
      <c r="N99" s="5">
        <v>150389</v>
      </c>
      <c r="O99" s="5">
        <v>130.96</v>
      </c>
      <c r="P99" s="5">
        <v>0</v>
      </c>
      <c r="Q99" s="5">
        <v>196.95</v>
      </c>
      <c r="R99" s="6">
        <v>4.0000000000000002E-4</v>
      </c>
      <c r="S99" s="6">
        <v>8.9999999999999998E-4</v>
      </c>
      <c r="T99" s="6">
        <v>1E-4</v>
      </c>
      <c r="U99" s="45"/>
      <c r="V99" s="45"/>
    </row>
    <row r="100" spans="1:22">
      <c r="A100" s="4" t="s">
        <v>262</v>
      </c>
      <c r="B100" s="15">
        <v>1129733</v>
      </c>
      <c r="C100" s="4" t="s">
        <v>130</v>
      </c>
      <c r="D100" s="4"/>
      <c r="E100" s="16">
        <v>520036104</v>
      </c>
      <c r="F100" s="4" t="s">
        <v>173</v>
      </c>
      <c r="G100" s="4" t="s">
        <v>250</v>
      </c>
      <c r="H100" s="4" t="s">
        <v>159</v>
      </c>
      <c r="I100" s="4"/>
      <c r="J100" s="15">
        <v>4.1100000000000003</v>
      </c>
      <c r="K100" s="4" t="s">
        <v>91</v>
      </c>
      <c r="L100" s="17">
        <v>4.3400000000000001E-2</v>
      </c>
      <c r="M100" s="6">
        <v>2.41E-2</v>
      </c>
      <c r="N100" s="5">
        <v>1721300.5</v>
      </c>
      <c r="O100" s="5">
        <v>108.3</v>
      </c>
      <c r="P100" s="5">
        <v>37.42</v>
      </c>
      <c r="Q100" s="5">
        <v>1901.59</v>
      </c>
      <c r="R100" s="6">
        <v>1.1000000000000001E-3</v>
      </c>
      <c r="S100" s="6">
        <v>8.6999999999999994E-3</v>
      </c>
      <c r="T100" s="6">
        <v>1.1999999999999999E-3</v>
      </c>
      <c r="U100" s="45"/>
      <c r="V100" s="45"/>
    </row>
    <row r="101" spans="1:22">
      <c r="A101" s="4" t="s">
        <v>263</v>
      </c>
      <c r="B101" s="15">
        <v>1135888</v>
      </c>
      <c r="C101" s="4" t="s">
        <v>130</v>
      </c>
      <c r="D101" s="4"/>
      <c r="E101" s="16">
        <v>520036104</v>
      </c>
      <c r="F101" s="4" t="s">
        <v>173</v>
      </c>
      <c r="G101" s="4" t="s">
        <v>250</v>
      </c>
      <c r="H101" s="4" t="s">
        <v>159</v>
      </c>
      <c r="I101" s="4"/>
      <c r="J101" s="15">
        <v>6.43</v>
      </c>
      <c r="K101" s="4" t="s">
        <v>91</v>
      </c>
      <c r="L101" s="17">
        <v>3.9E-2</v>
      </c>
      <c r="M101" s="6">
        <v>3.5200000000000002E-2</v>
      </c>
      <c r="N101" s="5">
        <v>1933844.06</v>
      </c>
      <c r="O101" s="5">
        <v>105.01</v>
      </c>
      <c r="P101" s="5">
        <v>0</v>
      </c>
      <c r="Q101" s="5">
        <v>2030.73</v>
      </c>
      <c r="R101" s="6">
        <v>1.1000000000000001E-3</v>
      </c>
      <c r="S101" s="6">
        <v>9.2999999999999992E-3</v>
      </c>
      <c r="T101" s="6">
        <v>1.2999999999999999E-3</v>
      </c>
      <c r="U101" s="45"/>
      <c r="V101" s="45"/>
    </row>
    <row r="102" spans="1:22">
      <c r="A102" s="4" t="s">
        <v>264</v>
      </c>
      <c r="B102" s="15">
        <v>1820208</v>
      </c>
      <c r="C102" s="4" t="s">
        <v>130</v>
      </c>
      <c r="D102" s="4"/>
      <c r="E102" s="16">
        <v>520035171</v>
      </c>
      <c r="F102" s="4" t="s">
        <v>173</v>
      </c>
      <c r="G102" s="4" t="s">
        <v>265</v>
      </c>
      <c r="H102" s="4" t="s">
        <v>176</v>
      </c>
      <c r="I102" s="4"/>
      <c r="J102" s="15">
        <v>6.28</v>
      </c>
      <c r="K102" s="4" t="s">
        <v>91</v>
      </c>
      <c r="L102" s="17">
        <v>2.8500000000000001E-2</v>
      </c>
      <c r="M102" s="6">
        <v>3.0499999999999999E-2</v>
      </c>
      <c r="N102" s="5">
        <v>620000</v>
      </c>
      <c r="O102" s="5">
        <v>100.52</v>
      </c>
      <c r="P102" s="5">
        <v>0</v>
      </c>
      <c r="Q102" s="5">
        <v>623.22</v>
      </c>
      <c r="R102" s="6">
        <v>2.8E-3</v>
      </c>
      <c r="S102" s="6">
        <v>2.8E-3</v>
      </c>
      <c r="T102" s="6">
        <v>4.0000000000000002E-4</v>
      </c>
      <c r="U102" s="45"/>
      <c r="V102" s="45"/>
    </row>
    <row r="103" spans="1:22">
      <c r="A103" s="4" t="s">
        <v>266</v>
      </c>
      <c r="B103" s="15">
        <v>1820174</v>
      </c>
      <c r="C103" s="4" t="s">
        <v>130</v>
      </c>
      <c r="D103" s="4"/>
      <c r="E103" s="16">
        <v>520035171</v>
      </c>
      <c r="F103" s="4" t="s">
        <v>173</v>
      </c>
      <c r="G103" s="4" t="s">
        <v>265</v>
      </c>
      <c r="H103" s="4" t="s">
        <v>176</v>
      </c>
      <c r="I103" s="4"/>
      <c r="J103" s="15">
        <v>2.19</v>
      </c>
      <c r="K103" s="4" t="s">
        <v>91</v>
      </c>
      <c r="L103" s="17">
        <v>3.5000000000000003E-2</v>
      </c>
      <c r="M103" s="6">
        <v>9.7000000000000003E-3</v>
      </c>
      <c r="N103" s="5">
        <v>91000</v>
      </c>
      <c r="O103" s="5">
        <v>106.46</v>
      </c>
      <c r="P103" s="5">
        <v>0</v>
      </c>
      <c r="Q103" s="5">
        <v>96.88</v>
      </c>
      <c r="R103" s="6">
        <v>2.0000000000000001E-4</v>
      </c>
      <c r="S103" s="6">
        <v>4.0000000000000002E-4</v>
      </c>
      <c r="T103" s="6">
        <v>1E-4</v>
      </c>
      <c r="U103" s="45"/>
      <c r="V103" s="45"/>
    </row>
    <row r="104" spans="1:22">
      <c r="A104" s="4" t="s">
        <v>267</v>
      </c>
      <c r="B104" s="15">
        <v>1820190</v>
      </c>
      <c r="C104" s="4" t="s">
        <v>130</v>
      </c>
      <c r="D104" s="4"/>
      <c r="E104" s="16">
        <v>520035171</v>
      </c>
      <c r="F104" s="4" t="s">
        <v>173</v>
      </c>
      <c r="G104" s="4" t="s">
        <v>265</v>
      </c>
      <c r="H104" s="4" t="s">
        <v>176</v>
      </c>
      <c r="I104" s="4"/>
      <c r="J104" s="15">
        <v>4.3099999999999996</v>
      </c>
      <c r="K104" s="4" t="s">
        <v>91</v>
      </c>
      <c r="L104" s="17">
        <v>4.65E-2</v>
      </c>
      <c r="M104" s="6">
        <v>2.06E-2</v>
      </c>
      <c r="N104" s="5">
        <v>2235654</v>
      </c>
      <c r="O104" s="5">
        <v>113.61</v>
      </c>
      <c r="P104" s="5">
        <v>0</v>
      </c>
      <c r="Q104" s="5">
        <v>2539.9299999999998</v>
      </c>
      <c r="R104" s="6">
        <v>3.0999999999999999E-3</v>
      </c>
      <c r="S104" s="6">
        <v>1.1599999999999999E-2</v>
      </c>
      <c r="T104" s="6">
        <v>1.6000000000000001E-3</v>
      </c>
      <c r="U104" s="45"/>
      <c r="V104" s="45"/>
    </row>
    <row r="105" spans="1:22">
      <c r="A105" s="4" t="s">
        <v>268</v>
      </c>
      <c r="B105" s="15">
        <v>1122233</v>
      </c>
      <c r="C105" s="4" t="s">
        <v>130</v>
      </c>
      <c r="D105" s="4"/>
      <c r="E105" s="16">
        <v>510560188</v>
      </c>
      <c r="F105" s="4" t="s">
        <v>173</v>
      </c>
      <c r="G105" s="4" t="s">
        <v>265</v>
      </c>
      <c r="H105" s="4" t="s">
        <v>176</v>
      </c>
      <c r="I105" s="4"/>
      <c r="J105" s="15">
        <v>0.77</v>
      </c>
      <c r="K105" s="4" t="s">
        <v>91</v>
      </c>
      <c r="L105" s="17">
        <v>5.8999999999999997E-2</v>
      </c>
      <c r="M105" s="6">
        <v>-2E-3</v>
      </c>
      <c r="N105" s="5">
        <v>209276.9</v>
      </c>
      <c r="O105" s="5">
        <v>112.54</v>
      </c>
      <c r="P105" s="5">
        <v>0</v>
      </c>
      <c r="Q105" s="5">
        <v>235.52</v>
      </c>
      <c r="R105" s="6">
        <v>3.0000000000000001E-3</v>
      </c>
      <c r="S105" s="6">
        <v>1.1000000000000001E-3</v>
      </c>
      <c r="T105" s="6">
        <v>2.0000000000000001E-4</v>
      </c>
      <c r="U105" s="45"/>
      <c r="V105" s="45"/>
    </row>
    <row r="106" spans="1:22">
      <c r="A106" s="4" t="s">
        <v>269</v>
      </c>
      <c r="B106" s="15">
        <v>1127414</v>
      </c>
      <c r="C106" s="4" t="s">
        <v>130</v>
      </c>
      <c r="D106" s="4"/>
      <c r="E106" s="16">
        <v>513682146</v>
      </c>
      <c r="F106" s="4" t="s">
        <v>158</v>
      </c>
      <c r="G106" s="4" t="s">
        <v>270</v>
      </c>
      <c r="H106" s="4" t="s">
        <v>159</v>
      </c>
      <c r="I106" s="4"/>
      <c r="J106" s="15">
        <v>1.72</v>
      </c>
      <c r="K106" s="4" t="s">
        <v>91</v>
      </c>
      <c r="L106" s="17">
        <v>2.4E-2</v>
      </c>
      <c r="M106" s="6">
        <v>1.9E-3</v>
      </c>
      <c r="N106" s="5">
        <v>407000</v>
      </c>
      <c r="O106" s="5">
        <v>106.54</v>
      </c>
      <c r="P106" s="5">
        <v>0</v>
      </c>
      <c r="Q106" s="5">
        <v>433.62</v>
      </c>
      <c r="R106" s="6">
        <v>3.0999999999999999E-3</v>
      </c>
      <c r="S106" s="6">
        <v>2E-3</v>
      </c>
      <c r="T106" s="6">
        <v>2.9999999999999997E-4</v>
      </c>
      <c r="U106" s="45"/>
      <c r="V106" s="45"/>
    </row>
    <row r="107" spans="1:22">
      <c r="A107" s="4" t="s">
        <v>271</v>
      </c>
      <c r="B107" s="15">
        <v>6390207</v>
      </c>
      <c r="C107" s="4" t="s">
        <v>130</v>
      </c>
      <c r="D107" s="4"/>
      <c r="E107" s="16">
        <v>520023896</v>
      </c>
      <c r="F107" s="4" t="s">
        <v>233</v>
      </c>
      <c r="G107" s="4" t="s">
        <v>272</v>
      </c>
      <c r="H107" s="4" t="s">
        <v>159</v>
      </c>
      <c r="I107" s="4"/>
      <c r="J107" s="15">
        <v>3.37</v>
      </c>
      <c r="K107" s="4" t="s">
        <v>91</v>
      </c>
      <c r="L107" s="17">
        <v>4.9500000000000002E-2</v>
      </c>
      <c r="M107" s="6">
        <v>3.3000000000000002E-2</v>
      </c>
      <c r="N107" s="5">
        <v>4440071.41</v>
      </c>
      <c r="O107" s="5">
        <v>132.32</v>
      </c>
      <c r="P107" s="5">
        <v>0</v>
      </c>
      <c r="Q107" s="5">
        <v>5875.1</v>
      </c>
      <c r="R107" s="6">
        <v>2.3999999999999998E-3</v>
      </c>
      <c r="S107" s="6">
        <v>2.6800000000000001E-2</v>
      </c>
      <c r="T107" s="6">
        <v>3.8E-3</v>
      </c>
      <c r="U107" s="45"/>
      <c r="V107" s="45"/>
    </row>
    <row r="108" spans="1:22">
      <c r="A108" s="4" t="s">
        <v>273</v>
      </c>
      <c r="B108" s="15">
        <v>1143163</v>
      </c>
      <c r="C108" s="4" t="s">
        <v>130</v>
      </c>
      <c r="D108" s="4"/>
      <c r="E108" s="16">
        <v>511491839</v>
      </c>
      <c r="F108" s="4" t="s">
        <v>173</v>
      </c>
      <c r="G108" s="4" t="s">
        <v>272</v>
      </c>
      <c r="H108" s="4" t="s">
        <v>159</v>
      </c>
      <c r="I108" s="4"/>
      <c r="J108" s="15">
        <v>5.18</v>
      </c>
      <c r="K108" s="4" t="s">
        <v>91</v>
      </c>
      <c r="L108" s="17">
        <v>2.6499999999999999E-2</v>
      </c>
      <c r="M108" s="6">
        <v>4.6699999999999998E-2</v>
      </c>
      <c r="N108" s="5">
        <v>1417000</v>
      </c>
      <c r="O108" s="5">
        <v>91.69</v>
      </c>
      <c r="P108" s="5">
        <v>0</v>
      </c>
      <c r="Q108" s="5">
        <v>1299.25</v>
      </c>
      <c r="R108" s="6">
        <v>1.18E-2</v>
      </c>
      <c r="S108" s="6">
        <v>5.8999999999999999E-3</v>
      </c>
      <c r="T108" s="6">
        <v>8.0000000000000004E-4</v>
      </c>
      <c r="U108" s="45"/>
      <c r="V108" s="45"/>
    </row>
    <row r="109" spans="1:22">
      <c r="A109" s="4" t="s">
        <v>274</v>
      </c>
      <c r="B109" s="15">
        <v>6110431</v>
      </c>
      <c r="C109" s="4" t="s">
        <v>130</v>
      </c>
      <c r="D109" s="4"/>
      <c r="E109" s="16">
        <v>520005067</v>
      </c>
      <c r="F109" s="4" t="s">
        <v>173</v>
      </c>
      <c r="G109" s="4" t="s">
        <v>275</v>
      </c>
      <c r="H109" s="4"/>
      <c r="I109" s="4"/>
      <c r="J109" s="15">
        <v>1.98</v>
      </c>
      <c r="K109" s="4" t="s">
        <v>91</v>
      </c>
      <c r="L109" s="17">
        <v>6.8000000000000005E-2</v>
      </c>
      <c r="M109" s="6">
        <v>0.2208</v>
      </c>
      <c r="N109" s="5">
        <v>371473.98</v>
      </c>
      <c r="O109" s="5">
        <v>79.790000000000006</v>
      </c>
      <c r="P109" s="5">
        <v>0</v>
      </c>
      <c r="Q109" s="5">
        <v>296.39999999999998</v>
      </c>
      <c r="R109" s="6">
        <v>4.0000000000000002E-4</v>
      </c>
      <c r="S109" s="6">
        <v>1.4E-3</v>
      </c>
      <c r="T109" s="6">
        <v>2.0000000000000001E-4</v>
      </c>
      <c r="U109" s="45"/>
      <c r="V109" s="45"/>
    </row>
    <row r="110" spans="1:22">
      <c r="A110" s="4" t="s">
        <v>276</v>
      </c>
      <c r="B110" s="15">
        <v>6110365</v>
      </c>
      <c r="C110" s="4" t="s">
        <v>130</v>
      </c>
      <c r="D110" s="4"/>
      <c r="E110" s="16">
        <v>520005067</v>
      </c>
      <c r="F110" s="4" t="s">
        <v>173</v>
      </c>
      <c r="G110" s="4" t="s">
        <v>275</v>
      </c>
      <c r="H110" s="4"/>
      <c r="I110" s="4"/>
      <c r="J110" s="15">
        <v>1.89</v>
      </c>
      <c r="K110" s="4" t="s">
        <v>91</v>
      </c>
      <c r="L110" s="17">
        <v>7.4999999999999997E-2</v>
      </c>
      <c r="M110" s="6">
        <v>0.25540000000000002</v>
      </c>
      <c r="N110" s="5">
        <v>287974.49</v>
      </c>
      <c r="O110" s="5">
        <v>85.74</v>
      </c>
      <c r="P110" s="5">
        <v>0</v>
      </c>
      <c r="Q110" s="5">
        <v>246.91</v>
      </c>
      <c r="R110" s="6">
        <v>2.0000000000000001E-4</v>
      </c>
      <c r="S110" s="6">
        <v>1.1000000000000001E-3</v>
      </c>
      <c r="T110" s="6">
        <v>2.0000000000000001E-4</v>
      </c>
      <c r="U110" s="45"/>
      <c r="V110" s="45"/>
    </row>
    <row r="111" spans="1:22">
      <c r="A111" s="4" t="s">
        <v>277</v>
      </c>
      <c r="B111" s="15">
        <v>5650114</v>
      </c>
      <c r="C111" s="4" t="s">
        <v>130</v>
      </c>
      <c r="D111" s="4"/>
      <c r="E111" s="16">
        <v>520032681</v>
      </c>
      <c r="F111" s="4" t="s">
        <v>224</v>
      </c>
      <c r="G111" s="4" t="s">
        <v>275</v>
      </c>
      <c r="H111" s="4"/>
      <c r="I111" s="4"/>
      <c r="J111" s="15">
        <v>0.79</v>
      </c>
      <c r="K111" s="4" t="s">
        <v>91</v>
      </c>
      <c r="L111" s="17">
        <v>5.1499999999999997E-2</v>
      </c>
      <c r="M111" s="6">
        <v>1.1999999999999999E-3</v>
      </c>
      <c r="N111" s="5">
        <v>320464.82</v>
      </c>
      <c r="O111" s="5">
        <v>114.01</v>
      </c>
      <c r="P111" s="5">
        <v>0</v>
      </c>
      <c r="Q111" s="5">
        <v>365.36</v>
      </c>
      <c r="R111" s="6">
        <v>2.5000000000000001E-3</v>
      </c>
      <c r="S111" s="6">
        <v>1.6999999999999999E-3</v>
      </c>
      <c r="T111" s="6">
        <v>2.0000000000000001E-4</v>
      </c>
      <c r="U111" s="45"/>
      <c r="V111" s="45"/>
    </row>
    <row r="112" spans="1:22">
      <c r="A112" s="4" t="s">
        <v>278</v>
      </c>
      <c r="B112" s="15">
        <v>4150124</v>
      </c>
      <c r="C112" s="4" t="s">
        <v>130</v>
      </c>
      <c r="D112" s="4"/>
      <c r="E112" s="16">
        <v>520039017</v>
      </c>
      <c r="F112" s="4" t="s">
        <v>173</v>
      </c>
      <c r="G112" s="4" t="s">
        <v>275</v>
      </c>
      <c r="H112" s="4"/>
      <c r="I112" s="4"/>
      <c r="K112" s="4" t="s">
        <v>91</v>
      </c>
      <c r="L112" s="17">
        <v>0.05</v>
      </c>
      <c r="N112" s="5">
        <v>10500</v>
      </c>
      <c r="O112" s="5">
        <v>1</v>
      </c>
      <c r="P112" s="5">
        <v>0</v>
      </c>
      <c r="Q112" s="5">
        <v>0.1</v>
      </c>
      <c r="R112" s="6">
        <v>0</v>
      </c>
      <c r="S112" s="6">
        <v>0</v>
      </c>
      <c r="T112" s="6">
        <v>0</v>
      </c>
      <c r="U112" s="45"/>
      <c r="V112" s="45"/>
    </row>
    <row r="113" spans="1:22">
      <c r="A113" s="4" t="s">
        <v>279</v>
      </c>
      <c r="B113" s="15">
        <v>1109503</v>
      </c>
      <c r="C113" s="4" t="s">
        <v>130</v>
      </c>
      <c r="D113" s="4"/>
      <c r="E113" s="16">
        <v>33248324</v>
      </c>
      <c r="F113" s="4" t="s">
        <v>173</v>
      </c>
      <c r="G113" s="4" t="s">
        <v>275</v>
      </c>
      <c r="H113" s="4"/>
      <c r="I113" s="4"/>
      <c r="J113" s="15">
        <v>0.73</v>
      </c>
      <c r="K113" s="4" t="s">
        <v>91</v>
      </c>
      <c r="L113" s="17">
        <v>6.9000000000000006E-2</v>
      </c>
      <c r="M113" s="6">
        <v>1.6739999999999999</v>
      </c>
      <c r="N113" s="5">
        <v>49673.279999999999</v>
      </c>
      <c r="O113" s="5">
        <v>54.8</v>
      </c>
      <c r="P113" s="5">
        <v>0</v>
      </c>
      <c r="Q113" s="5">
        <v>27.22</v>
      </c>
      <c r="R113" s="6">
        <v>2.9999999999999997E-4</v>
      </c>
      <c r="S113" s="6">
        <v>1E-4</v>
      </c>
      <c r="T113" s="6">
        <v>0</v>
      </c>
      <c r="U113" s="45"/>
      <c r="V113" s="45"/>
    </row>
    <row r="114" spans="1:22">
      <c r="A114" s="4" t="s">
        <v>280</v>
      </c>
      <c r="B114" s="15">
        <v>7300171</v>
      </c>
      <c r="C114" s="4" t="s">
        <v>130</v>
      </c>
      <c r="D114" s="4"/>
      <c r="E114" s="16">
        <v>520025586</v>
      </c>
      <c r="F114" s="4" t="s">
        <v>189</v>
      </c>
      <c r="G114" s="4" t="s">
        <v>275</v>
      </c>
      <c r="H114" s="4"/>
      <c r="I114" s="4"/>
      <c r="J114" s="15">
        <v>5.97</v>
      </c>
      <c r="K114" s="4" t="s">
        <v>91</v>
      </c>
      <c r="L114" s="17">
        <v>3.6999999999999998E-2</v>
      </c>
      <c r="M114" s="6">
        <v>3.0800000000000001E-2</v>
      </c>
      <c r="N114" s="5">
        <v>678000</v>
      </c>
      <c r="O114" s="5">
        <v>105.04</v>
      </c>
      <c r="P114" s="5">
        <v>0</v>
      </c>
      <c r="Q114" s="5">
        <v>712.17</v>
      </c>
      <c r="R114" s="6">
        <v>1.5E-3</v>
      </c>
      <c r="S114" s="6">
        <v>3.2000000000000002E-3</v>
      </c>
      <c r="T114" s="6">
        <v>5.0000000000000001E-4</v>
      </c>
      <c r="U114" s="45"/>
      <c r="V114" s="45"/>
    </row>
    <row r="115" spans="1:22">
      <c r="A115" s="11" t="s">
        <v>281</v>
      </c>
      <c r="B115" s="12"/>
      <c r="C115" s="11"/>
      <c r="D115" s="11"/>
      <c r="E115" s="11"/>
      <c r="F115" s="11"/>
      <c r="G115" s="11"/>
      <c r="H115" s="11"/>
      <c r="I115" s="11"/>
      <c r="J115" s="12">
        <v>4.08</v>
      </c>
      <c r="K115" s="11"/>
      <c r="M115" s="14">
        <v>2.75E-2</v>
      </c>
      <c r="N115" s="13">
        <v>39419465.009999998</v>
      </c>
      <c r="Q115" s="13">
        <v>40381.4</v>
      </c>
      <c r="S115" s="14">
        <v>0.18410000000000001</v>
      </c>
      <c r="T115" s="14">
        <v>2.6200000000000001E-2</v>
      </c>
      <c r="U115" s="45"/>
      <c r="V115" s="45"/>
    </row>
    <row r="116" spans="1:22">
      <c r="A116" s="4" t="s">
        <v>282</v>
      </c>
      <c r="B116" s="15">
        <v>2310134</v>
      </c>
      <c r="C116" s="4" t="s">
        <v>130</v>
      </c>
      <c r="D116" s="4"/>
      <c r="E116" s="16">
        <v>520032046</v>
      </c>
      <c r="F116" s="4" t="s">
        <v>158</v>
      </c>
      <c r="G116" s="4" t="s">
        <v>90</v>
      </c>
      <c r="H116" s="4" t="s">
        <v>159</v>
      </c>
      <c r="I116" s="4"/>
      <c r="J116" s="15">
        <v>1.64</v>
      </c>
      <c r="K116" s="4" t="s">
        <v>91</v>
      </c>
      <c r="L116" s="17">
        <v>2.7400000000000001E-2</v>
      </c>
      <c r="M116" s="6">
        <v>7.6E-3</v>
      </c>
      <c r="N116" s="5">
        <v>646000</v>
      </c>
      <c r="O116" s="5">
        <v>104.17</v>
      </c>
      <c r="P116" s="5">
        <v>0</v>
      </c>
      <c r="Q116" s="5">
        <v>672.94</v>
      </c>
      <c r="R116" s="6">
        <v>2.9999999999999997E-4</v>
      </c>
      <c r="S116" s="6">
        <v>3.0999999999999999E-3</v>
      </c>
      <c r="T116" s="6">
        <v>4.0000000000000002E-4</v>
      </c>
      <c r="U116" s="45"/>
      <c r="V116" s="45"/>
    </row>
    <row r="117" spans="1:22">
      <c r="A117" s="4" t="s">
        <v>163</v>
      </c>
      <c r="B117" s="15">
        <v>2310175</v>
      </c>
      <c r="C117" s="4" t="s">
        <v>130</v>
      </c>
      <c r="D117" s="4"/>
      <c r="E117" s="16">
        <v>520032046</v>
      </c>
      <c r="F117" s="4" t="s">
        <v>158</v>
      </c>
      <c r="G117" s="4" t="s">
        <v>90</v>
      </c>
      <c r="H117" s="4" t="s">
        <v>159</v>
      </c>
      <c r="I117" s="4"/>
      <c r="J117" s="15">
        <v>3.55</v>
      </c>
      <c r="K117" s="4" t="s">
        <v>91</v>
      </c>
      <c r="L117" s="17">
        <v>2.47E-2</v>
      </c>
      <c r="M117" s="6">
        <v>1.5599999999999999E-2</v>
      </c>
      <c r="N117" s="5">
        <v>16000</v>
      </c>
      <c r="O117" s="5">
        <v>104.01</v>
      </c>
      <c r="P117" s="5">
        <v>0</v>
      </c>
      <c r="Q117" s="5">
        <v>16.64</v>
      </c>
      <c r="R117" s="6">
        <v>0</v>
      </c>
      <c r="S117" s="6">
        <v>1E-4</v>
      </c>
      <c r="T117" s="6">
        <v>0</v>
      </c>
      <c r="U117" s="45"/>
      <c r="V117" s="45"/>
    </row>
    <row r="118" spans="1:22">
      <c r="A118" s="4" t="s">
        <v>283</v>
      </c>
      <c r="B118" s="15">
        <v>1940485</v>
      </c>
      <c r="C118" s="4" t="s">
        <v>130</v>
      </c>
      <c r="D118" s="4"/>
      <c r="E118" s="16">
        <v>520032640</v>
      </c>
      <c r="F118" s="4" t="s">
        <v>158</v>
      </c>
      <c r="G118" s="4" t="s">
        <v>90</v>
      </c>
      <c r="H118" s="4" t="s">
        <v>159</v>
      </c>
      <c r="I118" s="4"/>
      <c r="J118" s="15">
        <v>0.65</v>
      </c>
      <c r="K118" s="4" t="s">
        <v>91</v>
      </c>
      <c r="L118" s="17">
        <v>5.8999999999999997E-2</v>
      </c>
      <c r="M118" s="6">
        <v>2.5999999999999999E-3</v>
      </c>
      <c r="N118" s="5">
        <v>6036.67</v>
      </c>
      <c r="O118" s="5">
        <v>105.72</v>
      </c>
      <c r="P118" s="5">
        <v>0</v>
      </c>
      <c r="Q118" s="5">
        <v>6.38</v>
      </c>
      <c r="R118" s="6">
        <v>0</v>
      </c>
      <c r="S118" s="6">
        <v>0</v>
      </c>
      <c r="T118" s="6">
        <v>0</v>
      </c>
      <c r="U118" s="45"/>
      <c r="V118" s="45"/>
    </row>
    <row r="119" spans="1:22">
      <c r="A119" s="4" t="s">
        <v>284</v>
      </c>
      <c r="B119" s="15">
        <v>1940493</v>
      </c>
      <c r="C119" s="4" t="s">
        <v>130</v>
      </c>
      <c r="D119" s="4"/>
      <c r="E119" s="16">
        <v>520032640</v>
      </c>
      <c r="F119" s="4" t="s">
        <v>158</v>
      </c>
      <c r="G119" s="4" t="s">
        <v>90</v>
      </c>
      <c r="H119" s="4" t="s">
        <v>159</v>
      </c>
      <c r="I119" s="4"/>
      <c r="J119" s="15">
        <v>0.17</v>
      </c>
      <c r="K119" s="4" t="s">
        <v>91</v>
      </c>
      <c r="L119" s="17">
        <v>1.8794999999999999E-2</v>
      </c>
      <c r="M119" s="6">
        <v>2.3999999999999998E-3</v>
      </c>
      <c r="N119" s="5">
        <v>65000</v>
      </c>
      <c r="O119" s="5">
        <v>100.43</v>
      </c>
      <c r="P119" s="5">
        <v>0</v>
      </c>
      <c r="Q119" s="5">
        <v>65.28</v>
      </c>
      <c r="R119" s="6">
        <v>1E-4</v>
      </c>
      <c r="S119" s="6">
        <v>2.9999999999999997E-4</v>
      </c>
      <c r="T119" s="6">
        <v>0</v>
      </c>
      <c r="U119" s="45"/>
      <c r="V119" s="45"/>
    </row>
    <row r="120" spans="1:22">
      <c r="A120" s="4" t="s">
        <v>285</v>
      </c>
      <c r="B120" s="15">
        <v>1119635</v>
      </c>
      <c r="C120" s="4" t="s">
        <v>130</v>
      </c>
      <c r="D120" s="4"/>
      <c r="E120" s="16">
        <v>520043027</v>
      </c>
      <c r="F120" s="4" t="s">
        <v>139</v>
      </c>
      <c r="G120" s="4" t="s">
        <v>175</v>
      </c>
      <c r="H120" s="4" t="s">
        <v>176</v>
      </c>
      <c r="I120" s="4"/>
      <c r="J120" s="15">
        <v>1.22</v>
      </c>
      <c r="K120" s="4" t="s">
        <v>91</v>
      </c>
      <c r="L120" s="17">
        <v>4.8399999999999999E-2</v>
      </c>
      <c r="M120" s="6">
        <v>6.4999999999999997E-3</v>
      </c>
      <c r="N120" s="5">
        <v>7.0000000000000007E-2</v>
      </c>
      <c r="O120" s="5">
        <v>106.41</v>
      </c>
      <c r="P120" s="5">
        <v>0</v>
      </c>
      <c r="Q120" s="5">
        <v>0</v>
      </c>
      <c r="R120" s="6">
        <v>0</v>
      </c>
      <c r="S120" s="6">
        <v>0</v>
      </c>
      <c r="T120" s="6">
        <v>0</v>
      </c>
      <c r="U120" s="45"/>
      <c r="V120" s="45"/>
    </row>
    <row r="121" spans="1:22">
      <c r="A121" s="4" t="s">
        <v>286</v>
      </c>
      <c r="B121" s="15">
        <v>1940410</v>
      </c>
      <c r="C121" s="4" t="s">
        <v>130</v>
      </c>
      <c r="D121" s="4"/>
      <c r="E121" s="16">
        <v>520032640</v>
      </c>
      <c r="F121" s="4" t="s">
        <v>158</v>
      </c>
      <c r="G121" s="4" t="s">
        <v>171</v>
      </c>
      <c r="H121" s="4" t="s">
        <v>159</v>
      </c>
      <c r="I121" s="4"/>
      <c r="J121" s="15">
        <v>1.45</v>
      </c>
      <c r="K121" s="4" t="s">
        <v>91</v>
      </c>
      <c r="L121" s="17">
        <v>6.0999999999999999E-2</v>
      </c>
      <c r="M121" s="6">
        <v>7.0000000000000001E-3</v>
      </c>
      <c r="N121" s="5">
        <v>28812.6</v>
      </c>
      <c r="O121" s="5">
        <v>111.07</v>
      </c>
      <c r="P121" s="5">
        <v>0</v>
      </c>
      <c r="Q121" s="5">
        <v>32</v>
      </c>
      <c r="R121" s="6">
        <v>0</v>
      </c>
      <c r="S121" s="6">
        <v>1E-4</v>
      </c>
      <c r="T121" s="6">
        <v>0</v>
      </c>
      <c r="U121" s="45"/>
      <c r="V121" s="45"/>
    </row>
    <row r="122" spans="1:22">
      <c r="A122" s="4" t="s">
        <v>287</v>
      </c>
      <c r="B122" s="15">
        <v>1138114</v>
      </c>
      <c r="C122" s="4" t="s">
        <v>130</v>
      </c>
      <c r="D122" s="4"/>
      <c r="E122" s="16">
        <v>520026683</v>
      </c>
      <c r="F122" s="4" t="s">
        <v>173</v>
      </c>
      <c r="G122" s="4" t="s">
        <v>180</v>
      </c>
      <c r="H122" s="4" t="s">
        <v>159</v>
      </c>
      <c r="I122" s="4"/>
      <c r="J122" s="15">
        <v>4.7</v>
      </c>
      <c r="K122" s="4" t="s">
        <v>91</v>
      </c>
      <c r="L122" s="17">
        <v>3.39E-2</v>
      </c>
      <c r="M122" s="6">
        <v>2.5899999999999999E-2</v>
      </c>
      <c r="N122" s="5">
        <v>1029178</v>
      </c>
      <c r="O122" s="5">
        <v>106.27</v>
      </c>
      <c r="P122" s="5">
        <v>0</v>
      </c>
      <c r="Q122" s="5">
        <v>1093.71</v>
      </c>
      <c r="R122" s="6">
        <v>8.9999999999999998E-4</v>
      </c>
      <c r="S122" s="6">
        <v>5.0000000000000001E-3</v>
      </c>
      <c r="T122" s="6">
        <v>6.9999999999999999E-4</v>
      </c>
      <c r="U122" s="45"/>
      <c r="V122" s="45"/>
    </row>
    <row r="123" spans="1:22">
      <c r="A123" s="4" t="s">
        <v>288</v>
      </c>
      <c r="B123" s="15">
        <v>7480031</v>
      </c>
      <c r="C123" s="4" t="s">
        <v>130</v>
      </c>
      <c r="D123" s="4"/>
      <c r="E123" s="16">
        <v>520029935</v>
      </c>
      <c r="F123" s="4" t="s">
        <v>158</v>
      </c>
      <c r="G123" s="4" t="s">
        <v>180</v>
      </c>
      <c r="H123" s="4" t="s">
        <v>159</v>
      </c>
      <c r="I123" s="4"/>
      <c r="J123" s="15">
        <v>0.43</v>
      </c>
      <c r="K123" s="4" t="s">
        <v>91</v>
      </c>
      <c r="L123" s="17">
        <v>6.0999999999999999E-2</v>
      </c>
      <c r="M123" s="6">
        <v>3.5000000000000001E-3</v>
      </c>
      <c r="N123" s="5">
        <v>43510.6</v>
      </c>
      <c r="O123" s="5">
        <v>105.94</v>
      </c>
      <c r="P123" s="5">
        <v>0</v>
      </c>
      <c r="Q123" s="5">
        <v>46.1</v>
      </c>
      <c r="R123" s="6">
        <v>2.9999999999999997E-4</v>
      </c>
      <c r="S123" s="6">
        <v>2.0000000000000001E-4</v>
      </c>
      <c r="T123" s="6">
        <v>0</v>
      </c>
      <c r="U123" s="45"/>
      <c r="V123" s="45"/>
    </row>
    <row r="124" spans="1:22">
      <c r="A124" s="4" t="s">
        <v>289</v>
      </c>
      <c r="B124" s="15">
        <v>1134154</v>
      </c>
      <c r="C124" s="4" t="s">
        <v>130</v>
      </c>
      <c r="D124" s="4"/>
      <c r="E124" s="16">
        <v>513704304</v>
      </c>
      <c r="F124" s="4" t="s">
        <v>158</v>
      </c>
      <c r="G124" s="4" t="s">
        <v>180</v>
      </c>
      <c r="H124" s="4" t="s">
        <v>159</v>
      </c>
      <c r="I124" s="4"/>
      <c r="J124" s="15">
        <v>1.49</v>
      </c>
      <c r="K124" s="4" t="s">
        <v>91</v>
      </c>
      <c r="L124" s="17">
        <v>1.0586E-2</v>
      </c>
      <c r="M124" s="6">
        <v>4.1999999999999997E-3</v>
      </c>
      <c r="N124" s="5">
        <v>349170</v>
      </c>
      <c r="O124" s="5">
        <v>100.95</v>
      </c>
      <c r="P124" s="5">
        <v>0.92</v>
      </c>
      <c r="Q124" s="5">
        <v>353.41</v>
      </c>
      <c r="R124" s="6">
        <v>1.1999999999999999E-3</v>
      </c>
      <c r="S124" s="6">
        <v>1.6000000000000001E-3</v>
      </c>
      <c r="T124" s="6">
        <v>2.0000000000000001E-4</v>
      </c>
      <c r="U124" s="45"/>
      <c r="V124" s="45"/>
    </row>
    <row r="125" spans="1:22">
      <c r="A125" s="4" t="s">
        <v>290</v>
      </c>
      <c r="B125" s="15">
        <v>1145598</v>
      </c>
      <c r="C125" s="4" t="s">
        <v>130</v>
      </c>
      <c r="D125" s="4"/>
      <c r="E125" s="16">
        <v>1970336</v>
      </c>
      <c r="F125" s="4" t="s">
        <v>173</v>
      </c>
      <c r="G125" s="4" t="s">
        <v>180</v>
      </c>
      <c r="H125" s="4" t="s">
        <v>159</v>
      </c>
      <c r="I125" s="4"/>
      <c r="J125" s="15">
        <v>4.3600000000000003</v>
      </c>
      <c r="K125" s="4" t="s">
        <v>91</v>
      </c>
      <c r="L125" s="17">
        <v>3.3000000000000002E-2</v>
      </c>
      <c r="M125" s="6">
        <v>3.3500000000000002E-2</v>
      </c>
      <c r="N125" s="5">
        <v>1430000</v>
      </c>
      <c r="O125" s="5">
        <v>101.28</v>
      </c>
      <c r="P125" s="5">
        <v>0</v>
      </c>
      <c r="Q125" s="5">
        <v>1448.3</v>
      </c>
      <c r="R125" s="6">
        <v>2.3E-3</v>
      </c>
      <c r="S125" s="6">
        <v>6.6E-3</v>
      </c>
      <c r="T125" s="6">
        <v>8.9999999999999998E-4</v>
      </c>
      <c r="U125" s="45"/>
      <c r="V125" s="45"/>
    </row>
    <row r="126" spans="1:22">
      <c r="A126" s="4" t="s">
        <v>291</v>
      </c>
      <c r="B126" s="15">
        <v>1133529</v>
      </c>
      <c r="C126" s="4" t="s">
        <v>130</v>
      </c>
      <c r="D126" s="4"/>
      <c r="E126" s="16">
        <v>514290345</v>
      </c>
      <c r="F126" s="4" t="s">
        <v>189</v>
      </c>
      <c r="G126" s="4" t="s">
        <v>292</v>
      </c>
      <c r="H126" s="4" t="s">
        <v>176</v>
      </c>
      <c r="I126" s="4"/>
      <c r="J126" s="15">
        <v>4.87</v>
      </c>
      <c r="K126" s="4" t="s">
        <v>91</v>
      </c>
      <c r="L126" s="17">
        <v>3.85E-2</v>
      </c>
      <c r="M126" s="6">
        <v>2.3400000000000001E-2</v>
      </c>
      <c r="N126" s="5">
        <v>1481549</v>
      </c>
      <c r="O126" s="5">
        <v>108.24</v>
      </c>
      <c r="P126" s="5">
        <v>0</v>
      </c>
      <c r="Q126" s="5">
        <v>1603.63</v>
      </c>
      <c r="R126" s="6">
        <v>3.7000000000000002E-3</v>
      </c>
      <c r="S126" s="6">
        <v>7.3000000000000001E-3</v>
      </c>
      <c r="T126" s="6">
        <v>1E-3</v>
      </c>
      <c r="U126" s="45"/>
      <c r="V126" s="45"/>
    </row>
    <row r="127" spans="1:22">
      <c r="A127" s="4" t="s">
        <v>293</v>
      </c>
      <c r="B127" s="15">
        <v>3900354</v>
      </c>
      <c r="C127" s="4" t="s">
        <v>130</v>
      </c>
      <c r="D127" s="4"/>
      <c r="E127" s="16">
        <v>520038506</v>
      </c>
      <c r="F127" s="4" t="s">
        <v>173</v>
      </c>
      <c r="G127" s="4" t="s">
        <v>196</v>
      </c>
      <c r="H127" s="4" t="s">
        <v>159</v>
      </c>
      <c r="I127" s="4"/>
      <c r="J127" s="15">
        <v>4.78</v>
      </c>
      <c r="K127" s="4" t="s">
        <v>91</v>
      </c>
      <c r="L127" s="17">
        <v>3.85E-2</v>
      </c>
      <c r="M127" s="6">
        <v>2.8000000000000001E-2</v>
      </c>
      <c r="N127" s="5">
        <v>1500000</v>
      </c>
      <c r="O127" s="5">
        <v>107.32</v>
      </c>
      <c r="P127" s="5">
        <v>0</v>
      </c>
      <c r="Q127" s="5">
        <v>1609.8</v>
      </c>
      <c r="R127" s="6">
        <v>1.1000000000000001E-3</v>
      </c>
      <c r="S127" s="6">
        <v>7.3000000000000001E-3</v>
      </c>
      <c r="T127" s="6">
        <v>1E-3</v>
      </c>
      <c r="U127" s="45"/>
      <c r="V127" s="45"/>
    </row>
    <row r="128" spans="1:22">
      <c r="A128" s="4" t="s">
        <v>294</v>
      </c>
      <c r="B128" s="15">
        <v>3900362</v>
      </c>
      <c r="C128" s="4" t="s">
        <v>130</v>
      </c>
      <c r="D128" s="4"/>
      <c r="E128" s="16">
        <v>520038506</v>
      </c>
      <c r="F128" s="4" t="s">
        <v>173</v>
      </c>
      <c r="G128" s="4" t="s">
        <v>196</v>
      </c>
      <c r="H128" s="4" t="s">
        <v>159</v>
      </c>
      <c r="I128" s="4"/>
      <c r="J128" s="15">
        <v>6.41</v>
      </c>
      <c r="K128" s="4" t="s">
        <v>91</v>
      </c>
      <c r="L128" s="17">
        <v>2.3591999999999998E-2</v>
      </c>
      <c r="M128" s="6">
        <v>1.49E-2</v>
      </c>
      <c r="N128" s="5">
        <v>1328000</v>
      </c>
      <c r="O128" s="5">
        <v>105.8</v>
      </c>
      <c r="P128" s="5">
        <v>0</v>
      </c>
      <c r="Q128" s="5">
        <v>1405.02</v>
      </c>
      <c r="R128" s="6">
        <v>1.5E-3</v>
      </c>
      <c r="S128" s="6">
        <v>6.4000000000000003E-3</v>
      </c>
      <c r="T128" s="6">
        <v>8.9999999999999998E-4</v>
      </c>
      <c r="U128" s="45"/>
      <c r="V128" s="45"/>
    </row>
    <row r="129" spans="1:22">
      <c r="A129" s="4" t="s">
        <v>295</v>
      </c>
      <c r="B129" s="15">
        <v>1136068</v>
      </c>
      <c r="C129" s="4" t="s">
        <v>130</v>
      </c>
      <c r="D129" s="4"/>
      <c r="E129" s="16">
        <v>513754069</v>
      </c>
      <c r="F129" s="4" t="s">
        <v>189</v>
      </c>
      <c r="G129" s="4" t="s">
        <v>198</v>
      </c>
      <c r="H129" s="4" t="s">
        <v>176</v>
      </c>
      <c r="I129" s="4"/>
      <c r="J129" s="15">
        <v>5.26</v>
      </c>
      <c r="K129" s="4" t="s">
        <v>91</v>
      </c>
      <c r="L129" s="17">
        <v>3.9199999999999999E-2</v>
      </c>
      <c r="M129" s="6">
        <v>2.63E-2</v>
      </c>
      <c r="N129" s="5">
        <v>1945000</v>
      </c>
      <c r="O129" s="5">
        <v>107.68</v>
      </c>
      <c r="P129" s="5">
        <v>0</v>
      </c>
      <c r="Q129" s="5">
        <v>2094.38</v>
      </c>
      <c r="R129" s="6">
        <v>2E-3</v>
      </c>
      <c r="S129" s="6">
        <v>9.4999999999999998E-3</v>
      </c>
      <c r="T129" s="6">
        <v>1.4E-3</v>
      </c>
      <c r="U129" s="45"/>
      <c r="V129" s="45"/>
    </row>
    <row r="130" spans="1:22">
      <c r="A130" s="4" t="s">
        <v>296</v>
      </c>
      <c r="B130" s="15">
        <v>1139286</v>
      </c>
      <c r="C130" s="4" t="s">
        <v>130</v>
      </c>
      <c r="D130" s="4"/>
      <c r="E130" s="16">
        <v>513230029</v>
      </c>
      <c r="F130" s="4" t="s">
        <v>189</v>
      </c>
      <c r="G130" s="4" t="s">
        <v>198</v>
      </c>
      <c r="H130" s="4" t="s">
        <v>176</v>
      </c>
      <c r="I130" s="4"/>
      <c r="J130" s="15">
        <v>5.3</v>
      </c>
      <c r="K130" s="4" t="s">
        <v>91</v>
      </c>
      <c r="L130" s="17">
        <v>3.2899999999999999E-2</v>
      </c>
      <c r="M130" s="6">
        <v>2.6700000000000002E-2</v>
      </c>
      <c r="N130" s="5">
        <v>685641</v>
      </c>
      <c r="O130" s="5">
        <v>104.1</v>
      </c>
      <c r="P130" s="5">
        <v>0</v>
      </c>
      <c r="Q130" s="5">
        <v>713.75</v>
      </c>
      <c r="R130" s="6">
        <v>8.0000000000000004E-4</v>
      </c>
      <c r="S130" s="6">
        <v>3.3E-3</v>
      </c>
      <c r="T130" s="6">
        <v>5.0000000000000001E-4</v>
      </c>
      <c r="U130" s="45"/>
      <c r="V130" s="45"/>
    </row>
    <row r="131" spans="1:22">
      <c r="A131" s="4" t="s">
        <v>297</v>
      </c>
      <c r="B131" s="15">
        <v>3230240</v>
      </c>
      <c r="C131" s="4" t="s">
        <v>130</v>
      </c>
      <c r="D131" s="4"/>
      <c r="E131" s="16">
        <v>520037789</v>
      </c>
      <c r="F131" s="4" t="s">
        <v>173</v>
      </c>
      <c r="G131" s="4" t="s">
        <v>196</v>
      </c>
      <c r="H131" s="4" t="s">
        <v>159</v>
      </c>
      <c r="I131" s="4"/>
      <c r="J131" s="15">
        <v>5.1100000000000003</v>
      </c>
      <c r="K131" s="4" t="s">
        <v>91</v>
      </c>
      <c r="L131" s="17">
        <v>3.5000000000000003E-2</v>
      </c>
      <c r="M131" s="6">
        <v>3.1399999999999997E-2</v>
      </c>
      <c r="N131" s="5">
        <v>1248109.83</v>
      </c>
      <c r="O131" s="5">
        <v>102.86</v>
      </c>
      <c r="P131" s="5">
        <v>0</v>
      </c>
      <c r="Q131" s="5">
        <v>1283.81</v>
      </c>
      <c r="R131" s="6">
        <v>1.1999999999999999E-3</v>
      </c>
      <c r="S131" s="6">
        <v>5.8999999999999999E-3</v>
      </c>
      <c r="T131" s="6">
        <v>8.0000000000000004E-4</v>
      </c>
      <c r="U131" s="45"/>
      <c r="V131" s="45"/>
    </row>
    <row r="132" spans="1:22">
      <c r="A132" s="4" t="s">
        <v>298</v>
      </c>
      <c r="B132" s="15">
        <v>1135920</v>
      </c>
      <c r="C132" s="4" t="s">
        <v>130</v>
      </c>
      <c r="D132" s="4"/>
      <c r="E132" s="16">
        <v>513937714</v>
      </c>
      <c r="F132" s="4" t="s">
        <v>189</v>
      </c>
      <c r="G132" s="4" t="s">
        <v>198</v>
      </c>
      <c r="H132" s="4" t="s">
        <v>176</v>
      </c>
      <c r="I132" s="4"/>
      <c r="J132" s="15">
        <v>5.17</v>
      </c>
      <c r="K132" s="4" t="s">
        <v>91</v>
      </c>
      <c r="L132" s="17">
        <v>4.1000000000000002E-2</v>
      </c>
      <c r="M132" s="6">
        <v>2.2599999999999999E-2</v>
      </c>
      <c r="N132" s="5">
        <v>1517000</v>
      </c>
      <c r="O132" s="5">
        <v>110.97</v>
      </c>
      <c r="P132" s="5">
        <v>0</v>
      </c>
      <c r="Q132" s="5">
        <v>1683.41</v>
      </c>
      <c r="R132" s="6">
        <v>5.1000000000000004E-3</v>
      </c>
      <c r="S132" s="6">
        <v>7.7000000000000002E-3</v>
      </c>
      <c r="T132" s="6">
        <v>1.1000000000000001E-3</v>
      </c>
      <c r="U132" s="45"/>
      <c r="V132" s="45"/>
    </row>
    <row r="133" spans="1:22">
      <c r="A133" s="4" t="s">
        <v>299</v>
      </c>
      <c r="B133" s="15">
        <v>1143395</v>
      </c>
      <c r="C133" s="4" t="s">
        <v>130</v>
      </c>
      <c r="D133" s="4"/>
      <c r="E133" s="16">
        <v>520043720</v>
      </c>
      <c r="F133" s="4" t="s">
        <v>173</v>
      </c>
      <c r="G133" s="4" t="s">
        <v>198</v>
      </c>
      <c r="H133" s="4" t="s">
        <v>176</v>
      </c>
      <c r="I133" s="4"/>
      <c r="J133" s="15">
        <v>7.24</v>
      </c>
      <c r="K133" s="4" t="s">
        <v>91</v>
      </c>
      <c r="L133" s="17">
        <v>3.6900000000000002E-2</v>
      </c>
      <c r="M133" s="6">
        <v>4.0300000000000002E-2</v>
      </c>
      <c r="N133" s="5">
        <v>1379000</v>
      </c>
      <c r="O133" s="5">
        <v>98.48</v>
      </c>
      <c r="P133" s="5">
        <v>0</v>
      </c>
      <c r="Q133" s="5">
        <v>1358.04</v>
      </c>
      <c r="R133" s="6">
        <v>3.8999999999999998E-3</v>
      </c>
      <c r="S133" s="6">
        <v>6.1999999999999998E-3</v>
      </c>
      <c r="T133" s="6">
        <v>8.9999999999999998E-4</v>
      </c>
      <c r="U133" s="45"/>
      <c r="V133" s="45"/>
    </row>
    <row r="134" spans="1:22">
      <c r="A134" s="4" t="s">
        <v>300</v>
      </c>
      <c r="B134" s="15">
        <v>1141555</v>
      </c>
      <c r="C134" s="4" t="s">
        <v>130</v>
      </c>
      <c r="D134" s="4"/>
      <c r="E134" s="16">
        <v>520043720</v>
      </c>
      <c r="F134" s="4" t="s">
        <v>233</v>
      </c>
      <c r="G134" s="4" t="s">
        <v>198</v>
      </c>
      <c r="H134" s="4" t="s">
        <v>176</v>
      </c>
      <c r="I134" s="4"/>
      <c r="J134" s="15">
        <v>0.34</v>
      </c>
      <c r="K134" s="4" t="s">
        <v>91</v>
      </c>
      <c r="L134" s="17">
        <v>9.4999999999999998E-3</v>
      </c>
      <c r="M134" s="6">
        <v>5.7999999999999996E-3</v>
      </c>
      <c r="N134" s="5">
        <v>997000</v>
      </c>
      <c r="O134" s="5">
        <v>100.28</v>
      </c>
      <c r="P134" s="5">
        <v>0</v>
      </c>
      <c r="Q134" s="5">
        <v>999.79</v>
      </c>
      <c r="R134" s="6">
        <v>3.2000000000000002E-3</v>
      </c>
      <c r="S134" s="6">
        <v>4.5999999999999999E-3</v>
      </c>
      <c r="T134" s="6">
        <v>5.9999999999999995E-4</v>
      </c>
      <c r="U134" s="45"/>
      <c r="V134" s="45"/>
    </row>
    <row r="135" spans="1:22">
      <c r="A135" s="4" t="s">
        <v>301</v>
      </c>
      <c r="B135" s="15">
        <v>1114073</v>
      </c>
      <c r="C135" s="4" t="s">
        <v>130</v>
      </c>
      <c r="D135" s="4"/>
      <c r="E135" s="16">
        <v>510216054</v>
      </c>
      <c r="F135" s="4" t="s">
        <v>233</v>
      </c>
      <c r="G135" s="4" t="s">
        <v>196</v>
      </c>
      <c r="H135" s="4" t="s">
        <v>159</v>
      </c>
      <c r="I135" s="4"/>
      <c r="J135" s="15">
        <v>0.65</v>
      </c>
      <c r="K135" s="4" t="s">
        <v>91</v>
      </c>
      <c r="L135" s="17">
        <v>2.3255999999999999E-2</v>
      </c>
      <c r="M135" s="6">
        <v>6.1999999999999998E-3</v>
      </c>
      <c r="N135" s="5">
        <v>60000</v>
      </c>
      <c r="O135" s="5">
        <v>101.1</v>
      </c>
      <c r="P135" s="5">
        <v>0</v>
      </c>
      <c r="Q135" s="5">
        <v>60.66</v>
      </c>
      <c r="R135" s="6">
        <v>0</v>
      </c>
      <c r="S135" s="6">
        <v>2.9999999999999997E-4</v>
      </c>
      <c r="T135" s="6">
        <v>0</v>
      </c>
      <c r="U135" s="45"/>
      <c r="V135" s="45"/>
    </row>
    <row r="136" spans="1:22">
      <c r="A136" s="4" t="s">
        <v>302</v>
      </c>
      <c r="B136" s="15">
        <v>1139815</v>
      </c>
      <c r="C136" s="4" t="s">
        <v>130</v>
      </c>
      <c r="D136" s="4"/>
      <c r="E136" s="16">
        <v>514290345</v>
      </c>
      <c r="F136" s="4" t="s">
        <v>189</v>
      </c>
      <c r="G136" s="4" t="s">
        <v>198</v>
      </c>
      <c r="H136" s="4" t="s">
        <v>176</v>
      </c>
      <c r="I136" s="4"/>
      <c r="J136" s="15">
        <v>6.11</v>
      </c>
      <c r="K136" s="4" t="s">
        <v>91</v>
      </c>
      <c r="L136" s="17">
        <v>3.61E-2</v>
      </c>
      <c r="M136" s="6">
        <v>2.7799999999999998E-2</v>
      </c>
      <c r="N136" s="5">
        <v>1760244</v>
      </c>
      <c r="O136" s="5">
        <v>105.85</v>
      </c>
      <c r="P136" s="5">
        <v>0</v>
      </c>
      <c r="Q136" s="5">
        <v>1863.22</v>
      </c>
      <c r="R136" s="6">
        <v>2.3E-3</v>
      </c>
      <c r="S136" s="6">
        <v>8.5000000000000006E-3</v>
      </c>
      <c r="T136" s="6">
        <v>1.1999999999999999E-3</v>
      </c>
      <c r="U136" s="45"/>
      <c r="V136" s="45"/>
    </row>
    <row r="137" spans="1:22">
      <c r="A137" s="4" t="s">
        <v>303</v>
      </c>
      <c r="B137" s="15">
        <v>1121854</v>
      </c>
      <c r="C137" s="4" t="s">
        <v>130</v>
      </c>
      <c r="D137" s="4"/>
      <c r="E137" s="16">
        <v>513668277</v>
      </c>
      <c r="F137" s="4" t="s">
        <v>158</v>
      </c>
      <c r="G137" s="4" t="s">
        <v>228</v>
      </c>
      <c r="H137" s="4" t="s">
        <v>176</v>
      </c>
      <c r="I137" s="4"/>
      <c r="J137" s="15">
        <v>1.1599999999999999</v>
      </c>
      <c r="K137" s="4" t="s">
        <v>91</v>
      </c>
      <c r="L137" s="17">
        <v>1.5795E-2</v>
      </c>
      <c r="M137" s="6">
        <v>5.5999999999999999E-3</v>
      </c>
      <c r="N137" s="5">
        <v>1613024</v>
      </c>
      <c r="O137" s="5">
        <v>101.32</v>
      </c>
      <c r="P137" s="5">
        <v>0</v>
      </c>
      <c r="Q137" s="5">
        <v>1634.32</v>
      </c>
      <c r="R137" s="6">
        <v>3.0999999999999999E-3</v>
      </c>
      <c r="S137" s="6">
        <v>7.4999999999999997E-3</v>
      </c>
      <c r="T137" s="6">
        <v>1.1000000000000001E-3</v>
      </c>
      <c r="U137" s="45"/>
      <c r="V137" s="45"/>
    </row>
    <row r="138" spans="1:22">
      <c r="A138" s="4" t="s">
        <v>304</v>
      </c>
      <c r="B138" s="15">
        <v>1136936</v>
      </c>
      <c r="C138" s="4" t="s">
        <v>130</v>
      </c>
      <c r="D138" s="4"/>
      <c r="E138" s="16">
        <v>511399388</v>
      </c>
      <c r="F138" s="4" t="s">
        <v>173</v>
      </c>
      <c r="G138" s="4" t="s">
        <v>228</v>
      </c>
      <c r="H138" s="4" t="s">
        <v>176</v>
      </c>
      <c r="I138" s="4"/>
      <c r="J138" s="15">
        <v>2.17</v>
      </c>
      <c r="K138" s="4" t="s">
        <v>91</v>
      </c>
      <c r="L138" s="17">
        <v>3.4500000000000003E-2</v>
      </c>
      <c r="M138" s="6">
        <v>1.72E-2</v>
      </c>
      <c r="N138" s="5">
        <v>632930</v>
      </c>
      <c r="O138" s="5">
        <v>104.65</v>
      </c>
      <c r="P138" s="5">
        <v>0</v>
      </c>
      <c r="Q138" s="5">
        <v>662.36</v>
      </c>
      <c r="R138" s="6">
        <v>2.8E-3</v>
      </c>
      <c r="S138" s="6">
        <v>3.0000000000000001E-3</v>
      </c>
      <c r="T138" s="6">
        <v>4.0000000000000002E-4</v>
      </c>
      <c r="U138" s="45"/>
      <c r="V138" s="45"/>
    </row>
    <row r="139" spans="1:22">
      <c r="A139" s="4" t="s">
        <v>305</v>
      </c>
      <c r="B139" s="15">
        <v>1121201</v>
      </c>
      <c r="C139" s="4" t="s">
        <v>130</v>
      </c>
      <c r="D139" s="4"/>
      <c r="E139" s="16">
        <v>513682146</v>
      </c>
      <c r="F139" s="4" t="s">
        <v>158</v>
      </c>
      <c r="G139" s="4" t="s">
        <v>230</v>
      </c>
      <c r="H139" s="4" t="s">
        <v>159</v>
      </c>
      <c r="I139" s="4"/>
      <c r="J139" s="15">
        <v>0.92</v>
      </c>
      <c r="K139" s="4" t="s">
        <v>91</v>
      </c>
      <c r="L139" s="17">
        <v>1.3795E-2</v>
      </c>
      <c r="M139" s="6">
        <v>8.5000000000000006E-3</v>
      </c>
      <c r="N139" s="5">
        <v>126554.61</v>
      </c>
      <c r="O139" s="5">
        <v>100.6</v>
      </c>
      <c r="P139" s="5">
        <v>0</v>
      </c>
      <c r="Q139" s="5">
        <v>127.31</v>
      </c>
      <c r="R139" s="6">
        <v>1.8E-3</v>
      </c>
      <c r="S139" s="6">
        <v>5.9999999999999995E-4</v>
      </c>
      <c r="T139" s="6">
        <v>1E-4</v>
      </c>
      <c r="U139" s="45"/>
      <c r="V139" s="45"/>
    </row>
    <row r="140" spans="1:22">
      <c r="A140" s="4" t="s">
        <v>306</v>
      </c>
      <c r="B140" s="15">
        <v>1139419</v>
      </c>
      <c r="C140" s="4" t="s">
        <v>130</v>
      </c>
      <c r="D140" s="4"/>
      <c r="E140" s="16">
        <v>520042482</v>
      </c>
      <c r="F140" s="4" t="s">
        <v>307</v>
      </c>
      <c r="G140" s="4" t="s">
        <v>228</v>
      </c>
      <c r="H140" s="4" t="s">
        <v>176</v>
      </c>
      <c r="I140" s="4"/>
      <c r="J140" s="15">
        <v>3.33</v>
      </c>
      <c r="K140" s="4" t="s">
        <v>91</v>
      </c>
      <c r="L140" s="17">
        <v>2.4500000000000001E-2</v>
      </c>
      <c r="M140" s="6">
        <v>1.7399999999999999E-2</v>
      </c>
      <c r="N140" s="5">
        <v>179000</v>
      </c>
      <c r="O140" s="5">
        <v>103.42</v>
      </c>
      <c r="P140" s="5">
        <v>0</v>
      </c>
      <c r="Q140" s="5">
        <v>185.12</v>
      </c>
      <c r="R140" s="6">
        <v>1E-3</v>
      </c>
      <c r="S140" s="6">
        <v>8.0000000000000004E-4</v>
      </c>
      <c r="T140" s="6">
        <v>1E-4</v>
      </c>
      <c r="U140" s="45"/>
      <c r="V140" s="45"/>
    </row>
    <row r="141" spans="1:22">
      <c r="A141" s="4" t="s">
        <v>308</v>
      </c>
      <c r="B141" s="15">
        <v>1132687</v>
      </c>
      <c r="C141" s="4" t="s">
        <v>130</v>
      </c>
      <c r="D141" s="4"/>
      <c r="E141" s="16">
        <v>513257873</v>
      </c>
      <c r="F141" s="4" t="s">
        <v>173</v>
      </c>
      <c r="G141" s="4" t="s">
        <v>230</v>
      </c>
      <c r="H141" s="4" t="s">
        <v>159</v>
      </c>
      <c r="I141" s="4"/>
      <c r="J141" s="15">
        <v>3.57</v>
      </c>
      <c r="K141" s="4" t="s">
        <v>91</v>
      </c>
      <c r="L141" s="17">
        <v>3.6999999999999998E-2</v>
      </c>
      <c r="M141" s="6">
        <v>2.1299999999999999E-2</v>
      </c>
      <c r="N141" s="5">
        <v>145250.03</v>
      </c>
      <c r="O141" s="5">
        <v>106.67</v>
      </c>
      <c r="P141" s="5">
        <v>0</v>
      </c>
      <c r="Q141" s="5">
        <v>154.94</v>
      </c>
      <c r="R141" s="6">
        <v>5.9999999999999995E-4</v>
      </c>
      <c r="S141" s="6">
        <v>6.9999999999999999E-4</v>
      </c>
      <c r="T141" s="6">
        <v>1E-4</v>
      </c>
      <c r="U141" s="45"/>
      <c r="V141" s="45"/>
    </row>
    <row r="142" spans="1:22">
      <c r="A142" s="4" t="s">
        <v>309</v>
      </c>
      <c r="B142" s="15">
        <v>1143411</v>
      </c>
      <c r="C142" s="4" t="s">
        <v>130</v>
      </c>
      <c r="D142" s="4"/>
      <c r="E142" s="16">
        <v>513937714</v>
      </c>
      <c r="F142" s="4" t="s">
        <v>189</v>
      </c>
      <c r="G142" s="4" t="s">
        <v>228</v>
      </c>
      <c r="H142" s="4" t="s">
        <v>176</v>
      </c>
      <c r="I142" s="4"/>
      <c r="J142" s="15">
        <v>8.98</v>
      </c>
      <c r="K142" s="4" t="s">
        <v>91</v>
      </c>
      <c r="L142" s="17">
        <v>3.4299999999999997E-2</v>
      </c>
      <c r="M142" s="6">
        <v>3.6900000000000002E-2</v>
      </c>
      <c r="N142" s="5">
        <v>1380000</v>
      </c>
      <c r="O142" s="5">
        <v>98.83</v>
      </c>
      <c r="P142" s="5">
        <v>0</v>
      </c>
      <c r="Q142" s="5">
        <v>1363.85</v>
      </c>
      <c r="R142" s="6">
        <v>5.4000000000000003E-3</v>
      </c>
      <c r="S142" s="6">
        <v>6.1999999999999998E-3</v>
      </c>
      <c r="T142" s="6">
        <v>8.9999999999999998E-4</v>
      </c>
      <c r="U142" s="45"/>
      <c r="V142" s="45"/>
    </row>
    <row r="143" spans="1:22">
      <c r="A143" s="4" t="s">
        <v>310</v>
      </c>
      <c r="B143" s="15">
        <v>6990212</v>
      </c>
      <c r="C143" s="4" t="s">
        <v>130</v>
      </c>
      <c r="D143" s="4"/>
      <c r="E143" s="16">
        <v>520025438</v>
      </c>
      <c r="F143" s="4" t="s">
        <v>173</v>
      </c>
      <c r="G143" s="4" t="s">
        <v>228</v>
      </c>
      <c r="H143" s="4" t="s">
        <v>176</v>
      </c>
      <c r="I143" s="4"/>
      <c r="J143" s="15">
        <v>5.88</v>
      </c>
      <c r="K143" s="4" t="s">
        <v>91</v>
      </c>
      <c r="L143" s="17">
        <v>3.95E-2</v>
      </c>
      <c r="M143" s="6">
        <v>3.8300000000000001E-2</v>
      </c>
      <c r="N143" s="5">
        <v>1054440</v>
      </c>
      <c r="O143" s="5">
        <v>101.87</v>
      </c>
      <c r="P143" s="5">
        <v>0</v>
      </c>
      <c r="Q143" s="5">
        <v>1074.1600000000001</v>
      </c>
      <c r="R143" s="6">
        <v>5.9999999999999995E-4</v>
      </c>
      <c r="S143" s="6">
        <v>4.8999999999999998E-3</v>
      </c>
      <c r="T143" s="6">
        <v>6.9999999999999999E-4</v>
      </c>
      <c r="U143" s="45"/>
      <c r="V143" s="45"/>
    </row>
    <row r="144" spans="1:22">
      <c r="A144" s="4" t="s">
        <v>311</v>
      </c>
      <c r="B144" s="15">
        <v>6990196</v>
      </c>
      <c r="C144" s="4" t="s">
        <v>130</v>
      </c>
      <c r="D144" s="4"/>
      <c r="E144" s="16">
        <v>520025438</v>
      </c>
      <c r="F144" s="4" t="s">
        <v>173</v>
      </c>
      <c r="G144" s="4" t="s">
        <v>228</v>
      </c>
      <c r="H144" s="4" t="s">
        <v>176</v>
      </c>
      <c r="I144" s="4"/>
      <c r="J144" s="15">
        <v>3.39</v>
      </c>
      <c r="K144" s="4" t="s">
        <v>91</v>
      </c>
      <c r="L144" s="17">
        <v>7.0499999999999993E-2</v>
      </c>
      <c r="M144" s="6">
        <v>2.3699999999999999E-2</v>
      </c>
      <c r="N144" s="5">
        <v>1140148.32</v>
      </c>
      <c r="O144" s="5">
        <v>118.26</v>
      </c>
      <c r="P144" s="5">
        <v>0</v>
      </c>
      <c r="Q144" s="5">
        <v>1348.34</v>
      </c>
      <c r="R144" s="6">
        <v>2.2000000000000001E-3</v>
      </c>
      <c r="S144" s="6">
        <v>6.1000000000000004E-3</v>
      </c>
      <c r="T144" s="6">
        <v>8.9999999999999998E-4</v>
      </c>
      <c r="U144" s="45"/>
      <c r="V144" s="45"/>
    </row>
    <row r="145" spans="1:22">
      <c r="A145" s="4" t="s">
        <v>312</v>
      </c>
      <c r="B145" s="15">
        <v>1126002</v>
      </c>
      <c r="C145" s="4" t="s">
        <v>130</v>
      </c>
      <c r="D145" s="4"/>
      <c r="E145" s="16">
        <v>511930125</v>
      </c>
      <c r="F145" s="4" t="s">
        <v>238</v>
      </c>
      <c r="G145" s="4" t="s">
        <v>230</v>
      </c>
      <c r="H145" s="4" t="s">
        <v>159</v>
      </c>
      <c r="I145" s="4"/>
      <c r="J145" s="15">
        <v>0.27</v>
      </c>
      <c r="K145" s="4" t="s">
        <v>91</v>
      </c>
      <c r="L145" s="17">
        <v>6.9900000000000004E-2</v>
      </c>
      <c r="M145" s="6">
        <v>1.12E-2</v>
      </c>
      <c r="N145" s="5">
        <v>94921.2</v>
      </c>
      <c r="O145" s="5">
        <v>103.19</v>
      </c>
      <c r="P145" s="5">
        <v>0</v>
      </c>
      <c r="Q145" s="5">
        <v>97.95</v>
      </c>
      <c r="R145" s="6">
        <v>1.1000000000000001E-3</v>
      </c>
      <c r="S145" s="6">
        <v>4.0000000000000002E-4</v>
      </c>
      <c r="T145" s="6">
        <v>1E-4</v>
      </c>
      <c r="U145" s="45"/>
      <c r="V145" s="45"/>
    </row>
    <row r="146" spans="1:22">
      <c r="A146" s="4" t="s">
        <v>313</v>
      </c>
      <c r="B146" s="15">
        <v>1139252</v>
      </c>
      <c r="C146" s="4" t="s">
        <v>130</v>
      </c>
      <c r="D146" s="4"/>
      <c r="E146" s="16">
        <v>511930125</v>
      </c>
      <c r="F146" s="4" t="s">
        <v>240</v>
      </c>
      <c r="G146" s="4" t="s">
        <v>230</v>
      </c>
      <c r="H146" s="4" t="s">
        <v>159</v>
      </c>
      <c r="I146" s="4"/>
      <c r="J146" s="15">
        <v>4.78</v>
      </c>
      <c r="K146" s="4" t="s">
        <v>91</v>
      </c>
      <c r="L146" s="17">
        <v>3.5499999999999997E-2</v>
      </c>
      <c r="M146" s="6">
        <v>3.1899999999999998E-2</v>
      </c>
      <c r="N146" s="5">
        <v>339000</v>
      </c>
      <c r="O146" s="5">
        <v>102.69</v>
      </c>
      <c r="P146" s="5">
        <v>0</v>
      </c>
      <c r="Q146" s="5">
        <v>348.12</v>
      </c>
      <c r="R146" s="6">
        <v>5.9999999999999995E-4</v>
      </c>
      <c r="S146" s="6">
        <v>1.6000000000000001E-3</v>
      </c>
      <c r="T146" s="6">
        <v>2.0000000000000001E-4</v>
      </c>
      <c r="U146" s="45"/>
      <c r="V146" s="45"/>
    </row>
    <row r="147" spans="1:22">
      <c r="A147" s="4" t="s">
        <v>314</v>
      </c>
      <c r="B147" s="15">
        <v>1132836</v>
      </c>
      <c r="C147" s="4" t="s">
        <v>130</v>
      </c>
      <c r="D147" s="4"/>
      <c r="E147" s="16">
        <v>511930125</v>
      </c>
      <c r="F147" s="4" t="s">
        <v>240</v>
      </c>
      <c r="G147" s="4" t="s">
        <v>230</v>
      </c>
      <c r="H147" s="4" t="s">
        <v>159</v>
      </c>
      <c r="I147" s="4"/>
      <c r="J147" s="15">
        <v>3.69</v>
      </c>
      <c r="K147" s="4" t="s">
        <v>91</v>
      </c>
      <c r="L147" s="17">
        <v>4.1399999999999999E-2</v>
      </c>
      <c r="M147" s="6">
        <v>2.2800000000000001E-2</v>
      </c>
      <c r="N147" s="5">
        <v>312300</v>
      </c>
      <c r="O147" s="5">
        <v>107.99</v>
      </c>
      <c r="P147" s="5">
        <v>0</v>
      </c>
      <c r="Q147" s="5">
        <v>337.25</v>
      </c>
      <c r="R147" s="6">
        <v>4.0000000000000002E-4</v>
      </c>
      <c r="S147" s="6">
        <v>1.5E-3</v>
      </c>
      <c r="T147" s="6">
        <v>2.0000000000000001E-4</v>
      </c>
      <c r="U147" s="45"/>
      <c r="V147" s="45"/>
    </row>
    <row r="148" spans="1:22">
      <c r="A148" s="4" t="s">
        <v>315</v>
      </c>
      <c r="B148" s="15">
        <v>1143080</v>
      </c>
      <c r="C148" s="4" t="s">
        <v>130</v>
      </c>
      <c r="D148" s="4"/>
      <c r="E148" s="16">
        <v>511930125</v>
      </c>
      <c r="F148" s="4" t="s">
        <v>240</v>
      </c>
      <c r="G148" s="4" t="s">
        <v>230</v>
      </c>
      <c r="H148" s="4" t="s">
        <v>159</v>
      </c>
      <c r="I148" s="4"/>
      <c r="J148" s="15">
        <v>6.94</v>
      </c>
      <c r="K148" s="4" t="s">
        <v>91</v>
      </c>
      <c r="M148" s="6">
        <v>9.4000000000000004E-3</v>
      </c>
      <c r="N148" s="5">
        <v>1496094</v>
      </c>
      <c r="O148" s="5">
        <v>93.71</v>
      </c>
      <c r="P148" s="5">
        <v>0</v>
      </c>
      <c r="Q148" s="5">
        <v>1401.99</v>
      </c>
      <c r="R148" s="6">
        <v>3.7000000000000002E-3</v>
      </c>
      <c r="S148" s="6">
        <v>6.4000000000000003E-3</v>
      </c>
      <c r="T148" s="6">
        <v>8.9999999999999998E-4</v>
      </c>
      <c r="U148" s="45"/>
      <c r="V148" s="45"/>
    </row>
    <row r="149" spans="1:22">
      <c r="A149" s="4" t="s">
        <v>316</v>
      </c>
      <c r="B149" s="15">
        <v>2560142</v>
      </c>
      <c r="C149" s="4" t="s">
        <v>130</v>
      </c>
      <c r="D149" s="4"/>
      <c r="E149" s="16">
        <v>520036690</v>
      </c>
      <c r="F149" s="4" t="s">
        <v>317</v>
      </c>
      <c r="G149" s="4" t="s">
        <v>228</v>
      </c>
      <c r="H149" s="4" t="s">
        <v>176</v>
      </c>
      <c r="I149" s="4"/>
      <c r="J149" s="15">
        <v>3.1</v>
      </c>
      <c r="K149" s="4" t="s">
        <v>91</v>
      </c>
      <c r="L149" s="17">
        <v>2.8000000000000001E-2</v>
      </c>
      <c r="M149" s="6">
        <v>2.0299999999999999E-2</v>
      </c>
      <c r="N149" s="5">
        <v>1956056.67</v>
      </c>
      <c r="O149" s="5">
        <v>103.1</v>
      </c>
      <c r="P149" s="5">
        <v>0</v>
      </c>
      <c r="Q149" s="5">
        <v>2016.69</v>
      </c>
      <c r="R149" s="6">
        <v>9.4999999999999998E-3</v>
      </c>
      <c r="S149" s="6">
        <v>9.1999999999999998E-3</v>
      </c>
      <c r="T149" s="6">
        <v>1.2999999999999999E-3</v>
      </c>
      <c r="U149" s="45"/>
      <c r="V149" s="45"/>
    </row>
    <row r="150" spans="1:22">
      <c r="A150" s="4" t="s">
        <v>318</v>
      </c>
      <c r="B150" s="15">
        <v>1141415</v>
      </c>
      <c r="C150" s="4" t="s">
        <v>130</v>
      </c>
      <c r="D150" s="4"/>
      <c r="E150" s="16">
        <v>520044314</v>
      </c>
      <c r="F150" s="4" t="s">
        <v>238</v>
      </c>
      <c r="G150" s="4" t="s">
        <v>230</v>
      </c>
      <c r="H150" s="4" t="s">
        <v>159</v>
      </c>
      <c r="I150" s="4"/>
      <c r="J150" s="15">
        <v>3.57</v>
      </c>
      <c r="K150" s="4" t="s">
        <v>91</v>
      </c>
      <c r="L150" s="17">
        <v>2.1600000000000001E-2</v>
      </c>
      <c r="M150" s="6">
        <v>2.1600000000000001E-2</v>
      </c>
      <c r="N150" s="5">
        <v>25790</v>
      </c>
      <c r="O150" s="5">
        <v>100.6</v>
      </c>
      <c r="P150" s="5">
        <v>0</v>
      </c>
      <c r="Q150" s="5">
        <v>25.94</v>
      </c>
      <c r="R150" s="6">
        <v>0</v>
      </c>
      <c r="S150" s="6">
        <v>1E-4</v>
      </c>
      <c r="T150" s="6">
        <v>0</v>
      </c>
      <c r="U150" s="45"/>
      <c r="V150" s="45"/>
    </row>
    <row r="151" spans="1:22">
      <c r="A151" s="4" t="s">
        <v>319</v>
      </c>
      <c r="B151" s="15">
        <v>1126317</v>
      </c>
      <c r="C151" s="4" t="s">
        <v>130</v>
      </c>
      <c r="D151" s="4"/>
      <c r="E151" s="16">
        <v>510119068</v>
      </c>
      <c r="F151" s="4" t="s">
        <v>139</v>
      </c>
      <c r="G151" s="4" t="s">
        <v>250</v>
      </c>
      <c r="H151" s="4" t="s">
        <v>159</v>
      </c>
      <c r="I151" s="4"/>
      <c r="J151" s="15">
        <v>0.25</v>
      </c>
      <c r="K151" s="4" t="s">
        <v>91</v>
      </c>
      <c r="L151" s="17">
        <v>6.3E-2</v>
      </c>
      <c r="M151" s="6">
        <v>1.0800000000000001E-2</v>
      </c>
      <c r="N151" s="5">
        <v>129732.25</v>
      </c>
      <c r="O151" s="5">
        <v>102.87</v>
      </c>
      <c r="P151" s="5">
        <v>0</v>
      </c>
      <c r="Q151" s="5">
        <v>133.46</v>
      </c>
      <c r="R151" s="6">
        <v>1.4E-3</v>
      </c>
      <c r="S151" s="6">
        <v>5.9999999999999995E-4</v>
      </c>
      <c r="T151" s="6">
        <v>1E-4</v>
      </c>
      <c r="U151" s="45"/>
      <c r="V151" s="45"/>
    </row>
    <row r="152" spans="1:22">
      <c r="A152" s="4" t="s">
        <v>320</v>
      </c>
      <c r="B152" s="15">
        <v>1142645</v>
      </c>
      <c r="C152" s="4" t="s">
        <v>130</v>
      </c>
      <c r="D152" s="4"/>
      <c r="E152" s="16">
        <v>520034760</v>
      </c>
      <c r="F152" s="4" t="s">
        <v>173</v>
      </c>
      <c r="G152" s="4" t="s">
        <v>247</v>
      </c>
      <c r="H152" s="4" t="s">
        <v>176</v>
      </c>
      <c r="I152" s="4"/>
      <c r="J152" s="15">
        <v>4.79</v>
      </c>
      <c r="K152" s="4" t="s">
        <v>91</v>
      </c>
      <c r="L152" s="17">
        <v>2.75E-2</v>
      </c>
      <c r="M152" s="6">
        <v>3.7999999999999999E-2</v>
      </c>
      <c r="N152" s="5">
        <v>953000</v>
      </c>
      <c r="O152" s="5">
        <v>95.32</v>
      </c>
      <c r="P152" s="5">
        <v>0</v>
      </c>
      <c r="Q152" s="5">
        <v>908.4</v>
      </c>
      <c r="R152" s="6">
        <v>4.7000000000000002E-3</v>
      </c>
      <c r="S152" s="6">
        <v>4.1000000000000003E-3</v>
      </c>
      <c r="T152" s="6">
        <v>5.9999999999999995E-4</v>
      </c>
      <c r="U152" s="45"/>
      <c r="V152" s="45"/>
    </row>
    <row r="153" spans="1:22">
      <c r="A153" s="4" t="s">
        <v>321</v>
      </c>
      <c r="B153" s="15">
        <v>2510170</v>
      </c>
      <c r="C153" s="4" t="s">
        <v>130</v>
      </c>
      <c r="D153" s="4"/>
      <c r="E153" s="16">
        <v>520036617</v>
      </c>
      <c r="F153" s="4" t="s">
        <v>173</v>
      </c>
      <c r="G153" s="4" t="s">
        <v>250</v>
      </c>
      <c r="H153" s="4" t="s">
        <v>159</v>
      </c>
      <c r="I153" s="4"/>
      <c r="J153" s="15">
        <v>5.74</v>
      </c>
      <c r="K153" s="4" t="s">
        <v>91</v>
      </c>
      <c r="L153" s="17">
        <v>4.9000000000000002E-2</v>
      </c>
      <c r="M153" s="6">
        <v>3.61E-2</v>
      </c>
      <c r="N153" s="5">
        <v>164979.60999999999</v>
      </c>
      <c r="O153" s="5">
        <v>107.59</v>
      </c>
      <c r="P153" s="5">
        <v>4.04</v>
      </c>
      <c r="Q153" s="5">
        <v>181.54</v>
      </c>
      <c r="R153" s="6">
        <v>2.9999999999999997E-4</v>
      </c>
      <c r="S153" s="6">
        <v>8.0000000000000004E-4</v>
      </c>
      <c r="T153" s="6">
        <v>1E-4</v>
      </c>
      <c r="U153" s="45"/>
      <c r="V153" s="45"/>
    </row>
    <row r="154" spans="1:22">
      <c r="A154" s="4" t="s">
        <v>322</v>
      </c>
      <c r="B154" s="15">
        <v>5760244</v>
      </c>
      <c r="C154" s="4" t="s">
        <v>130</v>
      </c>
      <c r="D154" s="4"/>
      <c r="E154" s="16">
        <v>520028010</v>
      </c>
      <c r="F154" s="4" t="s">
        <v>233</v>
      </c>
      <c r="G154" s="4" t="s">
        <v>250</v>
      </c>
      <c r="H154" s="4" t="s">
        <v>159</v>
      </c>
      <c r="I154" s="4"/>
      <c r="J154" s="15">
        <v>2.82</v>
      </c>
      <c r="K154" s="4" t="s">
        <v>91</v>
      </c>
      <c r="L154" s="17">
        <v>0.05</v>
      </c>
      <c r="M154" s="6">
        <v>6.3600000000000004E-2</v>
      </c>
      <c r="N154" s="5">
        <v>899568</v>
      </c>
      <c r="O154" s="5">
        <v>98.19</v>
      </c>
      <c r="P154" s="5">
        <v>0</v>
      </c>
      <c r="Q154" s="5">
        <v>883.29</v>
      </c>
      <c r="R154" s="6">
        <v>6.9999999999999999E-4</v>
      </c>
      <c r="S154" s="6">
        <v>4.0000000000000001E-3</v>
      </c>
      <c r="T154" s="6">
        <v>5.9999999999999995E-4</v>
      </c>
      <c r="U154" s="45"/>
      <c r="V154" s="45"/>
    </row>
    <row r="155" spans="1:22">
      <c r="A155" s="4" t="s">
        <v>323</v>
      </c>
      <c r="B155" s="15">
        <v>5760236</v>
      </c>
      <c r="C155" s="4" t="s">
        <v>130</v>
      </c>
      <c r="D155" s="4"/>
      <c r="E155" s="16">
        <v>520028010</v>
      </c>
      <c r="F155" s="4" t="s">
        <v>233</v>
      </c>
      <c r="G155" s="4" t="s">
        <v>250</v>
      </c>
      <c r="H155" s="4" t="s">
        <v>159</v>
      </c>
      <c r="I155" s="4"/>
      <c r="J155" s="15">
        <v>3.44</v>
      </c>
      <c r="K155" s="4" t="s">
        <v>91</v>
      </c>
      <c r="L155" s="17">
        <v>4.2999999999999997E-2</v>
      </c>
      <c r="M155" s="6">
        <v>2.29E-2</v>
      </c>
      <c r="N155" s="5">
        <v>8180</v>
      </c>
      <c r="O155" s="5">
        <v>108.55</v>
      </c>
      <c r="P155" s="5">
        <v>0</v>
      </c>
      <c r="Q155" s="5">
        <v>8.8800000000000008</v>
      </c>
      <c r="R155" s="6">
        <v>0</v>
      </c>
      <c r="S155" s="6">
        <v>0</v>
      </c>
      <c r="T155" s="6">
        <v>0</v>
      </c>
      <c r="U155" s="45"/>
      <c r="V155" s="45"/>
    </row>
    <row r="156" spans="1:22">
      <c r="A156" s="4" t="s">
        <v>324</v>
      </c>
      <c r="B156" s="15">
        <v>5760251</v>
      </c>
      <c r="C156" s="4" t="s">
        <v>130</v>
      </c>
      <c r="D156" s="4"/>
      <c r="E156" s="16">
        <v>520028010</v>
      </c>
      <c r="F156" s="4" t="s">
        <v>233</v>
      </c>
      <c r="G156" s="4" t="s">
        <v>250</v>
      </c>
      <c r="H156" s="4" t="s">
        <v>159</v>
      </c>
      <c r="I156" s="4"/>
      <c r="J156" s="15">
        <v>5.24</v>
      </c>
      <c r="K156" s="4" t="s">
        <v>91</v>
      </c>
      <c r="L156" s="17">
        <v>3.3500000000000002E-2</v>
      </c>
      <c r="M156" s="6">
        <v>3.2800000000000003E-2</v>
      </c>
      <c r="N156" s="5">
        <v>1405000</v>
      </c>
      <c r="O156" s="5">
        <v>100.49</v>
      </c>
      <c r="P156" s="5">
        <v>0</v>
      </c>
      <c r="Q156" s="5">
        <v>1411.88</v>
      </c>
      <c r="R156" s="6">
        <v>2.5000000000000001E-3</v>
      </c>
      <c r="S156" s="6">
        <v>6.4000000000000003E-3</v>
      </c>
      <c r="T156" s="6">
        <v>8.9999999999999998E-4</v>
      </c>
      <c r="U156" s="45"/>
      <c r="V156" s="45"/>
    </row>
    <row r="157" spans="1:22">
      <c r="A157" s="4" t="s">
        <v>325</v>
      </c>
      <c r="B157" s="15">
        <v>2080190</v>
      </c>
      <c r="C157" s="4" t="s">
        <v>130</v>
      </c>
      <c r="D157" s="4"/>
      <c r="E157" s="16">
        <v>520036070</v>
      </c>
      <c r="F157" s="4" t="s">
        <v>173</v>
      </c>
      <c r="G157" s="4" t="s">
        <v>250</v>
      </c>
      <c r="H157" s="4" t="s">
        <v>159</v>
      </c>
      <c r="I157" s="4"/>
      <c r="J157" s="15">
        <v>0.5</v>
      </c>
      <c r="K157" s="4" t="s">
        <v>91</v>
      </c>
      <c r="L157" s="17">
        <v>1.2999999999999999E-2</v>
      </c>
      <c r="M157" s="6">
        <v>1.3100000000000001E-2</v>
      </c>
      <c r="N157" s="5">
        <v>2783397</v>
      </c>
      <c r="O157" s="5">
        <v>100</v>
      </c>
      <c r="P157" s="5">
        <v>0</v>
      </c>
      <c r="Q157" s="5">
        <v>2783.4</v>
      </c>
      <c r="R157" s="6">
        <v>6.3E-3</v>
      </c>
      <c r="S157" s="6">
        <v>1.2699999999999999E-2</v>
      </c>
      <c r="T157" s="6">
        <v>1.8E-3</v>
      </c>
      <c r="U157" s="45"/>
      <c r="V157" s="45"/>
    </row>
    <row r="158" spans="1:22">
      <c r="A158" s="4" t="s">
        <v>326</v>
      </c>
      <c r="B158" s="15">
        <v>1140656</v>
      </c>
      <c r="C158" s="4" t="s">
        <v>130</v>
      </c>
      <c r="D158" s="4"/>
      <c r="E158" s="16">
        <v>520043878</v>
      </c>
      <c r="F158" s="4" t="s">
        <v>224</v>
      </c>
      <c r="G158" s="4" t="s">
        <v>265</v>
      </c>
      <c r="H158" s="4" t="s">
        <v>176</v>
      </c>
      <c r="I158" s="4"/>
      <c r="J158" s="15">
        <v>3.44</v>
      </c>
      <c r="K158" s="4" t="s">
        <v>91</v>
      </c>
      <c r="L158" s="17">
        <v>2.9499999999999998E-2</v>
      </c>
      <c r="M158" s="6">
        <v>2.41E-2</v>
      </c>
      <c r="N158" s="5">
        <v>125874</v>
      </c>
      <c r="O158" s="5">
        <v>102.91</v>
      </c>
      <c r="P158" s="5">
        <v>0</v>
      </c>
      <c r="Q158" s="5">
        <v>129.54</v>
      </c>
      <c r="R158" s="6">
        <v>5.0000000000000001E-4</v>
      </c>
      <c r="S158" s="6">
        <v>5.9999999999999995E-4</v>
      </c>
      <c r="T158" s="6">
        <v>1E-4</v>
      </c>
      <c r="U158" s="45"/>
      <c r="V158" s="45"/>
    </row>
    <row r="159" spans="1:22">
      <c r="A159" s="4" t="s">
        <v>327</v>
      </c>
      <c r="B159" s="15">
        <v>1123587</v>
      </c>
      <c r="C159" s="4" t="s">
        <v>130</v>
      </c>
      <c r="D159" s="4"/>
      <c r="E159" s="16">
        <v>513682146</v>
      </c>
      <c r="F159" s="4" t="s">
        <v>158</v>
      </c>
      <c r="G159" s="4" t="s">
        <v>270</v>
      </c>
      <c r="H159" s="4" t="s">
        <v>159</v>
      </c>
      <c r="I159" s="4"/>
      <c r="J159" s="15">
        <v>1.41</v>
      </c>
      <c r="K159" s="4" t="s">
        <v>91</v>
      </c>
      <c r="L159" s="17">
        <v>1.6295E-2</v>
      </c>
      <c r="M159" s="6">
        <v>9.7000000000000003E-3</v>
      </c>
      <c r="N159" s="5">
        <v>323605.5</v>
      </c>
      <c r="O159" s="5">
        <v>101.06</v>
      </c>
      <c r="P159" s="5">
        <v>0</v>
      </c>
      <c r="Q159" s="5">
        <v>327.04000000000002</v>
      </c>
      <c r="R159" s="6">
        <v>4.8999999999999998E-3</v>
      </c>
      <c r="S159" s="6">
        <v>1.5E-3</v>
      </c>
      <c r="T159" s="6">
        <v>2.0000000000000001E-4</v>
      </c>
      <c r="U159" s="45"/>
      <c r="V159" s="45"/>
    </row>
    <row r="160" spans="1:22">
      <c r="A160" s="4" t="s">
        <v>328</v>
      </c>
      <c r="B160" s="15">
        <v>7980162</v>
      </c>
      <c r="C160" s="4" t="s">
        <v>130</v>
      </c>
      <c r="D160" s="4"/>
      <c r="E160" s="16">
        <v>520032285</v>
      </c>
      <c r="F160" s="4" t="s">
        <v>233</v>
      </c>
      <c r="G160" s="4" t="s">
        <v>329</v>
      </c>
      <c r="H160" s="4" t="s">
        <v>159</v>
      </c>
      <c r="I160" s="4"/>
      <c r="J160" s="15">
        <v>0.19</v>
      </c>
      <c r="K160" s="4" t="s">
        <v>91</v>
      </c>
      <c r="L160" s="17">
        <v>6.6000000000000003E-2</v>
      </c>
      <c r="M160" s="6">
        <v>2.6499999999999999E-2</v>
      </c>
      <c r="N160" s="5">
        <v>7142.9</v>
      </c>
      <c r="O160" s="5">
        <v>106.06</v>
      </c>
      <c r="P160" s="5">
        <v>0</v>
      </c>
      <c r="Q160" s="5">
        <v>7.58</v>
      </c>
      <c r="R160" s="6">
        <v>1E-4</v>
      </c>
      <c r="S160" s="6">
        <v>0</v>
      </c>
      <c r="T160" s="6">
        <v>0</v>
      </c>
      <c r="U160" s="45"/>
      <c r="V160" s="45"/>
    </row>
    <row r="161" spans="1:22">
      <c r="A161" s="4" t="s">
        <v>330</v>
      </c>
      <c r="B161" s="15">
        <v>7980329</v>
      </c>
      <c r="C161" s="4" t="s">
        <v>130</v>
      </c>
      <c r="D161" s="4"/>
      <c r="E161" s="16">
        <v>520032285</v>
      </c>
      <c r="F161" s="4" t="s">
        <v>233</v>
      </c>
      <c r="G161" s="4" t="s">
        <v>275</v>
      </c>
      <c r="H161" s="4"/>
      <c r="I161" s="4"/>
      <c r="J161" s="15">
        <v>1.1299999999999999</v>
      </c>
      <c r="K161" s="4" t="s">
        <v>91</v>
      </c>
      <c r="L161" s="17">
        <v>5.3999999999999999E-2</v>
      </c>
      <c r="M161" s="6">
        <v>2.6200000000000001E-2</v>
      </c>
      <c r="N161" s="5">
        <v>2092733.07</v>
      </c>
      <c r="O161" s="5">
        <v>103.68</v>
      </c>
      <c r="P161" s="5">
        <v>0</v>
      </c>
      <c r="Q161" s="5">
        <v>2169.75</v>
      </c>
      <c r="R161" s="6">
        <v>2.5999999999999999E-3</v>
      </c>
      <c r="S161" s="6">
        <v>9.9000000000000008E-3</v>
      </c>
      <c r="T161" s="6">
        <v>1.4E-3</v>
      </c>
      <c r="U161" s="45"/>
      <c r="V161" s="45"/>
    </row>
    <row r="162" spans="1:22">
      <c r="A162" s="4" t="s">
        <v>331</v>
      </c>
      <c r="B162" s="15">
        <v>7980337</v>
      </c>
      <c r="C162" s="4" t="s">
        <v>130</v>
      </c>
      <c r="D162" s="4"/>
      <c r="E162" s="16">
        <v>520032285</v>
      </c>
      <c r="F162" s="4" t="s">
        <v>332</v>
      </c>
      <c r="G162" s="4" t="s">
        <v>275</v>
      </c>
      <c r="H162" s="4"/>
      <c r="I162" s="4"/>
      <c r="J162" s="15">
        <v>3.83</v>
      </c>
      <c r="K162" s="4" t="s">
        <v>91</v>
      </c>
      <c r="L162" s="17">
        <v>0.05</v>
      </c>
      <c r="M162" s="6">
        <v>8.2199999999999995E-2</v>
      </c>
      <c r="N162" s="5">
        <v>2500000</v>
      </c>
      <c r="O162" s="5">
        <v>89.36</v>
      </c>
      <c r="P162" s="5">
        <v>0</v>
      </c>
      <c r="Q162" s="5">
        <v>2234</v>
      </c>
      <c r="R162" s="6">
        <v>2.5000000000000001E-3</v>
      </c>
      <c r="S162" s="6">
        <v>1.0200000000000001E-2</v>
      </c>
      <c r="T162" s="6">
        <v>1.4E-3</v>
      </c>
      <c r="U162" s="45"/>
      <c r="V162" s="45"/>
    </row>
    <row r="163" spans="1:22">
      <c r="A163" s="4" t="s">
        <v>333</v>
      </c>
      <c r="B163" s="15">
        <v>7560154</v>
      </c>
      <c r="C163" s="4" t="s">
        <v>130</v>
      </c>
      <c r="D163" s="4"/>
      <c r="E163" s="16">
        <v>520029315</v>
      </c>
      <c r="F163" s="4" t="s">
        <v>334</v>
      </c>
      <c r="G163" s="4" t="s">
        <v>275</v>
      </c>
      <c r="H163" s="4"/>
      <c r="I163" s="4"/>
      <c r="J163" s="15">
        <v>4.3600000000000003</v>
      </c>
      <c r="K163" s="4" t="s">
        <v>91</v>
      </c>
      <c r="L163" s="17">
        <v>3.4516999999999999E-2</v>
      </c>
      <c r="M163" s="6">
        <v>0.25690000000000002</v>
      </c>
      <c r="N163" s="5">
        <v>5414.08</v>
      </c>
      <c r="O163" s="5">
        <v>41.99</v>
      </c>
      <c r="P163" s="5">
        <v>0</v>
      </c>
      <c r="Q163" s="5">
        <v>2.27</v>
      </c>
      <c r="R163" s="6">
        <v>0</v>
      </c>
      <c r="S163" s="6">
        <v>0</v>
      </c>
      <c r="T163" s="6">
        <v>0</v>
      </c>
      <c r="U163" s="45"/>
      <c r="V163" s="45"/>
    </row>
    <row r="164" spans="1:22">
      <c r="A164" s="4" t="s">
        <v>335</v>
      </c>
      <c r="B164" s="15">
        <v>1139443</v>
      </c>
      <c r="C164" s="4" t="s">
        <v>130</v>
      </c>
      <c r="D164" s="4"/>
      <c r="E164" s="16">
        <v>515060044</v>
      </c>
      <c r="F164" s="4" t="s">
        <v>224</v>
      </c>
      <c r="G164" s="4" t="s">
        <v>275</v>
      </c>
      <c r="H164" s="4"/>
      <c r="I164" s="4"/>
      <c r="J164" s="15">
        <v>3.72</v>
      </c>
      <c r="K164" s="4" t="s">
        <v>91</v>
      </c>
      <c r="L164" s="17">
        <v>0.03</v>
      </c>
      <c r="M164" s="6">
        <v>5.1700000000000003E-2</v>
      </c>
      <c r="N164" s="5">
        <v>10078</v>
      </c>
      <c r="O164" s="5">
        <v>116.76</v>
      </c>
      <c r="P164" s="5">
        <v>0</v>
      </c>
      <c r="Q164" s="5">
        <v>11.77</v>
      </c>
      <c r="R164" s="6">
        <v>0</v>
      </c>
      <c r="S164" s="6">
        <v>1E-4</v>
      </c>
      <c r="T164" s="6">
        <v>0</v>
      </c>
      <c r="U164" s="45"/>
      <c r="V164" s="45"/>
    </row>
    <row r="165" spans="1:22">
      <c r="A165" s="11" t="s">
        <v>336</v>
      </c>
      <c r="B165" s="12"/>
      <c r="C165" s="11"/>
      <c r="D165" s="11"/>
      <c r="E165" s="11"/>
      <c r="F165" s="11"/>
      <c r="G165" s="11"/>
      <c r="H165" s="11"/>
      <c r="I165" s="11"/>
      <c r="J165" s="12">
        <v>4.68</v>
      </c>
      <c r="K165" s="11"/>
      <c r="M165" s="14">
        <v>6.3399999999999998E-2</v>
      </c>
      <c r="N165" s="13">
        <v>5348969.7300000004</v>
      </c>
      <c r="Q165" s="13">
        <v>5404.86</v>
      </c>
      <c r="S165" s="14">
        <v>2.46E-2</v>
      </c>
      <c r="T165" s="14">
        <v>3.5000000000000001E-3</v>
      </c>
      <c r="U165" s="45"/>
      <c r="V165" s="45"/>
    </row>
    <row r="166" spans="1:22">
      <c r="A166" s="4" t="s">
        <v>337</v>
      </c>
      <c r="B166" s="15">
        <v>1143593</v>
      </c>
      <c r="C166" s="4" t="s">
        <v>130</v>
      </c>
      <c r="D166" s="4"/>
      <c r="E166" s="16">
        <v>550258438</v>
      </c>
      <c r="F166" s="4" t="s">
        <v>224</v>
      </c>
      <c r="G166" s="4" t="s">
        <v>228</v>
      </c>
      <c r="H166" s="4" t="s">
        <v>176</v>
      </c>
      <c r="I166" s="4"/>
      <c r="J166" s="15">
        <v>5.61</v>
      </c>
      <c r="K166" s="4" t="s">
        <v>91</v>
      </c>
      <c r="L166" s="17">
        <v>4.6899999999999997E-2</v>
      </c>
      <c r="M166" s="6">
        <v>5.9400000000000001E-2</v>
      </c>
      <c r="N166" s="5">
        <v>1189133.73</v>
      </c>
      <c r="O166" s="5">
        <v>98.7</v>
      </c>
      <c r="P166" s="5">
        <v>0</v>
      </c>
      <c r="Q166" s="5">
        <v>1173.67</v>
      </c>
      <c r="R166" s="6">
        <v>5.9999999999999995E-4</v>
      </c>
      <c r="S166" s="6">
        <v>5.4000000000000003E-3</v>
      </c>
      <c r="T166" s="6">
        <v>8.0000000000000004E-4</v>
      </c>
      <c r="U166" s="45"/>
      <c r="V166" s="45"/>
    </row>
    <row r="167" spans="1:22">
      <c r="A167" s="4" t="s">
        <v>338</v>
      </c>
      <c r="B167" s="15">
        <v>5760269</v>
      </c>
      <c r="C167" s="4" t="s">
        <v>130</v>
      </c>
      <c r="D167" s="4"/>
      <c r="E167" s="16">
        <v>520028010</v>
      </c>
      <c r="F167" s="4" t="s">
        <v>233</v>
      </c>
      <c r="G167" s="4" t="s">
        <v>250</v>
      </c>
      <c r="H167" s="4" t="s">
        <v>159</v>
      </c>
      <c r="I167" s="4"/>
      <c r="J167" s="15">
        <v>4.97</v>
      </c>
      <c r="K167" s="4" t="s">
        <v>91</v>
      </c>
      <c r="L167" s="17">
        <v>5.6000000000000001E-2</v>
      </c>
      <c r="M167" s="6">
        <v>5.0200000000000002E-2</v>
      </c>
      <c r="N167" s="5">
        <v>1406000</v>
      </c>
      <c r="O167" s="5">
        <v>107.17</v>
      </c>
      <c r="P167" s="5">
        <v>0</v>
      </c>
      <c r="Q167" s="5">
        <v>1506.81</v>
      </c>
      <c r="R167" s="6">
        <v>4.8999999999999998E-3</v>
      </c>
      <c r="S167" s="6">
        <v>6.8999999999999999E-3</v>
      </c>
      <c r="T167" s="6">
        <v>1E-3</v>
      </c>
      <c r="U167" s="45"/>
      <c r="V167" s="45"/>
    </row>
    <row r="168" spans="1:22">
      <c r="A168" s="4" t="s">
        <v>273</v>
      </c>
      <c r="B168" s="15">
        <v>1141258</v>
      </c>
      <c r="C168" s="4" t="s">
        <v>130</v>
      </c>
      <c r="D168" s="4"/>
      <c r="E168" s="16">
        <v>511491839</v>
      </c>
      <c r="F168" s="4" t="s">
        <v>173</v>
      </c>
      <c r="G168" s="4" t="s">
        <v>272</v>
      </c>
      <c r="H168" s="4" t="s">
        <v>159</v>
      </c>
      <c r="I168" s="4"/>
      <c r="J168" s="15">
        <v>4.1100000000000003</v>
      </c>
      <c r="K168" s="4" t="s">
        <v>91</v>
      </c>
      <c r="L168" s="17">
        <v>5.5E-2</v>
      </c>
      <c r="M168" s="6">
        <v>7.2400000000000006E-2</v>
      </c>
      <c r="N168" s="5">
        <v>2753836</v>
      </c>
      <c r="O168" s="5">
        <v>98.93</v>
      </c>
      <c r="P168" s="5">
        <v>0</v>
      </c>
      <c r="Q168" s="5">
        <v>2724.37</v>
      </c>
      <c r="R168" s="6">
        <v>2.9899999999999999E-2</v>
      </c>
      <c r="S168" s="6">
        <v>1.24E-2</v>
      </c>
      <c r="T168" s="6">
        <v>1.8E-3</v>
      </c>
      <c r="U168" s="45"/>
      <c r="V168" s="45"/>
    </row>
    <row r="169" spans="1:22">
      <c r="A169" s="11" t="s">
        <v>339</v>
      </c>
      <c r="B169" s="12"/>
      <c r="C169" s="11"/>
      <c r="D169" s="11"/>
      <c r="E169" s="11"/>
      <c r="F169" s="11"/>
      <c r="G169" s="11"/>
      <c r="H169" s="11"/>
      <c r="I169" s="11"/>
      <c r="K169" s="11"/>
      <c r="N169" s="13">
        <v>0</v>
      </c>
      <c r="Q169" s="13">
        <v>0</v>
      </c>
      <c r="S169" s="14">
        <v>0</v>
      </c>
      <c r="T169" s="14">
        <v>0</v>
      </c>
      <c r="U169" s="45"/>
      <c r="V169" s="45"/>
    </row>
    <row r="170" spans="1:22">
      <c r="A170" s="1" t="s">
        <v>340</v>
      </c>
      <c r="B170" s="10"/>
      <c r="C170" s="1"/>
      <c r="D170" s="1"/>
      <c r="E170" s="1"/>
      <c r="F170" s="1"/>
      <c r="G170" s="1"/>
      <c r="H170" s="1"/>
      <c r="I170" s="1"/>
      <c r="J170" s="10">
        <v>13.33</v>
      </c>
      <c r="K170" s="1"/>
      <c r="M170" s="8">
        <v>4.7300000000000002E-2</v>
      </c>
      <c r="N170" s="7">
        <v>12716000</v>
      </c>
      <c r="Q170" s="7">
        <v>45735.6</v>
      </c>
      <c r="S170" s="8">
        <v>0.20849999999999999</v>
      </c>
      <c r="T170" s="8">
        <v>2.9700000000000001E-2</v>
      </c>
      <c r="U170" s="45"/>
      <c r="V170" s="45"/>
    </row>
    <row r="171" spans="1:22">
      <c r="A171" s="11" t="s">
        <v>341</v>
      </c>
      <c r="B171" s="12"/>
      <c r="C171" s="11"/>
      <c r="D171" s="11"/>
      <c r="E171" s="11"/>
      <c r="F171" s="11"/>
      <c r="G171" s="11"/>
      <c r="H171" s="11"/>
      <c r="I171" s="11"/>
      <c r="K171" s="11"/>
      <c r="N171" s="13">
        <v>0</v>
      </c>
      <c r="Q171" s="13">
        <v>0</v>
      </c>
      <c r="S171" s="14">
        <v>0</v>
      </c>
      <c r="T171" s="14">
        <v>0</v>
      </c>
      <c r="U171" s="45"/>
      <c r="V171" s="45"/>
    </row>
    <row r="172" spans="1:22">
      <c r="A172" s="11" t="s">
        <v>342</v>
      </c>
      <c r="B172" s="12"/>
      <c r="C172" s="11"/>
      <c r="D172" s="11"/>
      <c r="E172" s="11"/>
      <c r="F172" s="11"/>
      <c r="G172" s="11"/>
      <c r="H172" s="11"/>
      <c r="I172" s="11"/>
      <c r="J172" s="12">
        <v>13.33</v>
      </c>
      <c r="K172" s="11"/>
      <c r="M172" s="14">
        <v>4.7300000000000002E-2</v>
      </c>
      <c r="N172" s="13">
        <v>12716000</v>
      </c>
      <c r="Q172" s="13">
        <v>45735.6</v>
      </c>
      <c r="S172" s="14">
        <v>0.20849999999999999</v>
      </c>
      <c r="T172" s="14">
        <v>2.9700000000000001E-2</v>
      </c>
      <c r="U172" s="45"/>
      <c r="V172" s="45"/>
    </row>
    <row r="173" spans="1:22">
      <c r="A173" s="4" t="s">
        <v>343</v>
      </c>
      <c r="B173" s="15" t="s">
        <v>344</v>
      </c>
      <c r="C173" s="4" t="s">
        <v>139</v>
      </c>
      <c r="D173" s="4"/>
      <c r="E173" s="4"/>
      <c r="F173" s="4" t="s">
        <v>139</v>
      </c>
      <c r="G173" s="4" t="s">
        <v>345</v>
      </c>
      <c r="H173" s="4" t="s">
        <v>346</v>
      </c>
      <c r="I173" s="4"/>
      <c r="J173" s="15">
        <v>7.86</v>
      </c>
      <c r="K173" s="4" t="s">
        <v>41</v>
      </c>
      <c r="L173" s="17">
        <v>3.875E-2</v>
      </c>
      <c r="M173" s="6">
        <v>5.2400000000000002E-2</v>
      </c>
      <c r="N173" s="5">
        <v>91000</v>
      </c>
      <c r="O173" s="5">
        <v>91.87</v>
      </c>
      <c r="P173" s="5">
        <v>0</v>
      </c>
      <c r="Q173" s="5">
        <v>303.22000000000003</v>
      </c>
      <c r="S173" s="6">
        <v>1.4E-3</v>
      </c>
      <c r="T173" s="6">
        <v>2.0000000000000001E-4</v>
      </c>
      <c r="U173" s="45"/>
      <c r="V173" s="45"/>
    </row>
    <row r="174" spans="1:22">
      <c r="A174" s="4" t="s">
        <v>347</v>
      </c>
      <c r="B174" s="15" t="s">
        <v>348</v>
      </c>
      <c r="C174" s="4" t="s">
        <v>139</v>
      </c>
      <c r="D174" s="4"/>
      <c r="E174" s="4"/>
      <c r="F174" s="4" t="s">
        <v>139</v>
      </c>
      <c r="G174" s="4" t="s">
        <v>345</v>
      </c>
      <c r="H174" s="4" t="s">
        <v>346</v>
      </c>
      <c r="I174" s="4"/>
      <c r="J174" s="15">
        <v>8.09</v>
      </c>
      <c r="K174" s="4" t="s">
        <v>41</v>
      </c>
      <c r="L174" s="17">
        <v>4.2500000000000003E-2</v>
      </c>
      <c r="M174" s="6">
        <v>5.8799999999999998E-2</v>
      </c>
      <c r="N174" s="5">
        <v>220000</v>
      </c>
      <c r="O174" s="5">
        <v>95.89</v>
      </c>
      <c r="P174" s="5">
        <v>0</v>
      </c>
      <c r="Q174" s="5">
        <v>765.17</v>
      </c>
      <c r="S174" s="6">
        <v>3.5000000000000001E-3</v>
      </c>
      <c r="T174" s="6">
        <v>5.0000000000000001E-4</v>
      </c>
      <c r="U174" s="45"/>
      <c r="V174" s="45"/>
    </row>
    <row r="175" spans="1:22">
      <c r="A175" s="4" t="s">
        <v>349</v>
      </c>
      <c r="B175" s="15" t="s">
        <v>350</v>
      </c>
      <c r="C175" s="4" t="s">
        <v>351</v>
      </c>
      <c r="D175" s="4"/>
      <c r="E175" s="4"/>
      <c r="F175" s="4" t="s">
        <v>352</v>
      </c>
      <c r="G175" s="4" t="s">
        <v>345</v>
      </c>
      <c r="H175" s="4" t="s">
        <v>346</v>
      </c>
      <c r="I175" s="4"/>
      <c r="J175" s="15">
        <v>5.01</v>
      </c>
      <c r="K175" s="4" t="s">
        <v>41</v>
      </c>
      <c r="L175" s="17">
        <v>6.3750000000000001E-2</v>
      </c>
      <c r="M175" s="6">
        <v>6.0199999999999997E-2</v>
      </c>
      <c r="N175" s="5">
        <v>161000</v>
      </c>
      <c r="O175" s="5">
        <v>102.68</v>
      </c>
      <c r="P175" s="5">
        <v>0</v>
      </c>
      <c r="Q175" s="5">
        <v>599.62</v>
      </c>
      <c r="R175" s="6">
        <v>2.0000000000000001E-4</v>
      </c>
      <c r="S175" s="6">
        <v>2.7000000000000001E-3</v>
      </c>
      <c r="T175" s="6">
        <v>4.0000000000000002E-4</v>
      </c>
      <c r="U175" s="45"/>
      <c r="V175" s="45"/>
    </row>
    <row r="176" spans="1:22">
      <c r="A176" s="4" t="s">
        <v>353</v>
      </c>
      <c r="B176" s="15" t="s">
        <v>354</v>
      </c>
      <c r="C176" s="4" t="s">
        <v>139</v>
      </c>
      <c r="D176" s="4"/>
      <c r="E176" s="4"/>
      <c r="F176" s="4" t="s">
        <v>158</v>
      </c>
      <c r="G176" s="4" t="s">
        <v>355</v>
      </c>
      <c r="H176" s="4" t="s">
        <v>346</v>
      </c>
      <c r="I176" s="4"/>
      <c r="J176" s="15">
        <v>6.46</v>
      </c>
      <c r="K176" s="4" t="s">
        <v>41</v>
      </c>
      <c r="L176" s="17">
        <v>4.3749999999999997E-2</v>
      </c>
      <c r="M176" s="6">
        <v>7.1599999999999997E-2</v>
      </c>
      <c r="N176" s="5">
        <v>220000</v>
      </c>
      <c r="O176" s="5">
        <v>98.18</v>
      </c>
      <c r="P176" s="5">
        <v>0</v>
      </c>
      <c r="Q176" s="5">
        <v>783.44</v>
      </c>
      <c r="R176" s="6">
        <v>0.1467</v>
      </c>
      <c r="S176" s="6">
        <v>3.5999999999999999E-3</v>
      </c>
      <c r="T176" s="6">
        <v>5.0000000000000001E-4</v>
      </c>
      <c r="U176" s="45"/>
      <c r="V176" s="45"/>
    </row>
    <row r="177" spans="1:22">
      <c r="A177" s="4" t="s">
        <v>356</v>
      </c>
      <c r="B177" s="15" t="s">
        <v>357</v>
      </c>
      <c r="C177" s="4" t="s">
        <v>351</v>
      </c>
      <c r="D177" s="4"/>
      <c r="E177" s="4"/>
      <c r="F177" s="4" t="s">
        <v>358</v>
      </c>
      <c r="G177" s="4" t="s">
        <v>355</v>
      </c>
      <c r="H177" s="4" t="s">
        <v>346</v>
      </c>
      <c r="I177" s="4"/>
      <c r="J177" s="15">
        <v>7.65</v>
      </c>
      <c r="K177" s="4" t="s">
        <v>41</v>
      </c>
      <c r="L177" s="17">
        <v>1.0005999999999999E-2</v>
      </c>
      <c r="M177" s="6">
        <v>1.4500000000000001E-2</v>
      </c>
      <c r="N177" s="5">
        <v>111000</v>
      </c>
      <c r="O177" s="5">
        <v>96.71</v>
      </c>
      <c r="P177" s="5">
        <v>0</v>
      </c>
      <c r="Q177" s="5">
        <v>389.35</v>
      </c>
      <c r="R177" s="6">
        <v>2.9999999999999997E-4</v>
      </c>
      <c r="S177" s="6">
        <v>1.8E-3</v>
      </c>
      <c r="T177" s="6">
        <v>2.9999999999999997E-4</v>
      </c>
      <c r="U177" s="45"/>
      <c r="V177" s="45"/>
    </row>
    <row r="178" spans="1:22">
      <c r="A178" s="4" t="s">
        <v>359</v>
      </c>
      <c r="B178" s="15" t="s">
        <v>360</v>
      </c>
      <c r="C178" s="4" t="s">
        <v>361</v>
      </c>
      <c r="D178" s="4"/>
      <c r="E178" s="4"/>
      <c r="F178" s="4" t="s">
        <v>158</v>
      </c>
      <c r="G178" s="4" t="s">
        <v>355</v>
      </c>
      <c r="H178" s="4" t="s">
        <v>346</v>
      </c>
      <c r="I178" s="4"/>
      <c r="J178" s="15">
        <v>5.26</v>
      </c>
      <c r="K178" s="4" t="s">
        <v>41</v>
      </c>
      <c r="L178" s="17">
        <v>4.2999999999999997E-2</v>
      </c>
      <c r="M178" s="6">
        <v>4.2700000000000002E-2</v>
      </c>
      <c r="N178" s="5">
        <v>350000</v>
      </c>
      <c r="O178" s="5">
        <v>100.82</v>
      </c>
      <c r="P178" s="5">
        <v>0</v>
      </c>
      <c r="Q178" s="5">
        <v>1279.8</v>
      </c>
      <c r="R178" s="6">
        <v>1E-4</v>
      </c>
      <c r="S178" s="6">
        <v>5.7999999999999996E-3</v>
      </c>
      <c r="T178" s="6">
        <v>8.0000000000000004E-4</v>
      </c>
      <c r="U178" s="45"/>
      <c r="V178" s="45"/>
    </row>
    <row r="179" spans="1:22">
      <c r="A179" s="4" t="s">
        <v>362</v>
      </c>
      <c r="B179" s="15" t="s">
        <v>363</v>
      </c>
      <c r="C179" s="4" t="s">
        <v>139</v>
      </c>
      <c r="D179" s="4"/>
      <c r="E179" s="4"/>
      <c r="F179" s="4" t="s">
        <v>352</v>
      </c>
      <c r="G179" s="4" t="s">
        <v>355</v>
      </c>
      <c r="H179" s="4" t="s">
        <v>346</v>
      </c>
      <c r="I179" s="4"/>
      <c r="J179" s="15">
        <v>16.170000000000002</v>
      </c>
      <c r="K179" s="4" t="s">
        <v>41</v>
      </c>
      <c r="L179" s="17">
        <v>6.25E-2</v>
      </c>
      <c r="M179" s="6">
        <v>6.0499999999999998E-2</v>
      </c>
      <c r="N179" s="5">
        <v>180000</v>
      </c>
      <c r="O179" s="5">
        <v>107.48</v>
      </c>
      <c r="P179" s="5">
        <v>0</v>
      </c>
      <c r="Q179" s="5">
        <v>701.68</v>
      </c>
      <c r="R179" s="6">
        <v>2.0000000000000001E-4</v>
      </c>
      <c r="S179" s="6">
        <v>3.2000000000000002E-3</v>
      </c>
      <c r="T179" s="6">
        <v>5.0000000000000001E-4</v>
      </c>
      <c r="U179" s="45"/>
      <c r="V179" s="45"/>
    </row>
    <row r="180" spans="1:22">
      <c r="A180" s="4" t="s">
        <v>364</v>
      </c>
      <c r="B180" s="15" t="s">
        <v>365</v>
      </c>
      <c r="C180" s="4" t="s">
        <v>139</v>
      </c>
      <c r="D180" s="4"/>
      <c r="E180" s="4"/>
      <c r="F180" s="4" t="s">
        <v>366</v>
      </c>
      <c r="G180" s="4" t="s">
        <v>355</v>
      </c>
      <c r="H180" s="4" t="s">
        <v>346</v>
      </c>
      <c r="I180" s="4"/>
      <c r="J180" s="15">
        <v>4.93</v>
      </c>
      <c r="K180" s="4" t="s">
        <v>41</v>
      </c>
      <c r="L180" s="17">
        <v>4.1500000000000002E-2</v>
      </c>
      <c r="M180" s="6">
        <v>4.1099999999999998E-2</v>
      </c>
      <c r="N180" s="5">
        <v>235000</v>
      </c>
      <c r="O180" s="5">
        <v>100.58</v>
      </c>
      <c r="P180" s="5">
        <v>0</v>
      </c>
      <c r="Q180" s="5">
        <v>857.3</v>
      </c>
      <c r="R180" s="6">
        <v>2.9999999999999997E-4</v>
      </c>
      <c r="S180" s="6">
        <v>3.8999999999999998E-3</v>
      </c>
      <c r="T180" s="6">
        <v>5.9999999999999995E-4</v>
      </c>
      <c r="U180" s="45"/>
      <c r="V180" s="45"/>
    </row>
    <row r="181" spans="1:22">
      <c r="A181" s="4" t="s">
        <v>367</v>
      </c>
      <c r="B181" s="15" t="s">
        <v>368</v>
      </c>
      <c r="C181" s="4" t="s">
        <v>361</v>
      </c>
      <c r="D181" s="4"/>
      <c r="E181" s="4"/>
      <c r="F181" s="4" t="s">
        <v>369</v>
      </c>
      <c r="G181" s="4" t="s">
        <v>355</v>
      </c>
      <c r="H181" s="4" t="s">
        <v>346</v>
      </c>
      <c r="I181" s="4"/>
      <c r="J181" s="15">
        <v>5.71</v>
      </c>
      <c r="K181" s="4" t="s">
        <v>41</v>
      </c>
      <c r="L181" s="17">
        <v>3.5000000000000003E-2</v>
      </c>
      <c r="M181" s="6">
        <v>5.45E-2</v>
      </c>
      <c r="N181" s="5">
        <v>82000</v>
      </c>
      <c r="O181" s="5">
        <v>98.29</v>
      </c>
      <c r="P181" s="5">
        <v>0</v>
      </c>
      <c r="Q181" s="5">
        <v>292.33</v>
      </c>
      <c r="R181" s="6">
        <v>1E-4</v>
      </c>
      <c r="S181" s="6">
        <v>1.2999999999999999E-3</v>
      </c>
      <c r="T181" s="6">
        <v>2.0000000000000001E-4</v>
      </c>
      <c r="U181" s="45"/>
      <c r="V181" s="45"/>
    </row>
    <row r="182" spans="1:22">
      <c r="A182" s="4" t="s">
        <v>370</v>
      </c>
      <c r="B182" s="15" t="s">
        <v>371</v>
      </c>
      <c r="C182" s="4" t="s">
        <v>361</v>
      </c>
      <c r="D182" s="4"/>
      <c r="E182" s="4"/>
      <c r="F182" s="4" t="s">
        <v>139</v>
      </c>
      <c r="G182" s="4" t="s">
        <v>355</v>
      </c>
      <c r="H182" s="4" t="s">
        <v>346</v>
      </c>
      <c r="I182" s="4"/>
      <c r="J182" s="15">
        <v>5.46</v>
      </c>
      <c r="K182" s="4" t="s">
        <v>41</v>
      </c>
      <c r="L182" s="17">
        <v>4.4999999999999998E-2</v>
      </c>
      <c r="M182" s="6">
        <v>8.0299999999999996E-2</v>
      </c>
      <c r="N182" s="5">
        <v>200000</v>
      </c>
      <c r="O182" s="5">
        <v>102.01</v>
      </c>
      <c r="P182" s="5">
        <v>0</v>
      </c>
      <c r="Q182" s="5">
        <v>739.98</v>
      </c>
      <c r="R182" s="6">
        <v>5.9999999999999995E-4</v>
      </c>
      <c r="S182" s="6">
        <v>3.3999999999999998E-3</v>
      </c>
      <c r="T182" s="6">
        <v>5.0000000000000001E-4</v>
      </c>
      <c r="U182" s="45"/>
      <c r="V182" s="45"/>
    </row>
    <row r="183" spans="1:22">
      <c r="A183" s="4" t="s">
        <v>372</v>
      </c>
      <c r="B183" s="15" t="s">
        <v>373</v>
      </c>
      <c r="C183" s="4" t="s">
        <v>374</v>
      </c>
      <c r="D183" s="4"/>
      <c r="E183" s="4"/>
      <c r="F183" s="4" t="s">
        <v>352</v>
      </c>
      <c r="G183" s="4" t="s">
        <v>355</v>
      </c>
      <c r="H183" s="4" t="s">
        <v>346</v>
      </c>
      <c r="I183" s="4"/>
      <c r="J183" s="15">
        <v>4.09</v>
      </c>
      <c r="K183" s="4" t="s">
        <v>41</v>
      </c>
      <c r="L183" s="17">
        <v>4.8750000000000002E-2</v>
      </c>
      <c r="M183" s="6">
        <v>0.1069</v>
      </c>
      <c r="N183" s="5">
        <v>200000</v>
      </c>
      <c r="O183" s="5">
        <v>105.54</v>
      </c>
      <c r="P183" s="5">
        <v>0</v>
      </c>
      <c r="Q183" s="5">
        <v>765.59</v>
      </c>
      <c r="R183" s="6">
        <v>1E-4</v>
      </c>
      <c r="S183" s="6">
        <v>3.5000000000000001E-3</v>
      </c>
      <c r="T183" s="6">
        <v>5.0000000000000001E-4</v>
      </c>
      <c r="U183" s="45"/>
      <c r="V183" s="45"/>
    </row>
    <row r="184" spans="1:22">
      <c r="A184" s="4" t="s">
        <v>375</v>
      </c>
      <c r="B184" s="15" t="s">
        <v>376</v>
      </c>
      <c r="C184" s="4" t="s">
        <v>139</v>
      </c>
      <c r="D184" s="4"/>
      <c r="E184" s="4"/>
      <c r="F184" s="4" t="s">
        <v>352</v>
      </c>
      <c r="G184" s="4" t="s">
        <v>355</v>
      </c>
      <c r="H184" s="4" t="s">
        <v>346</v>
      </c>
      <c r="I184" s="4"/>
      <c r="J184" s="15">
        <v>4.21</v>
      </c>
      <c r="K184" s="4" t="s">
        <v>41</v>
      </c>
      <c r="L184" s="17">
        <v>4.1000000000000002E-2</v>
      </c>
      <c r="M184" s="6">
        <v>4.02E-2</v>
      </c>
      <c r="N184" s="5">
        <v>139000</v>
      </c>
      <c r="O184" s="5">
        <v>101.98</v>
      </c>
      <c r="P184" s="5">
        <v>0</v>
      </c>
      <c r="Q184" s="5">
        <v>514.12</v>
      </c>
      <c r="R184" s="6">
        <v>1E-4</v>
      </c>
      <c r="S184" s="6">
        <v>2.3E-3</v>
      </c>
      <c r="T184" s="6">
        <v>2.9999999999999997E-4</v>
      </c>
      <c r="U184" s="45"/>
      <c r="V184" s="45"/>
    </row>
    <row r="185" spans="1:22">
      <c r="A185" s="4" t="s">
        <v>377</v>
      </c>
      <c r="B185" s="15" t="s">
        <v>378</v>
      </c>
      <c r="C185" s="4" t="s">
        <v>139</v>
      </c>
      <c r="D185" s="4"/>
      <c r="E185" s="4"/>
      <c r="F185" s="4" t="s">
        <v>379</v>
      </c>
      <c r="G185" s="4" t="s">
        <v>355</v>
      </c>
      <c r="H185" s="4" t="s">
        <v>346</v>
      </c>
      <c r="I185" s="4"/>
      <c r="J185" s="15">
        <v>15.95</v>
      </c>
      <c r="K185" s="4" t="s">
        <v>41</v>
      </c>
      <c r="L185" s="17">
        <v>4.4999999999999998E-2</v>
      </c>
      <c r="M185" s="6">
        <v>5.0200000000000002E-2</v>
      </c>
      <c r="N185" s="5">
        <v>257000</v>
      </c>
      <c r="O185" s="5">
        <v>93.13</v>
      </c>
      <c r="P185" s="5">
        <v>0</v>
      </c>
      <c r="Q185" s="5">
        <v>868.13</v>
      </c>
      <c r="S185" s="6">
        <v>4.0000000000000001E-3</v>
      </c>
      <c r="T185" s="6">
        <v>5.9999999999999995E-4</v>
      </c>
      <c r="U185" s="45"/>
      <c r="V185" s="45"/>
    </row>
    <row r="186" spans="1:22">
      <c r="A186" s="4" t="s">
        <v>380</v>
      </c>
      <c r="B186" s="15" t="s">
        <v>381</v>
      </c>
      <c r="C186" s="4" t="s">
        <v>139</v>
      </c>
      <c r="D186" s="4"/>
      <c r="E186" s="4"/>
      <c r="F186" s="4" t="s">
        <v>158</v>
      </c>
      <c r="G186" s="4" t="s">
        <v>355</v>
      </c>
      <c r="H186" s="4" t="s">
        <v>346</v>
      </c>
      <c r="I186" s="4"/>
      <c r="J186" s="15">
        <v>31.25</v>
      </c>
      <c r="K186" s="4" t="s">
        <v>41</v>
      </c>
      <c r="L186" s="17">
        <v>5.2499999999999998E-2</v>
      </c>
      <c r="M186" s="6">
        <v>5.8099999999999999E-2</v>
      </c>
      <c r="N186" s="5">
        <v>443000</v>
      </c>
      <c r="O186" s="5">
        <v>101.73</v>
      </c>
      <c r="P186" s="5">
        <v>0</v>
      </c>
      <c r="Q186" s="5">
        <v>1634.55</v>
      </c>
      <c r="R186" s="6">
        <v>2.2000000000000001E-3</v>
      </c>
      <c r="S186" s="6">
        <v>7.4999999999999997E-3</v>
      </c>
      <c r="T186" s="6">
        <v>1.1000000000000001E-3</v>
      </c>
      <c r="U186" s="45"/>
      <c r="V186" s="45"/>
    </row>
    <row r="187" spans="1:22">
      <c r="A187" s="4" t="s">
        <v>382</v>
      </c>
      <c r="B187" s="15" t="s">
        <v>383</v>
      </c>
      <c r="C187" s="4" t="s">
        <v>139</v>
      </c>
      <c r="D187" s="4"/>
      <c r="E187" s="4"/>
      <c r="F187" s="4" t="s">
        <v>139</v>
      </c>
      <c r="G187" s="4" t="s">
        <v>355</v>
      </c>
      <c r="H187" s="4" t="s">
        <v>346</v>
      </c>
      <c r="I187" s="4"/>
      <c r="J187" s="15">
        <v>31.87</v>
      </c>
      <c r="K187" s="4" t="s">
        <v>41</v>
      </c>
      <c r="L187" s="17">
        <v>5.7500000000000002E-2</v>
      </c>
      <c r="M187" s="6">
        <v>5.9900000000000002E-2</v>
      </c>
      <c r="N187" s="5">
        <v>93000</v>
      </c>
      <c r="O187" s="5">
        <v>102.13</v>
      </c>
      <c r="P187" s="5">
        <v>0</v>
      </c>
      <c r="Q187" s="5">
        <v>344.48</v>
      </c>
      <c r="S187" s="6">
        <v>1.6000000000000001E-3</v>
      </c>
      <c r="T187" s="6">
        <v>2.0000000000000001E-4</v>
      </c>
      <c r="U187" s="45"/>
      <c r="V187" s="45"/>
    </row>
    <row r="188" spans="1:22">
      <c r="A188" s="4" t="s">
        <v>384</v>
      </c>
      <c r="B188" s="15" t="s">
        <v>385</v>
      </c>
      <c r="C188" s="4" t="s">
        <v>139</v>
      </c>
      <c r="D188" s="4"/>
      <c r="E188" s="4"/>
      <c r="F188" s="4" t="s">
        <v>139</v>
      </c>
      <c r="G188" s="4" t="s">
        <v>355</v>
      </c>
      <c r="H188" s="4" t="s">
        <v>346</v>
      </c>
      <c r="I188" s="4"/>
      <c r="J188" s="15">
        <v>17.72</v>
      </c>
      <c r="K188" s="4" t="s">
        <v>41</v>
      </c>
      <c r="L188" s="17">
        <v>5.2999999999999999E-2</v>
      </c>
      <c r="M188" s="6">
        <v>5.6599999999999998E-2</v>
      </c>
      <c r="N188" s="5">
        <v>472000</v>
      </c>
      <c r="O188" s="5">
        <v>95.35</v>
      </c>
      <c r="P188" s="5">
        <v>0</v>
      </c>
      <c r="Q188" s="5">
        <v>1632.31</v>
      </c>
      <c r="S188" s="6">
        <v>7.4000000000000003E-3</v>
      </c>
      <c r="T188" s="6">
        <v>1.1000000000000001E-3</v>
      </c>
      <c r="U188" s="45"/>
      <c r="V188" s="45"/>
    </row>
    <row r="189" spans="1:22">
      <c r="A189" s="4" t="s">
        <v>386</v>
      </c>
      <c r="B189" s="15" t="s">
        <v>387</v>
      </c>
      <c r="C189" s="4" t="s">
        <v>351</v>
      </c>
      <c r="D189" s="4"/>
      <c r="E189" s="4"/>
      <c r="F189" s="4" t="s">
        <v>358</v>
      </c>
      <c r="G189" s="4" t="s">
        <v>388</v>
      </c>
      <c r="H189" s="4" t="s">
        <v>346</v>
      </c>
      <c r="I189" s="4"/>
      <c r="J189" s="15">
        <v>1.44</v>
      </c>
      <c r="K189" s="4" t="s">
        <v>41</v>
      </c>
      <c r="L189" s="17">
        <v>7.8289999999999992E-3</v>
      </c>
      <c r="M189" s="6">
        <v>-0.15310000000000001</v>
      </c>
      <c r="N189" s="5">
        <v>260000</v>
      </c>
      <c r="O189" s="5">
        <v>85.77</v>
      </c>
      <c r="P189" s="5">
        <v>0</v>
      </c>
      <c r="Q189" s="5">
        <v>808.83</v>
      </c>
      <c r="R189" s="6">
        <v>5.0000000000000001E-4</v>
      </c>
      <c r="S189" s="6">
        <v>3.7000000000000002E-3</v>
      </c>
      <c r="T189" s="6">
        <v>5.0000000000000001E-4</v>
      </c>
      <c r="U189" s="45"/>
      <c r="V189" s="45"/>
    </row>
    <row r="190" spans="1:22">
      <c r="A190" s="4" t="s">
        <v>389</v>
      </c>
      <c r="B190" s="15" t="s">
        <v>390</v>
      </c>
      <c r="C190" s="4" t="s">
        <v>361</v>
      </c>
      <c r="D190" s="4"/>
      <c r="E190" s="4"/>
      <c r="F190" s="4" t="s">
        <v>358</v>
      </c>
      <c r="G190" s="4" t="s">
        <v>388</v>
      </c>
      <c r="H190" s="4" t="s">
        <v>346</v>
      </c>
      <c r="I190" s="4"/>
      <c r="J190" s="15">
        <v>5.24</v>
      </c>
      <c r="K190" s="4" t="s">
        <v>41</v>
      </c>
      <c r="L190" s="17">
        <v>0.04</v>
      </c>
      <c r="M190" s="6">
        <v>4.19E-2</v>
      </c>
      <c r="N190" s="5">
        <v>350000</v>
      </c>
      <c r="O190" s="5">
        <v>99.83</v>
      </c>
      <c r="P190" s="5">
        <v>0</v>
      </c>
      <c r="Q190" s="5">
        <v>1267.32</v>
      </c>
      <c r="R190" s="6">
        <v>5.0000000000000001E-4</v>
      </c>
      <c r="S190" s="6">
        <v>5.7999999999999996E-3</v>
      </c>
      <c r="T190" s="6">
        <v>8.0000000000000004E-4</v>
      </c>
      <c r="U190" s="45"/>
      <c r="V190" s="45"/>
    </row>
    <row r="191" spans="1:22">
      <c r="A191" s="4" t="s">
        <v>391</v>
      </c>
      <c r="B191" s="15" t="s">
        <v>392</v>
      </c>
      <c r="C191" s="4" t="s">
        <v>139</v>
      </c>
      <c r="D191" s="4"/>
      <c r="E191" s="4"/>
      <c r="F191" s="4" t="s">
        <v>173</v>
      </c>
      <c r="G191" s="4" t="s">
        <v>388</v>
      </c>
      <c r="H191" s="4" t="s">
        <v>346</v>
      </c>
      <c r="I191" s="4"/>
      <c r="J191" s="15">
        <v>7.25</v>
      </c>
      <c r="K191" s="4" t="s">
        <v>41</v>
      </c>
      <c r="L191" s="17">
        <v>4.3749999999999997E-2</v>
      </c>
      <c r="M191" s="6">
        <v>5.7299999999999997E-2</v>
      </c>
      <c r="N191" s="5">
        <v>182000</v>
      </c>
      <c r="O191" s="5">
        <v>92.13</v>
      </c>
      <c r="P191" s="5">
        <v>0</v>
      </c>
      <c r="Q191" s="5">
        <v>608.15</v>
      </c>
      <c r="S191" s="6">
        <v>2.8E-3</v>
      </c>
      <c r="T191" s="6">
        <v>4.0000000000000002E-4</v>
      </c>
      <c r="U191" s="45"/>
      <c r="V191" s="45"/>
    </row>
    <row r="192" spans="1:22">
      <c r="A192" s="4" t="s">
        <v>393</v>
      </c>
      <c r="B192" s="15" t="s">
        <v>394</v>
      </c>
      <c r="C192" s="4" t="s">
        <v>139</v>
      </c>
      <c r="D192" s="4"/>
      <c r="E192" s="4"/>
      <c r="F192" s="4" t="s">
        <v>395</v>
      </c>
      <c r="G192" s="4" t="s">
        <v>388</v>
      </c>
      <c r="H192" s="4" t="s">
        <v>346</v>
      </c>
      <c r="I192" s="4"/>
      <c r="J192" s="15">
        <v>5.63</v>
      </c>
      <c r="K192" s="4" t="s">
        <v>41</v>
      </c>
      <c r="L192" s="17">
        <v>4.2500000000000003E-2</v>
      </c>
      <c r="M192" s="6">
        <v>4.4400000000000002E-2</v>
      </c>
      <c r="N192" s="5">
        <v>180000</v>
      </c>
      <c r="O192" s="5">
        <v>101.34</v>
      </c>
      <c r="P192" s="5">
        <v>0</v>
      </c>
      <c r="Q192" s="5">
        <v>661.64</v>
      </c>
      <c r="R192" s="6">
        <v>2.9999999999999997E-4</v>
      </c>
      <c r="S192" s="6">
        <v>3.0000000000000001E-3</v>
      </c>
      <c r="T192" s="6">
        <v>4.0000000000000002E-4</v>
      </c>
      <c r="U192" s="45"/>
      <c r="V192" s="45"/>
    </row>
    <row r="193" spans="1:22">
      <c r="A193" s="4" t="s">
        <v>396</v>
      </c>
      <c r="B193" s="15" t="s">
        <v>397</v>
      </c>
      <c r="C193" s="4" t="s">
        <v>139</v>
      </c>
      <c r="D193" s="4"/>
      <c r="E193" s="4"/>
      <c r="F193" s="4" t="s">
        <v>139</v>
      </c>
      <c r="G193" s="4" t="s">
        <v>388</v>
      </c>
      <c r="H193" s="4" t="s">
        <v>346</v>
      </c>
      <c r="I193" s="4"/>
      <c r="J193" s="15">
        <v>19.079999999999998</v>
      </c>
      <c r="K193" s="4" t="s">
        <v>41</v>
      </c>
      <c r="L193" s="17">
        <v>4.8750000000000002E-2</v>
      </c>
      <c r="M193" s="6">
        <v>5.16E-2</v>
      </c>
      <c r="N193" s="5">
        <v>251000</v>
      </c>
      <c r="O193" s="5">
        <v>96.55</v>
      </c>
      <c r="P193" s="5">
        <v>0</v>
      </c>
      <c r="Q193" s="5">
        <v>878.98</v>
      </c>
      <c r="S193" s="6">
        <v>4.0000000000000001E-3</v>
      </c>
      <c r="T193" s="6">
        <v>5.9999999999999995E-4</v>
      </c>
      <c r="U193" s="45"/>
      <c r="V193" s="45"/>
    </row>
    <row r="194" spans="1:22">
      <c r="A194" s="4" t="s">
        <v>398</v>
      </c>
      <c r="B194" s="15" t="s">
        <v>399</v>
      </c>
      <c r="C194" s="4" t="s">
        <v>139</v>
      </c>
      <c r="D194" s="4"/>
      <c r="E194" s="4"/>
      <c r="F194" s="4" t="s">
        <v>173</v>
      </c>
      <c r="G194" s="4" t="s">
        <v>388</v>
      </c>
      <c r="H194" s="4" t="s">
        <v>346</v>
      </c>
      <c r="I194" s="4"/>
      <c r="J194" s="15">
        <v>31.25</v>
      </c>
      <c r="K194" s="4" t="s">
        <v>46</v>
      </c>
      <c r="L194" s="17">
        <v>3.7499999999999999E-2</v>
      </c>
      <c r="M194" s="6">
        <v>4.0300000000000002E-2</v>
      </c>
      <c r="N194" s="5">
        <v>200000</v>
      </c>
      <c r="O194" s="5">
        <v>105.33</v>
      </c>
      <c r="P194" s="5">
        <v>0</v>
      </c>
      <c r="Q194" s="5">
        <v>888.05</v>
      </c>
      <c r="R194" s="6">
        <v>4.0000000000000002E-4</v>
      </c>
      <c r="S194" s="6">
        <v>4.0000000000000001E-3</v>
      </c>
      <c r="T194" s="6">
        <v>5.9999999999999995E-4</v>
      </c>
      <c r="U194" s="45"/>
      <c r="V194" s="45"/>
    </row>
    <row r="195" spans="1:22">
      <c r="A195" s="4" t="s">
        <v>400</v>
      </c>
      <c r="B195" s="15" t="s">
        <v>401</v>
      </c>
      <c r="C195" s="4" t="s">
        <v>374</v>
      </c>
      <c r="D195" s="4"/>
      <c r="E195" s="4"/>
      <c r="F195" s="4" t="s">
        <v>352</v>
      </c>
      <c r="G195" s="4" t="s">
        <v>388</v>
      </c>
      <c r="H195" s="4" t="s">
        <v>346</v>
      </c>
      <c r="I195" s="4"/>
      <c r="J195" s="15">
        <v>3.65</v>
      </c>
      <c r="K195" s="4" t="s">
        <v>41</v>
      </c>
      <c r="L195" s="17">
        <v>5.5E-2</v>
      </c>
      <c r="M195" s="6">
        <v>4.4699999999999997E-2</v>
      </c>
      <c r="N195" s="5">
        <v>200000</v>
      </c>
      <c r="O195" s="5">
        <v>106.27</v>
      </c>
      <c r="P195" s="5">
        <v>0</v>
      </c>
      <c r="Q195" s="5">
        <v>770.87</v>
      </c>
      <c r="R195" s="6">
        <v>4.0000000000000002E-4</v>
      </c>
      <c r="S195" s="6">
        <v>3.5000000000000001E-3</v>
      </c>
      <c r="T195" s="6">
        <v>5.0000000000000001E-4</v>
      </c>
      <c r="U195" s="45"/>
      <c r="V195" s="45"/>
    </row>
    <row r="196" spans="1:22">
      <c r="A196" s="4" t="s">
        <v>402</v>
      </c>
      <c r="B196" s="15" t="s">
        <v>403</v>
      </c>
      <c r="C196" s="4" t="s">
        <v>361</v>
      </c>
      <c r="D196" s="4"/>
      <c r="E196" s="4"/>
      <c r="F196" s="4" t="s">
        <v>158</v>
      </c>
      <c r="G196" s="4" t="s">
        <v>388</v>
      </c>
      <c r="H196" s="4" t="s">
        <v>346</v>
      </c>
      <c r="I196" s="4"/>
      <c r="J196" s="15">
        <v>31.25</v>
      </c>
      <c r="K196" s="4" t="s">
        <v>41</v>
      </c>
      <c r="L196" s="17">
        <v>5.6250000000000001E-2</v>
      </c>
      <c r="M196" s="6">
        <v>6.3399999999999998E-2</v>
      </c>
      <c r="N196" s="5">
        <v>193000</v>
      </c>
      <c r="O196" s="5">
        <v>100.97</v>
      </c>
      <c r="P196" s="5">
        <v>0</v>
      </c>
      <c r="Q196" s="5">
        <v>706.77</v>
      </c>
      <c r="R196" s="6">
        <v>1E-4</v>
      </c>
      <c r="S196" s="6">
        <v>3.2000000000000002E-3</v>
      </c>
      <c r="T196" s="6">
        <v>5.0000000000000001E-4</v>
      </c>
      <c r="U196" s="45"/>
      <c r="V196" s="45"/>
    </row>
    <row r="197" spans="1:22">
      <c r="A197" s="4" t="s">
        <v>404</v>
      </c>
      <c r="B197" s="15" t="s">
        <v>405</v>
      </c>
      <c r="C197" s="4" t="s">
        <v>139</v>
      </c>
      <c r="D197" s="4"/>
      <c r="E197" s="4"/>
      <c r="F197" s="4" t="s">
        <v>240</v>
      </c>
      <c r="G197" s="4" t="s">
        <v>388</v>
      </c>
      <c r="H197" s="4" t="s">
        <v>346</v>
      </c>
      <c r="I197" s="4"/>
      <c r="J197" s="15">
        <v>7.43</v>
      </c>
      <c r="K197" s="4" t="s">
        <v>41</v>
      </c>
      <c r="L197" s="17">
        <v>0.04</v>
      </c>
      <c r="M197" s="6">
        <v>5.0599999999999999E-2</v>
      </c>
      <c r="N197" s="5">
        <v>181000</v>
      </c>
      <c r="O197" s="5">
        <v>94.81</v>
      </c>
      <c r="P197" s="5">
        <v>0</v>
      </c>
      <c r="Q197" s="5">
        <v>622.39</v>
      </c>
      <c r="S197" s="6">
        <v>2.8E-3</v>
      </c>
      <c r="T197" s="6">
        <v>4.0000000000000002E-4</v>
      </c>
      <c r="U197" s="45"/>
      <c r="V197" s="45"/>
    </row>
    <row r="198" spans="1:22">
      <c r="A198" s="4" t="s">
        <v>406</v>
      </c>
      <c r="B198" s="15" t="s">
        <v>407</v>
      </c>
      <c r="C198" s="4" t="s">
        <v>361</v>
      </c>
      <c r="D198" s="4"/>
      <c r="E198" s="4"/>
      <c r="F198" s="4" t="s">
        <v>379</v>
      </c>
      <c r="G198" s="4" t="s">
        <v>388</v>
      </c>
      <c r="H198" s="4" t="s">
        <v>346</v>
      </c>
      <c r="I198" s="4"/>
      <c r="J198" s="15">
        <v>30.79</v>
      </c>
      <c r="K198" s="4" t="s">
        <v>46</v>
      </c>
      <c r="L198" s="17">
        <v>4.4999999999999998E-2</v>
      </c>
      <c r="M198" s="6">
        <v>4.9099999999999998E-2</v>
      </c>
      <c r="N198" s="5">
        <v>200000</v>
      </c>
      <c r="O198" s="5">
        <v>106.71</v>
      </c>
      <c r="P198" s="5">
        <v>0</v>
      </c>
      <c r="Q198" s="5">
        <v>899.73</v>
      </c>
      <c r="R198" s="6">
        <v>2.0000000000000001E-4</v>
      </c>
      <c r="S198" s="6">
        <v>4.1000000000000003E-3</v>
      </c>
      <c r="T198" s="6">
        <v>5.9999999999999995E-4</v>
      </c>
      <c r="U198" s="45"/>
      <c r="V198" s="45"/>
    </row>
    <row r="199" spans="1:22">
      <c r="A199" s="4" t="s">
        <v>408</v>
      </c>
      <c r="B199" s="15" t="s">
        <v>409</v>
      </c>
      <c r="C199" s="4" t="s">
        <v>139</v>
      </c>
      <c r="D199" s="4"/>
      <c r="E199" s="4"/>
      <c r="F199" s="4" t="s">
        <v>139</v>
      </c>
      <c r="G199" s="4" t="s">
        <v>410</v>
      </c>
      <c r="H199" s="4" t="s">
        <v>346</v>
      </c>
      <c r="I199" s="4"/>
      <c r="J199" s="15">
        <v>7.47</v>
      </c>
      <c r="K199" s="4" t="s">
        <v>41</v>
      </c>
      <c r="L199" s="17">
        <v>4.4999999999999998E-2</v>
      </c>
      <c r="M199" s="6">
        <v>5.0299999999999997E-2</v>
      </c>
      <c r="N199" s="5">
        <v>556000</v>
      </c>
      <c r="O199" s="5">
        <v>98.04</v>
      </c>
      <c r="P199" s="5">
        <v>0</v>
      </c>
      <c r="Q199" s="5">
        <v>1977.17</v>
      </c>
      <c r="S199" s="6">
        <v>8.9999999999999993E-3</v>
      </c>
      <c r="T199" s="6">
        <v>1.2999999999999999E-3</v>
      </c>
      <c r="U199" s="45"/>
      <c r="V199" s="45"/>
    </row>
    <row r="200" spans="1:22">
      <c r="A200" s="4" t="s">
        <v>411</v>
      </c>
      <c r="B200" s="15" t="s">
        <v>412</v>
      </c>
      <c r="C200" s="4" t="s">
        <v>139</v>
      </c>
      <c r="D200" s="4"/>
      <c r="E200" s="4"/>
      <c r="F200" s="4" t="s">
        <v>139</v>
      </c>
      <c r="G200" s="4" t="s">
        <v>410</v>
      </c>
      <c r="H200" s="4" t="s">
        <v>346</v>
      </c>
      <c r="I200" s="4"/>
      <c r="J200" s="15">
        <v>16.68</v>
      </c>
      <c r="K200" s="4" t="s">
        <v>41</v>
      </c>
      <c r="L200" s="17">
        <v>5.5E-2</v>
      </c>
      <c r="M200" s="6">
        <v>6.0299999999999999E-2</v>
      </c>
      <c r="N200" s="5">
        <v>513000</v>
      </c>
      <c r="O200" s="5">
        <v>93.9</v>
      </c>
      <c r="P200" s="5">
        <v>0</v>
      </c>
      <c r="Q200" s="5">
        <v>1747.2</v>
      </c>
      <c r="S200" s="6">
        <v>8.0000000000000002E-3</v>
      </c>
      <c r="T200" s="6">
        <v>1.1000000000000001E-3</v>
      </c>
      <c r="U200" s="45"/>
      <c r="V200" s="45"/>
    </row>
    <row r="201" spans="1:22">
      <c r="A201" s="4" t="s">
        <v>413</v>
      </c>
      <c r="B201" s="15" t="s">
        <v>414</v>
      </c>
      <c r="C201" s="4" t="s">
        <v>139</v>
      </c>
      <c r="D201" s="4"/>
      <c r="E201" s="4"/>
      <c r="F201" s="4" t="s">
        <v>415</v>
      </c>
      <c r="G201" s="4" t="s">
        <v>410</v>
      </c>
      <c r="H201" s="4" t="s">
        <v>346</v>
      </c>
      <c r="I201" s="4"/>
      <c r="J201" s="15">
        <v>5.6</v>
      </c>
      <c r="K201" s="4" t="s">
        <v>41</v>
      </c>
      <c r="L201" s="17">
        <v>4.4499999999999998E-2</v>
      </c>
      <c r="M201" s="6">
        <v>4.3200000000000002E-2</v>
      </c>
      <c r="N201" s="5">
        <v>117000</v>
      </c>
      <c r="O201" s="5">
        <v>103.22</v>
      </c>
      <c r="P201" s="5">
        <v>0</v>
      </c>
      <c r="Q201" s="5">
        <v>438.04</v>
      </c>
      <c r="R201" s="6">
        <v>2.0000000000000001E-4</v>
      </c>
      <c r="S201" s="6">
        <v>2E-3</v>
      </c>
      <c r="T201" s="6">
        <v>2.9999999999999997E-4</v>
      </c>
      <c r="U201" s="45"/>
      <c r="V201" s="45"/>
    </row>
    <row r="202" spans="1:22">
      <c r="A202" s="4" t="s">
        <v>416</v>
      </c>
      <c r="B202" s="15" t="s">
        <v>417</v>
      </c>
      <c r="C202" s="4" t="s">
        <v>361</v>
      </c>
      <c r="D202" s="4"/>
      <c r="E202" s="4"/>
      <c r="F202" s="4" t="s">
        <v>139</v>
      </c>
      <c r="G202" s="4" t="s">
        <v>410</v>
      </c>
      <c r="H202" s="4" t="s">
        <v>346</v>
      </c>
      <c r="I202" s="4"/>
      <c r="J202" s="15">
        <v>4.67</v>
      </c>
      <c r="K202" s="4" t="s">
        <v>41</v>
      </c>
      <c r="L202" s="17">
        <v>4.7500000000000001E-2</v>
      </c>
      <c r="M202" s="6">
        <v>8.9700000000000002E-2</v>
      </c>
      <c r="N202" s="5">
        <v>100000</v>
      </c>
      <c r="O202" s="5">
        <v>101.41</v>
      </c>
      <c r="P202" s="5">
        <v>0</v>
      </c>
      <c r="Q202" s="5">
        <v>367.81</v>
      </c>
      <c r="R202" s="6">
        <v>1E-4</v>
      </c>
      <c r="S202" s="6">
        <v>1.6999999999999999E-3</v>
      </c>
      <c r="T202" s="6">
        <v>2.0000000000000001E-4</v>
      </c>
      <c r="U202" s="45"/>
      <c r="V202" s="45"/>
    </row>
    <row r="203" spans="1:22">
      <c r="A203" s="4" t="s">
        <v>418</v>
      </c>
      <c r="B203" s="15" t="s">
        <v>419</v>
      </c>
      <c r="C203" s="4" t="s">
        <v>361</v>
      </c>
      <c r="D203" s="4"/>
      <c r="E203" s="4"/>
      <c r="F203" s="4" t="s">
        <v>420</v>
      </c>
      <c r="G203" s="4" t="s">
        <v>410</v>
      </c>
      <c r="H203" s="4" t="s">
        <v>346</v>
      </c>
      <c r="I203" s="4"/>
      <c r="J203" s="15">
        <v>4.87</v>
      </c>
      <c r="K203" s="4" t="s">
        <v>41</v>
      </c>
      <c r="L203" s="17">
        <v>5.3030000000000001E-2</v>
      </c>
      <c r="M203" s="6">
        <v>5.8500000000000003E-2</v>
      </c>
      <c r="N203" s="5">
        <v>126000</v>
      </c>
      <c r="O203" s="5">
        <v>99.56</v>
      </c>
      <c r="P203" s="5">
        <v>0</v>
      </c>
      <c r="Q203" s="5">
        <v>455.01</v>
      </c>
      <c r="R203" s="6">
        <v>1E-4</v>
      </c>
      <c r="S203" s="6">
        <v>2.0999999999999999E-3</v>
      </c>
      <c r="T203" s="6">
        <v>2.9999999999999997E-4</v>
      </c>
      <c r="U203" s="45"/>
      <c r="V203" s="45"/>
    </row>
    <row r="204" spans="1:22">
      <c r="A204" s="4" t="s">
        <v>421</v>
      </c>
      <c r="B204" s="15" t="s">
        <v>422</v>
      </c>
      <c r="C204" s="4" t="s">
        <v>351</v>
      </c>
      <c r="D204" s="4"/>
      <c r="E204" s="4"/>
      <c r="F204" s="4" t="s">
        <v>423</v>
      </c>
      <c r="G204" s="4" t="s">
        <v>424</v>
      </c>
      <c r="H204" s="4" t="s">
        <v>346</v>
      </c>
      <c r="I204" s="4"/>
      <c r="J204" s="15">
        <v>15.32</v>
      </c>
      <c r="K204" s="4" t="s">
        <v>41</v>
      </c>
      <c r="L204" s="17">
        <v>5.2499999999999998E-2</v>
      </c>
      <c r="M204" s="6">
        <v>5.3499999999999999E-2</v>
      </c>
      <c r="N204" s="5">
        <v>179000</v>
      </c>
      <c r="O204" s="5">
        <v>100.44</v>
      </c>
      <c r="P204" s="5">
        <v>0</v>
      </c>
      <c r="Q204" s="5">
        <v>652.11</v>
      </c>
      <c r="R204" s="6">
        <v>1E-4</v>
      </c>
      <c r="S204" s="6">
        <v>3.0000000000000001E-3</v>
      </c>
      <c r="T204" s="6">
        <v>4.0000000000000002E-4</v>
      </c>
      <c r="U204" s="45"/>
      <c r="V204" s="45"/>
    </row>
    <row r="205" spans="1:22">
      <c r="A205" s="4" t="s">
        <v>425</v>
      </c>
      <c r="B205" s="15" t="s">
        <v>426</v>
      </c>
      <c r="C205" s="4" t="s">
        <v>139</v>
      </c>
      <c r="D205" s="4"/>
      <c r="E205" s="4"/>
      <c r="F205" s="4" t="s">
        <v>139</v>
      </c>
      <c r="G205" s="4" t="s">
        <v>424</v>
      </c>
      <c r="H205" s="4" t="s">
        <v>346</v>
      </c>
      <c r="I205" s="4"/>
      <c r="J205" s="15">
        <v>8.2799999999999994</v>
      </c>
      <c r="K205" s="4" t="s">
        <v>41</v>
      </c>
      <c r="M205" s="6">
        <v>2.8999999999999998E-3</v>
      </c>
      <c r="N205" s="5">
        <v>297000</v>
      </c>
      <c r="O205" s="5">
        <v>97.62</v>
      </c>
      <c r="P205" s="5">
        <v>0</v>
      </c>
      <c r="Q205" s="5">
        <v>1051.56</v>
      </c>
      <c r="S205" s="6">
        <v>4.7999999999999996E-3</v>
      </c>
      <c r="T205" s="6">
        <v>6.9999999999999999E-4</v>
      </c>
      <c r="U205" s="45"/>
      <c r="V205" s="45"/>
    </row>
    <row r="206" spans="1:22">
      <c r="A206" s="4" t="s">
        <v>427</v>
      </c>
      <c r="B206" s="15" t="s">
        <v>428</v>
      </c>
      <c r="C206" s="4" t="s">
        <v>139</v>
      </c>
      <c r="D206" s="4"/>
      <c r="E206" s="4"/>
      <c r="F206" s="4" t="s">
        <v>139</v>
      </c>
      <c r="G206" s="4" t="s">
        <v>140</v>
      </c>
      <c r="H206" s="4"/>
      <c r="I206" s="4"/>
      <c r="K206" s="4" t="s">
        <v>41</v>
      </c>
      <c r="N206" s="5">
        <v>476000</v>
      </c>
      <c r="O206" s="5">
        <v>97.61</v>
      </c>
      <c r="P206" s="5">
        <v>0</v>
      </c>
      <c r="Q206" s="5">
        <v>1685.27</v>
      </c>
      <c r="S206" s="6">
        <v>7.7000000000000002E-3</v>
      </c>
      <c r="T206" s="6">
        <v>1.1000000000000001E-3</v>
      </c>
      <c r="U206" s="45"/>
      <c r="V206" s="45"/>
    </row>
    <row r="207" spans="1:22">
      <c r="A207" s="4" t="s">
        <v>429</v>
      </c>
      <c r="B207" s="15" t="s">
        <v>430</v>
      </c>
      <c r="C207" s="4" t="s">
        <v>139</v>
      </c>
      <c r="D207" s="4"/>
      <c r="E207" s="4"/>
      <c r="F207" s="4" t="s">
        <v>358</v>
      </c>
      <c r="G207" s="4" t="s">
        <v>140</v>
      </c>
      <c r="H207" s="4"/>
      <c r="I207" s="4"/>
      <c r="K207" s="4" t="s">
        <v>46</v>
      </c>
      <c r="N207" s="5">
        <v>279000</v>
      </c>
      <c r="O207" s="5">
        <v>97.11</v>
      </c>
      <c r="P207" s="5">
        <v>0</v>
      </c>
      <c r="Q207" s="5">
        <v>1142.1099999999999</v>
      </c>
      <c r="S207" s="6">
        <v>5.1999999999999998E-3</v>
      </c>
      <c r="T207" s="6">
        <v>6.9999999999999999E-4</v>
      </c>
      <c r="U207" s="45"/>
      <c r="V207" s="45"/>
    </row>
    <row r="208" spans="1:22">
      <c r="A208" s="4" t="s">
        <v>431</v>
      </c>
      <c r="B208" s="15" t="s">
        <v>432</v>
      </c>
      <c r="C208" s="4" t="s">
        <v>433</v>
      </c>
      <c r="D208" s="4"/>
      <c r="E208" s="4"/>
      <c r="F208" s="4" t="s">
        <v>379</v>
      </c>
      <c r="G208" s="4" t="s">
        <v>140</v>
      </c>
      <c r="H208" s="4"/>
      <c r="I208" s="4"/>
      <c r="K208" s="4" t="s">
        <v>46</v>
      </c>
      <c r="N208" s="5">
        <v>185000</v>
      </c>
      <c r="O208" s="5">
        <v>93.75</v>
      </c>
      <c r="P208" s="5">
        <v>0</v>
      </c>
      <c r="Q208" s="5">
        <v>731.17</v>
      </c>
      <c r="S208" s="6">
        <v>3.3E-3</v>
      </c>
      <c r="T208" s="6">
        <v>5.0000000000000001E-4</v>
      </c>
      <c r="U208" s="45"/>
      <c r="V208" s="45"/>
    </row>
    <row r="209" spans="1:22">
      <c r="A209" s="4" t="s">
        <v>434</v>
      </c>
      <c r="B209" s="15" t="s">
        <v>435</v>
      </c>
      <c r="C209" s="4" t="s">
        <v>139</v>
      </c>
      <c r="D209" s="4"/>
      <c r="E209" s="4"/>
      <c r="F209" s="4" t="s">
        <v>358</v>
      </c>
      <c r="G209" s="4" t="s">
        <v>140</v>
      </c>
      <c r="H209" s="4"/>
      <c r="I209" s="4"/>
      <c r="K209" s="4" t="s">
        <v>41</v>
      </c>
      <c r="N209" s="5">
        <v>594000</v>
      </c>
      <c r="O209" s="5">
        <v>93.88</v>
      </c>
      <c r="P209" s="5">
        <v>0</v>
      </c>
      <c r="Q209" s="5">
        <v>2022.52</v>
      </c>
      <c r="S209" s="6">
        <v>9.1999999999999998E-3</v>
      </c>
      <c r="T209" s="6">
        <v>1.2999999999999999E-3</v>
      </c>
      <c r="U209" s="45"/>
      <c r="V209" s="45"/>
    </row>
    <row r="210" spans="1:22">
      <c r="A210" s="4" t="s">
        <v>436</v>
      </c>
      <c r="B210" s="15" t="s">
        <v>437</v>
      </c>
      <c r="C210" s="4" t="s">
        <v>139</v>
      </c>
      <c r="D210" s="4"/>
      <c r="E210" s="4"/>
      <c r="F210" s="4" t="s">
        <v>438</v>
      </c>
      <c r="G210" s="4" t="s">
        <v>140</v>
      </c>
      <c r="H210" s="4"/>
      <c r="I210" s="4"/>
      <c r="K210" s="4" t="s">
        <v>41</v>
      </c>
      <c r="N210" s="5">
        <v>205000</v>
      </c>
      <c r="O210" s="5">
        <v>102.19</v>
      </c>
      <c r="P210" s="5">
        <v>0</v>
      </c>
      <c r="Q210" s="5">
        <v>759.83</v>
      </c>
      <c r="S210" s="6">
        <v>3.5000000000000001E-3</v>
      </c>
      <c r="T210" s="6">
        <v>5.0000000000000001E-4</v>
      </c>
      <c r="U210" s="45"/>
      <c r="V210" s="45"/>
    </row>
    <row r="211" spans="1:22">
      <c r="A211" s="4" t="s">
        <v>439</v>
      </c>
      <c r="B211" s="15" t="s">
        <v>440</v>
      </c>
      <c r="C211" s="4" t="s">
        <v>139</v>
      </c>
      <c r="D211" s="4"/>
      <c r="E211" s="4"/>
      <c r="F211" s="4" t="s">
        <v>441</v>
      </c>
      <c r="G211" s="4" t="s">
        <v>140</v>
      </c>
      <c r="H211" s="4"/>
      <c r="I211" s="4"/>
      <c r="J211" s="15">
        <v>8.7200000000000006</v>
      </c>
      <c r="K211" s="4" t="s">
        <v>41</v>
      </c>
      <c r="L211" s="17">
        <v>0.05</v>
      </c>
      <c r="M211" s="6">
        <v>6.2799999999999995E-2</v>
      </c>
      <c r="N211" s="5">
        <v>477000</v>
      </c>
      <c r="O211" s="5">
        <v>95.71</v>
      </c>
      <c r="P211" s="5">
        <v>0</v>
      </c>
      <c r="Q211" s="5">
        <v>1655.92</v>
      </c>
      <c r="S211" s="6">
        <v>7.6E-3</v>
      </c>
      <c r="T211" s="6">
        <v>1.1000000000000001E-3</v>
      </c>
      <c r="U211" s="45"/>
      <c r="V211" s="45"/>
    </row>
    <row r="212" spans="1:22">
      <c r="A212" s="4" t="s">
        <v>442</v>
      </c>
      <c r="B212" s="15" t="s">
        <v>443</v>
      </c>
      <c r="C212" s="4" t="s">
        <v>139</v>
      </c>
      <c r="D212" s="4"/>
      <c r="E212" s="4"/>
      <c r="F212" s="4" t="s">
        <v>139</v>
      </c>
      <c r="G212" s="4" t="s">
        <v>140</v>
      </c>
      <c r="H212" s="4"/>
      <c r="I212" s="4"/>
      <c r="K212" s="4" t="s">
        <v>41</v>
      </c>
      <c r="N212" s="5">
        <v>279000</v>
      </c>
      <c r="O212" s="5">
        <v>100.84</v>
      </c>
      <c r="P212" s="5">
        <v>0</v>
      </c>
      <c r="Q212" s="5">
        <v>1020.4</v>
      </c>
      <c r="S212" s="6">
        <v>4.7000000000000002E-3</v>
      </c>
      <c r="T212" s="6">
        <v>6.9999999999999999E-4</v>
      </c>
      <c r="U212" s="45"/>
      <c r="V212" s="45"/>
    </row>
    <row r="213" spans="1:22">
      <c r="A213" s="4" t="s">
        <v>444</v>
      </c>
      <c r="B213" s="15" t="s">
        <v>445</v>
      </c>
      <c r="C213" s="4" t="s">
        <v>139</v>
      </c>
      <c r="D213" s="4"/>
      <c r="E213" s="4"/>
      <c r="F213" s="4" t="s">
        <v>358</v>
      </c>
      <c r="G213" s="4" t="s">
        <v>140</v>
      </c>
      <c r="H213" s="4"/>
      <c r="I213" s="4"/>
      <c r="K213" s="4" t="s">
        <v>41</v>
      </c>
      <c r="N213" s="5">
        <v>294000</v>
      </c>
      <c r="O213" s="5">
        <v>99.16</v>
      </c>
      <c r="P213" s="5">
        <v>0</v>
      </c>
      <c r="Q213" s="5">
        <v>1057.3499999999999</v>
      </c>
      <c r="S213" s="6">
        <v>4.7999999999999996E-3</v>
      </c>
      <c r="T213" s="6">
        <v>6.9999999999999999E-4</v>
      </c>
      <c r="U213" s="45"/>
      <c r="V213" s="45"/>
    </row>
    <row r="214" spans="1:22">
      <c r="A214" s="4" t="s">
        <v>446</v>
      </c>
      <c r="B214" s="15" t="s">
        <v>447</v>
      </c>
      <c r="C214" s="4" t="s">
        <v>351</v>
      </c>
      <c r="D214" s="4"/>
      <c r="E214" s="4"/>
      <c r="F214" s="4" t="s">
        <v>240</v>
      </c>
      <c r="G214" s="4" t="s">
        <v>140</v>
      </c>
      <c r="H214" s="4"/>
      <c r="I214" s="4"/>
      <c r="K214" s="4" t="s">
        <v>41</v>
      </c>
      <c r="N214" s="5">
        <v>496000</v>
      </c>
      <c r="O214" s="5">
        <v>87.1</v>
      </c>
      <c r="P214" s="5">
        <v>0</v>
      </c>
      <c r="Q214" s="5">
        <v>1567.01</v>
      </c>
      <c r="S214" s="6">
        <v>7.1000000000000004E-3</v>
      </c>
      <c r="T214" s="6">
        <v>1E-3</v>
      </c>
      <c r="U214" s="45"/>
      <c r="V214" s="45"/>
    </row>
    <row r="215" spans="1:22">
      <c r="A215" s="4" t="s">
        <v>448</v>
      </c>
      <c r="B215" s="15" t="s">
        <v>449</v>
      </c>
      <c r="C215" s="4" t="s">
        <v>139</v>
      </c>
      <c r="D215" s="4"/>
      <c r="E215" s="4"/>
      <c r="F215" s="4" t="s">
        <v>379</v>
      </c>
      <c r="G215" s="4" t="s">
        <v>140</v>
      </c>
      <c r="H215" s="4"/>
      <c r="I215" s="4"/>
      <c r="J215" s="15">
        <v>31.25</v>
      </c>
      <c r="K215" s="4" t="s">
        <v>41</v>
      </c>
      <c r="L215" s="17">
        <v>0.04</v>
      </c>
      <c r="M215" s="6">
        <v>4.2900000000000001E-2</v>
      </c>
      <c r="N215" s="5">
        <v>428000</v>
      </c>
      <c r="O215" s="5">
        <v>96.08</v>
      </c>
      <c r="P215" s="5">
        <v>0</v>
      </c>
      <c r="Q215" s="5">
        <v>1491.46</v>
      </c>
      <c r="S215" s="6">
        <v>6.7999999999999996E-3</v>
      </c>
      <c r="T215" s="6">
        <v>1E-3</v>
      </c>
      <c r="U215" s="45"/>
      <c r="V215" s="45"/>
    </row>
    <row r="216" spans="1:22">
      <c r="A216" s="4" t="s">
        <v>450</v>
      </c>
      <c r="B216" s="15" t="s">
        <v>451</v>
      </c>
      <c r="C216" s="4" t="s">
        <v>139</v>
      </c>
      <c r="D216" s="4"/>
      <c r="E216" s="4"/>
      <c r="F216" s="4" t="s">
        <v>158</v>
      </c>
      <c r="G216" s="4" t="s">
        <v>140</v>
      </c>
      <c r="H216" s="4"/>
      <c r="I216" s="4"/>
      <c r="K216" s="4" t="s">
        <v>41</v>
      </c>
      <c r="N216" s="5">
        <v>185000</v>
      </c>
      <c r="O216" s="5">
        <v>105.02</v>
      </c>
      <c r="P216" s="5">
        <v>0</v>
      </c>
      <c r="Q216" s="5">
        <v>704.66</v>
      </c>
      <c r="S216" s="6">
        <v>3.2000000000000002E-3</v>
      </c>
      <c r="T216" s="6">
        <v>5.0000000000000001E-4</v>
      </c>
      <c r="U216" s="45"/>
      <c r="V216" s="45"/>
    </row>
    <row r="217" spans="1:22">
      <c r="A217" s="4" t="s">
        <v>452</v>
      </c>
      <c r="B217" s="15" t="s">
        <v>453</v>
      </c>
      <c r="C217" s="4" t="s">
        <v>139</v>
      </c>
      <c r="D217" s="4"/>
      <c r="E217" s="4"/>
      <c r="F217" s="4" t="s">
        <v>158</v>
      </c>
      <c r="G217" s="4" t="s">
        <v>140</v>
      </c>
      <c r="H217" s="4"/>
      <c r="I217" s="4"/>
      <c r="K217" s="4" t="s">
        <v>41</v>
      </c>
      <c r="N217" s="5">
        <v>555000</v>
      </c>
      <c r="O217" s="5">
        <v>105.94</v>
      </c>
      <c r="P217" s="5">
        <v>0</v>
      </c>
      <c r="Q217" s="5">
        <v>2132.4699999999998</v>
      </c>
      <c r="S217" s="6">
        <v>9.7000000000000003E-3</v>
      </c>
      <c r="T217" s="6">
        <v>1.4E-3</v>
      </c>
      <c r="U217" s="45"/>
      <c r="V217" s="45"/>
    </row>
    <row r="218" spans="1:22">
      <c r="A218" s="4" t="s">
        <v>454</v>
      </c>
      <c r="B218" s="15" t="s">
        <v>455</v>
      </c>
      <c r="C218" s="4" t="s">
        <v>139</v>
      </c>
      <c r="D218" s="4"/>
      <c r="E218" s="4"/>
      <c r="F218" s="4" t="s">
        <v>358</v>
      </c>
      <c r="G218" s="4" t="s">
        <v>140</v>
      </c>
      <c r="H218" s="4"/>
      <c r="I218" s="4"/>
      <c r="K218" s="4" t="s">
        <v>41</v>
      </c>
      <c r="N218" s="5">
        <v>559000</v>
      </c>
      <c r="O218" s="5">
        <v>91.98</v>
      </c>
      <c r="P218" s="5">
        <v>0</v>
      </c>
      <c r="Q218" s="5">
        <v>1864.85</v>
      </c>
      <c r="S218" s="6">
        <v>8.5000000000000006E-3</v>
      </c>
      <c r="T218" s="6">
        <v>1.1999999999999999E-3</v>
      </c>
      <c r="U218" s="45"/>
      <c r="V218" s="45"/>
    </row>
    <row r="219" spans="1:22">
      <c r="A219" s="4" t="s">
        <v>456</v>
      </c>
      <c r="B219" s="15" t="s">
        <v>457</v>
      </c>
      <c r="C219" s="4" t="s">
        <v>139</v>
      </c>
      <c r="D219" s="4"/>
      <c r="E219" s="4"/>
      <c r="F219" s="4" t="s">
        <v>139</v>
      </c>
      <c r="G219" s="4" t="s">
        <v>140</v>
      </c>
      <c r="H219" s="4"/>
      <c r="I219" s="4"/>
      <c r="K219" s="4" t="s">
        <v>41</v>
      </c>
      <c r="N219" s="5">
        <v>165000</v>
      </c>
      <c r="O219" s="5">
        <v>104.91</v>
      </c>
      <c r="P219" s="5">
        <v>0</v>
      </c>
      <c r="Q219" s="5">
        <v>627.83000000000004</v>
      </c>
      <c r="S219" s="6">
        <v>2.8999999999999998E-3</v>
      </c>
      <c r="T219" s="6">
        <v>4.0000000000000002E-4</v>
      </c>
      <c r="U219" s="45"/>
      <c r="V219" s="45"/>
    </row>
    <row r="220" spans="1:22">
      <c r="A220" s="45" t="s">
        <v>1365</v>
      </c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V220" s="45"/>
    </row>
    <row r="221" spans="1:22">
      <c r="A221" s="48" t="s">
        <v>111</v>
      </c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5"/>
    </row>
    <row r="222" spans="1:22">
      <c r="A222" s="44" t="s">
        <v>71</v>
      </c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5"/>
    </row>
    <row r="223" spans="1:22">
      <c r="A223" s="45" t="s">
        <v>1366</v>
      </c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</row>
  </sheetData>
  <mergeCells count="12">
    <mergeCell ref="A221:U221"/>
    <mergeCell ref="A222:U222"/>
    <mergeCell ref="U7:U219"/>
    <mergeCell ref="A220:T220"/>
    <mergeCell ref="V1:V223"/>
    <mergeCell ref="A223:U223"/>
    <mergeCell ref="A1:U1"/>
    <mergeCell ref="A2:U2"/>
    <mergeCell ref="A3:U3"/>
    <mergeCell ref="A4:U4"/>
    <mergeCell ref="A5:U5"/>
    <mergeCell ref="A6:U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rightToLeft="1" topLeftCell="A5" workbookViewId="0">
      <selection activeCell="A129" sqref="A129:O129"/>
    </sheetView>
  </sheetViews>
  <sheetFormatPr defaultColWidth="9.140625" defaultRowHeight="12.75"/>
  <cols>
    <col min="1" max="1" width="36.7109375" customWidth="1"/>
    <col min="2" max="2" width="15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7" width="17.7109375" customWidth="1"/>
    <col min="8" max="8" width="16.7109375" customWidth="1"/>
    <col min="9" max="9" width="12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1:16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5" t="s">
        <v>1366</v>
      </c>
    </row>
    <row r="2" spans="1:16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5"/>
    </row>
    <row r="3" spans="1:16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5"/>
    </row>
    <row r="4" spans="1:16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5"/>
    </row>
    <row r="5" spans="1:16" ht="15.75">
      <c r="A5" s="43" t="s">
        <v>112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5"/>
    </row>
    <row r="6" spans="1:16" ht="15.75">
      <c r="A6" s="43" t="s">
        <v>458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5"/>
    </row>
    <row r="7" spans="1:16">
      <c r="A7" s="1" t="s">
        <v>73</v>
      </c>
      <c r="B7" s="1" t="s">
        <v>74</v>
      </c>
      <c r="C7" s="1" t="s">
        <v>114</v>
      </c>
      <c r="D7" s="1" t="s">
        <v>142</v>
      </c>
      <c r="E7" s="1" t="s">
        <v>75</v>
      </c>
      <c r="F7" s="1" t="s">
        <v>143</v>
      </c>
      <c r="G7" s="1" t="s">
        <v>78</v>
      </c>
      <c r="H7" s="1" t="s">
        <v>117</v>
      </c>
      <c r="I7" s="1" t="s">
        <v>40</v>
      </c>
      <c r="J7" s="1" t="s">
        <v>118</v>
      </c>
      <c r="K7" s="1" t="s">
        <v>81</v>
      </c>
      <c r="L7" s="1" t="s">
        <v>119</v>
      </c>
      <c r="M7" s="1" t="s">
        <v>120</v>
      </c>
      <c r="N7" s="1" t="s">
        <v>83</v>
      </c>
      <c r="O7" s="45" t="s">
        <v>1365</v>
      </c>
      <c r="P7" s="45"/>
    </row>
    <row r="8" spans="1:16" ht="13.5" thickBot="1">
      <c r="A8" s="2"/>
      <c r="B8" s="2"/>
      <c r="C8" s="2"/>
      <c r="D8" s="2"/>
      <c r="E8" s="2"/>
      <c r="F8" s="2"/>
      <c r="G8" s="2"/>
      <c r="H8" s="2" t="s">
        <v>123</v>
      </c>
      <c r="I8" s="2" t="s">
        <v>124</v>
      </c>
      <c r="J8" s="2" t="s">
        <v>85</v>
      </c>
      <c r="K8" s="2" t="s">
        <v>85</v>
      </c>
      <c r="L8" s="2" t="s">
        <v>84</v>
      </c>
      <c r="M8" s="2" t="s">
        <v>84</v>
      </c>
      <c r="N8" s="2" t="s">
        <v>84</v>
      </c>
      <c r="O8" s="45"/>
      <c r="P8" s="45"/>
    </row>
    <row r="9" spans="1:16" ht="13.5" thickTop="1">
      <c r="A9" s="1" t="s">
        <v>459</v>
      </c>
      <c r="B9" s="10"/>
      <c r="C9" s="1"/>
      <c r="D9" s="1"/>
      <c r="E9" s="1"/>
      <c r="F9" s="1"/>
      <c r="G9" s="1"/>
      <c r="H9" s="7">
        <v>21301394.329999998</v>
      </c>
      <c r="K9" s="7">
        <v>257798.41</v>
      </c>
      <c r="M9" s="8">
        <v>1</v>
      </c>
      <c r="N9" s="8">
        <v>0.16719999999999999</v>
      </c>
      <c r="O9" s="45"/>
      <c r="P9" s="45"/>
    </row>
    <row r="10" spans="1:16">
      <c r="A10" s="1" t="s">
        <v>460</v>
      </c>
      <c r="B10" s="10"/>
      <c r="C10" s="1"/>
      <c r="D10" s="1"/>
      <c r="E10" s="1"/>
      <c r="F10" s="1"/>
      <c r="G10" s="1"/>
      <c r="H10" s="7">
        <v>20224466.260000002</v>
      </c>
      <c r="K10" s="7">
        <v>218453.81</v>
      </c>
      <c r="M10" s="8">
        <v>0.84740000000000004</v>
      </c>
      <c r="N10" s="8">
        <v>0.14169999999999999</v>
      </c>
      <c r="O10" s="45"/>
      <c r="P10" s="45"/>
    </row>
    <row r="11" spans="1:16">
      <c r="A11" s="11" t="s">
        <v>461</v>
      </c>
      <c r="B11" s="12"/>
      <c r="C11" s="11"/>
      <c r="D11" s="11"/>
      <c r="E11" s="11"/>
      <c r="F11" s="11"/>
      <c r="G11" s="11"/>
      <c r="H11" s="13">
        <v>16347980.52</v>
      </c>
      <c r="K11" s="13">
        <v>159096.82</v>
      </c>
      <c r="M11" s="14">
        <v>0.61709999999999998</v>
      </c>
      <c r="N11" s="14">
        <v>0.1032</v>
      </c>
      <c r="O11" s="45"/>
      <c r="P11" s="45"/>
    </row>
    <row r="12" spans="1:16">
      <c r="A12" s="4" t="s">
        <v>462</v>
      </c>
      <c r="B12" s="15">
        <v>593038</v>
      </c>
      <c r="C12" s="4" t="s">
        <v>130</v>
      </c>
      <c r="D12" s="4"/>
      <c r="E12" s="16">
        <v>520029083</v>
      </c>
      <c r="F12" s="4" t="s">
        <v>158</v>
      </c>
      <c r="G12" s="4" t="s">
        <v>91</v>
      </c>
      <c r="H12" s="5">
        <v>63282</v>
      </c>
      <c r="I12" s="5">
        <v>8209</v>
      </c>
      <c r="J12" s="5">
        <v>0</v>
      </c>
      <c r="K12" s="5">
        <v>5194.82</v>
      </c>
      <c r="L12" s="6">
        <v>5.9999999999999995E-4</v>
      </c>
      <c r="M12" s="6">
        <v>2.0199999999999999E-2</v>
      </c>
      <c r="N12" s="6">
        <v>3.3999999999999998E-3</v>
      </c>
      <c r="O12" s="45"/>
      <c r="P12" s="45"/>
    </row>
    <row r="13" spans="1:16">
      <c r="A13" s="4" t="s">
        <v>463</v>
      </c>
      <c r="B13" s="15">
        <v>691212</v>
      </c>
      <c r="C13" s="4" t="s">
        <v>130</v>
      </c>
      <c r="D13" s="4"/>
      <c r="E13" s="16">
        <v>520007030</v>
      </c>
      <c r="F13" s="4" t="s">
        <v>158</v>
      </c>
      <c r="G13" s="4" t="s">
        <v>91</v>
      </c>
      <c r="H13" s="5">
        <v>811555</v>
      </c>
      <c r="I13" s="5">
        <v>1213</v>
      </c>
      <c r="J13" s="5">
        <v>0</v>
      </c>
      <c r="K13" s="5">
        <v>9844.16</v>
      </c>
      <c r="L13" s="6">
        <v>6.9999999999999999E-4</v>
      </c>
      <c r="M13" s="6">
        <v>3.8199999999999998E-2</v>
      </c>
      <c r="N13" s="6">
        <v>6.4000000000000003E-3</v>
      </c>
      <c r="O13" s="45"/>
      <c r="P13" s="45"/>
    </row>
    <row r="14" spans="1:16">
      <c r="A14" s="4" t="s">
        <v>464</v>
      </c>
      <c r="B14" s="15">
        <v>604611</v>
      </c>
      <c r="C14" s="4" t="s">
        <v>130</v>
      </c>
      <c r="D14" s="4"/>
      <c r="E14" s="16">
        <v>520018078</v>
      </c>
      <c r="F14" s="4" t="s">
        <v>158</v>
      </c>
      <c r="G14" s="4" t="s">
        <v>91</v>
      </c>
      <c r="H14" s="5">
        <v>860489</v>
      </c>
      <c r="I14" s="5">
        <v>2399</v>
      </c>
      <c r="J14" s="5">
        <v>0</v>
      </c>
      <c r="K14" s="5">
        <v>20643.13</v>
      </c>
      <c r="L14" s="6">
        <v>5.9999999999999995E-4</v>
      </c>
      <c r="M14" s="6">
        <v>8.0100000000000005E-2</v>
      </c>
      <c r="N14" s="6">
        <v>1.34E-2</v>
      </c>
      <c r="O14" s="45"/>
      <c r="P14" s="45"/>
    </row>
    <row r="15" spans="1:16">
      <c r="A15" s="4" t="s">
        <v>465</v>
      </c>
      <c r="B15" s="15">
        <v>695437</v>
      </c>
      <c r="C15" s="4" t="s">
        <v>130</v>
      </c>
      <c r="D15" s="4"/>
      <c r="E15" s="16">
        <v>520000522</v>
      </c>
      <c r="F15" s="4" t="s">
        <v>158</v>
      </c>
      <c r="G15" s="4" t="s">
        <v>91</v>
      </c>
      <c r="H15" s="5">
        <v>100934</v>
      </c>
      <c r="I15" s="5">
        <v>6372</v>
      </c>
      <c r="J15" s="5">
        <v>0</v>
      </c>
      <c r="K15" s="5">
        <v>6431.51</v>
      </c>
      <c r="L15" s="6">
        <v>4.0000000000000002E-4</v>
      </c>
      <c r="M15" s="6">
        <v>2.4899999999999999E-2</v>
      </c>
      <c r="N15" s="6">
        <v>4.1999999999999997E-3</v>
      </c>
      <c r="O15" s="45"/>
      <c r="P15" s="45"/>
    </row>
    <row r="16" spans="1:16">
      <c r="A16" s="4" t="s">
        <v>466</v>
      </c>
      <c r="B16" s="15">
        <v>662577</v>
      </c>
      <c r="C16" s="4" t="s">
        <v>130</v>
      </c>
      <c r="D16" s="4"/>
      <c r="E16" s="16">
        <v>520000118</v>
      </c>
      <c r="F16" s="4" t="s">
        <v>158</v>
      </c>
      <c r="G16" s="4" t="s">
        <v>91</v>
      </c>
      <c r="H16" s="5">
        <v>666648</v>
      </c>
      <c r="I16" s="5">
        <v>2664</v>
      </c>
      <c r="J16" s="5">
        <v>0</v>
      </c>
      <c r="K16" s="5">
        <v>17759.5</v>
      </c>
      <c r="L16" s="6">
        <v>5.0000000000000001E-4</v>
      </c>
      <c r="M16" s="6">
        <v>6.8900000000000003E-2</v>
      </c>
      <c r="N16" s="6">
        <v>1.15E-2</v>
      </c>
      <c r="O16" s="45"/>
      <c r="P16" s="45"/>
    </row>
    <row r="17" spans="1:16">
      <c r="A17" s="4" t="s">
        <v>467</v>
      </c>
      <c r="B17" s="15">
        <v>767012</v>
      </c>
      <c r="C17" s="4" t="s">
        <v>130</v>
      </c>
      <c r="D17" s="4"/>
      <c r="E17" s="16">
        <v>520017450</v>
      </c>
      <c r="F17" s="4" t="s">
        <v>189</v>
      </c>
      <c r="G17" s="4" t="s">
        <v>91</v>
      </c>
      <c r="H17" s="5">
        <v>68654</v>
      </c>
      <c r="I17" s="5">
        <v>2198</v>
      </c>
      <c r="J17" s="5">
        <v>0</v>
      </c>
      <c r="K17" s="5">
        <v>1509.01</v>
      </c>
      <c r="L17" s="6">
        <v>2.9999999999999997E-4</v>
      </c>
      <c r="M17" s="6">
        <v>5.8999999999999999E-3</v>
      </c>
      <c r="N17" s="6">
        <v>1E-3</v>
      </c>
      <c r="O17" s="45"/>
      <c r="P17" s="45"/>
    </row>
    <row r="18" spans="1:16">
      <c r="A18" s="4" t="s">
        <v>468</v>
      </c>
      <c r="B18" s="15">
        <v>585018</v>
      </c>
      <c r="C18" s="4" t="s">
        <v>130</v>
      </c>
      <c r="D18" s="4"/>
      <c r="E18" s="16">
        <v>520033986</v>
      </c>
      <c r="F18" s="4" t="s">
        <v>189</v>
      </c>
      <c r="G18" s="4" t="s">
        <v>91</v>
      </c>
      <c r="H18" s="5">
        <v>71264</v>
      </c>
      <c r="I18" s="5">
        <v>2796</v>
      </c>
      <c r="J18" s="5">
        <v>0</v>
      </c>
      <c r="K18" s="5">
        <v>1992.54</v>
      </c>
      <c r="L18" s="6">
        <v>2.9999999999999997E-4</v>
      </c>
      <c r="M18" s="6">
        <v>7.7000000000000002E-3</v>
      </c>
      <c r="N18" s="6">
        <v>1.2999999999999999E-3</v>
      </c>
      <c r="O18" s="45"/>
      <c r="P18" s="45"/>
    </row>
    <row r="19" spans="1:16">
      <c r="A19" s="4" t="s">
        <v>469</v>
      </c>
      <c r="B19" s="15">
        <v>777037</v>
      </c>
      <c r="C19" s="4" t="s">
        <v>130</v>
      </c>
      <c r="D19" s="4"/>
      <c r="E19" s="16">
        <v>520022732</v>
      </c>
      <c r="F19" s="4" t="s">
        <v>200</v>
      </c>
      <c r="G19" s="4" t="s">
        <v>91</v>
      </c>
      <c r="H19" s="5">
        <v>185015</v>
      </c>
      <c r="I19" s="5">
        <v>2330</v>
      </c>
      <c r="J19" s="5">
        <v>0</v>
      </c>
      <c r="K19" s="5">
        <v>4310.8500000000004</v>
      </c>
      <c r="L19" s="6">
        <v>8.0000000000000004E-4</v>
      </c>
      <c r="M19" s="6">
        <v>1.67E-2</v>
      </c>
      <c r="N19" s="6">
        <v>2.8E-3</v>
      </c>
      <c r="O19" s="45"/>
      <c r="P19" s="45"/>
    </row>
    <row r="20" spans="1:16">
      <c r="A20" s="4" t="s">
        <v>470</v>
      </c>
      <c r="B20" s="15">
        <v>390013</v>
      </c>
      <c r="C20" s="4" t="s">
        <v>130</v>
      </c>
      <c r="D20" s="4"/>
      <c r="E20" s="16">
        <v>520038506</v>
      </c>
      <c r="F20" s="4" t="s">
        <v>173</v>
      </c>
      <c r="G20" s="4" t="s">
        <v>91</v>
      </c>
      <c r="H20" s="5">
        <v>99707</v>
      </c>
      <c r="I20" s="5">
        <v>3824</v>
      </c>
      <c r="J20" s="5">
        <v>0</v>
      </c>
      <c r="K20" s="5">
        <v>3812.8</v>
      </c>
      <c r="L20" s="6">
        <v>5.9999999999999995E-4</v>
      </c>
      <c r="M20" s="6">
        <v>1.4800000000000001E-2</v>
      </c>
      <c r="N20" s="6">
        <v>2.5000000000000001E-3</v>
      </c>
      <c r="O20" s="45"/>
      <c r="P20" s="45"/>
    </row>
    <row r="21" spans="1:16">
      <c r="A21" s="4" t="s">
        <v>471</v>
      </c>
      <c r="B21" s="15">
        <v>1097278</v>
      </c>
      <c r="C21" s="4" t="s">
        <v>130</v>
      </c>
      <c r="D21" s="4"/>
      <c r="E21" s="16">
        <v>520026683</v>
      </c>
      <c r="F21" s="4" t="s">
        <v>173</v>
      </c>
      <c r="G21" s="4" t="s">
        <v>91</v>
      </c>
      <c r="H21" s="5">
        <v>77100</v>
      </c>
      <c r="I21" s="5">
        <v>1920</v>
      </c>
      <c r="J21" s="5">
        <v>0</v>
      </c>
      <c r="K21" s="5">
        <v>1480.32</v>
      </c>
      <c r="L21" s="6">
        <v>2.0000000000000001E-4</v>
      </c>
      <c r="M21" s="6">
        <v>5.7000000000000002E-3</v>
      </c>
      <c r="N21" s="6">
        <v>1E-3</v>
      </c>
      <c r="O21" s="45"/>
      <c r="P21" s="45"/>
    </row>
    <row r="22" spans="1:16">
      <c r="A22" s="4" t="s">
        <v>472</v>
      </c>
      <c r="B22" s="15">
        <v>1095835</v>
      </c>
      <c r="C22" s="4" t="s">
        <v>130</v>
      </c>
      <c r="D22" s="4"/>
      <c r="E22" s="16">
        <v>511659401</v>
      </c>
      <c r="F22" s="4" t="s">
        <v>173</v>
      </c>
      <c r="G22" s="4" t="s">
        <v>91</v>
      </c>
      <c r="H22" s="5">
        <v>136067.44</v>
      </c>
      <c r="I22" s="5">
        <v>4440</v>
      </c>
      <c r="J22" s="5">
        <v>0</v>
      </c>
      <c r="K22" s="5">
        <v>6041.39</v>
      </c>
      <c r="L22" s="6">
        <v>1E-3</v>
      </c>
      <c r="M22" s="6">
        <v>2.3400000000000001E-2</v>
      </c>
      <c r="N22" s="6">
        <v>3.8999999999999998E-3</v>
      </c>
      <c r="O22" s="45"/>
      <c r="P22" s="45"/>
    </row>
    <row r="23" spans="1:16">
      <c r="A23" s="4" t="s">
        <v>473</v>
      </c>
      <c r="B23" s="15">
        <v>126011</v>
      </c>
      <c r="C23" s="4" t="s">
        <v>130</v>
      </c>
      <c r="D23" s="4"/>
      <c r="E23" s="16">
        <v>520033234</v>
      </c>
      <c r="F23" s="4" t="s">
        <v>173</v>
      </c>
      <c r="G23" s="4" t="s">
        <v>91</v>
      </c>
      <c r="H23" s="5">
        <v>7881</v>
      </c>
      <c r="I23" s="5">
        <v>3315</v>
      </c>
      <c r="J23" s="5">
        <v>2.99</v>
      </c>
      <c r="K23" s="5">
        <v>264.25</v>
      </c>
      <c r="L23" s="6">
        <v>0</v>
      </c>
      <c r="M23" s="6">
        <v>1E-3</v>
      </c>
      <c r="N23" s="6">
        <v>2.0000000000000001E-4</v>
      </c>
      <c r="O23" s="45"/>
      <c r="P23" s="45"/>
    </row>
    <row r="24" spans="1:16">
      <c r="A24" s="4" t="s">
        <v>474</v>
      </c>
      <c r="B24" s="15">
        <v>1119478</v>
      </c>
      <c r="C24" s="4" t="s">
        <v>130</v>
      </c>
      <c r="D24" s="4"/>
      <c r="E24" s="16">
        <v>510960719</v>
      </c>
      <c r="F24" s="4" t="s">
        <v>173</v>
      </c>
      <c r="G24" s="4" t="s">
        <v>91</v>
      </c>
      <c r="H24" s="5">
        <v>29603</v>
      </c>
      <c r="I24" s="5">
        <v>18680</v>
      </c>
      <c r="J24" s="5">
        <v>0</v>
      </c>
      <c r="K24" s="5">
        <v>5529.84</v>
      </c>
      <c r="L24" s="6">
        <v>2.0000000000000001E-4</v>
      </c>
      <c r="M24" s="6">
        <v>2.1499999999999998E-2</v>
      </c>
      <c r="N24" s="6">
        <v>3.5999999999999999E-3</v>
      </c>
      <c r="O24" s="45"/>
      <c r="P24" s="45"/>
    </row>
    <row r="25" spans="1:16">
      <c r="A25" s="4" t="s">
        <v>475</v>
      </c>
      <c r="B25" s="15">
        <v>1081082</v>
      </c>
      <c r="C25" s="4" t="s">
        <v>130</v>
      </c>
      <c r="D25" s="4"/>
      <c r="E25" s="16">
        <v>520042805</v>
      </c>
      <c r="F25" s="4" t="s">
        <v>240</v>
      </c>
      <c r="G25" s="4" t="s">
        <v>91</v>
      </c>
      <c r="H25" s="5">
        <v>11051</v>
      </c>
      <c r="I25" s="5">
        <v>37650</v>
      </c>
      <c r="J25" s="5">
        <v>0</v>
      </c>
      <c r="K25" s="5">
        <v>4160.7</v>
      </c>
      <c r="L25" s="6">
        <v>2.0000000000000001E-4</v>
      </c>
      <c r="M25" s="6">
        <v>1.61E-2</v>
      </c>
      <c r="N25" s="6">
        <v>2.7000000000000001E-3</v>
      </c>
      <c r="O25" s="45"/>
      <c r="P25" s="45"/>
    </row>
    <row r="26" spans="1:16">
      <c r="A26" s="4" t="s">
        <v>476</v>
      </c>
      <c r="B26" s="15">
        <v>746016</v>
      </c>
      <c r="C26" s="4" t="s">
        <v>130</v>
      </c>
      <c r="D26" s="4"/>
      <c r="E26" s="16">
        <v>520003781</v>
      </c>
      <c r="F26" s="4" t="s">
        <v>240</v>
      </c>
      <c r="G26" s="4" t="s">
        <v>91</v>
      </c>
      <c r="H26" s="5">
        <v>34741</v>
      </c>
      <c r="I26" s="5">
        <v>7999</v>
      </c>
      <c r="J26" s="5">
        <v>0</v>
      </c>
      <c r="K26" s="5">
        <v>2778.93</v>
      </c>
      <c r="L26" s="6">
        <v>2.9999999999999997E-4</v>
      </c>
      <c r="M26" s="6">
        <v>1.0800000000000001E-2</v>
      </c>
      <c r="N26" s="6">
        <v>1.8E-3</v>
      </c>
      <c r="O26" s="45"/>
      <c r="P26" s="45"/>
    </row>
    <row r="27" spans="1:16">
      <c r="A27" s="4" t="s">
        <v>477</v>
      </c>
      <c r="B27" s="15">
        <v>2590248</v>
      </c>
      <c r="C27" s="4" t="s">
        <v>130</v>
      </c>
      <c r="D27" s="4"/>
      <c r="E27" s="16">
        <v>520036658</v>
      </c>
      <c r="F27" s="4" t="s">
        <v>334</v>
      </c>
      <c r="G27" s="4" t="s">
        <v>91</v>
      </c>
      <c r="H27" s="5">
        <v>1637205.48</v>
      </c>
      <c r="I27" s="5">
        <v>181.2</v>
      </c>
      <c r="J27" s="5">
        <v>0</v>
      </c>
      <c r="K27" s="5">
        <v>2966.62</v>
      </c>
      <c r="L27" s="6">
        <v>5.0000000000000001E-4</v>
      </c>
      <c r="M27" s="6">
        <v>1.15E-2</v>
      </c>
      <c r="N27" s="6">
        <v>1.9E-3</v>
      </c>
      <c r="O27" s="45"/>
      <c r="P27" s="45"/>
    </row>
    <row r="28" spans="1:16">
      <c r="A28" s="4" t="s">
        <v>478</v>
      </c>
      <c r="B28" s="15">
        <v>629014</v>
      </c>
      <c r="C28" s="4" t="s">
        <v>130</v>
      </c>
      <c r="D28" s="4"/>
      <c r="E28" s="16">
        <v>520013954</v>
      </c>
      <c r="F28" s="4" t="s">
        <v>334</v>
      </c>
      <c r="G28" s="4" t="s">
        <v>91</v>
      </c>
      <c r="H28" s="5">
        <v>76150</v>
      </c>
      <c r="I28" s="5">
        <v>7973</v>
      </c>
      <c r="J28" s="5">
        <v>0</v>
      </c>
      <c r="K28" s="5">
        <v>6071.44</v>
      </c>
      <c r="L28" s="6">
        <v>1E-4</v>
      </c>
      <c r="M28" s="6">
        <v>2.3599999999999999E-2</v>
      </c>
      <c r="N28" s="6">
        <v>3.8999999999999998E-3</v>
      </c>
      <c r="O28" s="45"/>
      <c r="P28" s="45"/>
    </row>
    <row r="29" spans="1:16">
      <c r="A29" s="4" t="s">
        <v>479</v>
      </c>
      <c r="B29" s="15">
        <v>281014</v>
      </c>
      <c r="C29" s="4" t="s">
        <v>130</v>
      </c>
      <c r="D29" s="4"/>
      <c r="E29" s="16">
        <v>520027830</v>
      </c>
      <c r="F29" s="4" t="s">
        <v>334</v>
      </c>
      <c r="G29" s="4" t="s">
        <v>91</v>
      </c>
      <c r="H29" s="5">
        <v>577812</v>
      </c>
      <c r="I29" s="5">
        <v>2220</v>
      </c>
      <c r="J29" s="5">
        <v>0</v>
      </c>
      <c r="K29" s="5">
        <v>12827.43</v>
      </c>
      <c r="L29" s="6">
        <v>4.0000000000000002E-4</v>
      </c>
      <c r="M29" s="6">
        <v>4.9799999999999997E-2</v>
      </c>
      <c r="N29" s="6">
        <v>8.3000000000000001E-3</v>
      </c>
      <c r="O29" s="45"/>
      <c r="P29" s="45"/>
    </row>
    <row r="30" spans="1:16">
      <c r="A30" s="4" t="s">
        <v>480</v>
      </c>
      <c r="B30" s="15">
        <v>1130699</v>
      </c>
      <c r="C30" s="4" t="s">
        <v>130</v>
      </c>
      <c r="D30" s="4"/>
      <c r="E30" s="16">
        <v>520037599</v>
      </c>
      <c r="F30" s="4" t="s">
        <v>334</v>
      </c>
      <c r="G30" s="4" t="s">
        <v>91</v>
      </c>
      <c r="H30" s="5">
        <v>20238</v>
      </c>
      <c r="I30" s="5">
        <v>26080</v>
      </c>
      <c r="J30" s="5">
        <v>0</v>
      </c>
      <c r="K30" s="5">
        <v>5278.07</v>
      </c>
      <c r="L30" s="6">
        <v>1E-4</v>
      </c>
      <c r="M30" s="6">
        <v>2.0500000000000001E-2</v>
      </c>
      <c r="N30" s="6">
        <v>3.3999999999999998E-3</v>
      </c>
      <c r="O30" s="45"/>
      <c r="P30" s="45"/>
    </row>
    <row r="31" spans="1:16">
      <c r="A31" s="4" t="s">
        <v>322</v>
      </c>
      <c r="B31" s="15">
        <v>576017</v>
      </c>
      <c r="C31" s="4" t="s">
        <v>130</v>
      </c>
      <c r="D31" s="4"/>
      <c r="E31" s="16">
        <v>520028010</v>
      </c>
      <c r="F31" s="4" t="s">
        <v>233</v>
      </c>
      <c r="G31" s="4" t="s">
        <v>91</v>
      </c>
      <c r="H31" s="5">
        <v>4825</v>
      </c>
      <c r="I31" s="5">
        <v>116900</v>
      </c>
      <c r="J31" s="5">
        <v>0</v>
      </c>
      <c r="K31" s="5">
        <v>5640.43</v>
      </c>
      <c r="L31" s="6">
        <v>5.9999999999999995E-4</v>
      </c>
      <c r="M31" s="6">
        <v>2.1899999999999999E-2</v>
      </c>
      <c r="N31" s="6">
        <v>3.7000000000000002E-3</v>
      </c>
      <c r="O31" s="45"/>
      <c r="P31" s="45"/>
    </row>
    <row r="32" spans="1:16">
      <c r="A32" s="4" t="s">
        <v>481</v>
      </c>
      <c r="B32" s="15">
        <v>1100007</v>
      </c>
      <c r="C32" s="4" t="s">
        <v>130</v>
      </c>
      <c r="D32" s="4"/>
      <c r="E32" s="16">
        <v>510216054</v>
      </c>
      <c r="F32" s="4" t="s">
        <v>233</v>
      </c>
      <c r="G32" s="4" t="s">
        <v>91</v>
      </c>
      <c r="H32" s="5">
        <v>9251</v>
      </c>
      <c r="I32" s="5">
        <v>57050</v>
      </c>
      <c r="J32" s="5">
        <v>0</v>
      </c>
      <c r="K32" s="5">
        <v>5277.7</v>
      </c>
      <c r="L32" s="6">
        <v>6.9999999999999999E-4</v>
      </c>
      <c r="M32" s="6">
        <v>2.0500000000000001E-2</v>
      </c>
      <c r="N32" s="6">
        <v>3.3999999999999998E-3</v>
      </c>
      <c r="O32" s="45"/>
      <c r="P32" s="45"/>
    </row>
    <row r="33" spans="1:16">
      <c r="A33" s="4" t="s">
        <v>482</v>
      </c>
      <c r="B33" s="15">
        <v>1084128</v>
      </c>
      <c r="C33" s="4" t="s">
        <v>130</v>
      </c>
      <c r="D33" s="4"/>
      <c r="E33" s="16">
        <v>520044322</v>
      </c>
      <c r="F33" s="4" t="s">
        <v>233</v>
      </c>
      <c r="G33" s="4" t="s">
        <v>91</v>
      </c>
      <c r="H33" s="5">
        <v>5188</v>
      </c>
      <c r="I33" s="5">
        <v>61400</v>
      </c>
      <c r="J33" s="5">
        <v>0</v>
      </c>
      <c r="K33" s="5">
        <v>3185.43</v>
      </c>
      <c r="L33" s="6">
        <v>4.0000000000000002E-4</v>
      </c>
      <c r="M33" s="6">
        <v>1.24E-2</v>
      </c>
      <c r="N33" s="6">
        <v>2.0999999999999999E-3</v>
      </c>
      <c r="O33" s="45"/>
      <c r="P33" s="45"/>
    </row>
    <row r="34" spans="1:16">
      <c r="A34" s="4" t="s">
        <v>483</v>
      </c>
      <c r="B34" s="15">
        <v>475020</v>
      </c>
      <c r="C34" s="4" t="s">
        <v>130</v>
      </c>
      <c r="D34" s="4"/>
      <c r="E34" s="16">
        <v>550013098</v>
      </c>
      <c r="F34" s="4" t="s">
        <v>224</v>
      </c>
      <c r="G34" s="4" t="s">
        <v>91</v>
      </c>
      <c r="H34" s="5">
        <v>173965.1</v>
      </c>
      <c r="I34" s="5">
        <v>1079</v>
      </c>
      <c r="J34" s="5">
        <v>0</v>
      </c>
      <c r="K34" s="5">
        <v>1877.08</v>
      </c>
      <c r="L34" s="6">
        <v>1E-4</v>
      </c>
      <c r="M34" s="6">
        <v>7.3000000000000001E-3</v>
      </c>
      <c r="N34" s="6">
        <v>1.1999999999999999E-3</v>
      </c>
      <c r="O34" s="45"/>
      <c r="P34" s="45"/>
    </row>
    <row r="35" spans="1:16">
      <c r="A35" s="4" t="s">
        <v>484</v>
      </c>
      <c r="B35" s="15">
        <v>232017</v>
      </c>
      <c r="C35" s="4" t="s">
        <v>130</v>
      </c>
      <c r="D35" s="4"/>
      <c r="E35" s="16">
        <v>550010003</v>
      </c>
      <c r="F35" s="4" t="s">
        <v>224</v>
      </c>
      <c r="G35" s="4" t="s">
        <v>91</v>
      </c>
      <c r="H35" s="5">
        <v>9545334</v>
      </c>
      <c r="I35" s="5">
        <v>42.5</v>
      </c>
      <c r="J35" s="5">
        <v>0</v>
      </c>
      <c r="K35" s="5">
        <v>4056.77</v>
      </c>
      <c r="L35" s="6">
        <v>6.9999999999999999E-4</v>
      </c>
      <c r="M35" s="6">
        <v>1.5699999999999999E-2</v>
      </c>
      <c r="N35" s="6">
        <v>2.5999999999999999E-3</v>
      </c>
      <c r="O35" s="45"/>
      <c r="P35" s="45"/>
    </row>
    <row r="36" spans="1:16">
      <c r="A36" s="4" t="s">
        <v>485</v>
      </c>
      <c r="B36" s="15">
        <v>230011</v>
      </c>
      <c r="C36" s="4" t="s">
        <v>130</v>
      </c>
      <c r="D36" s="4"/>
      <c r="E36" s="16">
        <v>520031931</v>
      </c>
      <c r="F36" s="4" t="s">
        <v>238</v>
      </c>
      <c r="G36" s="4" t="s">
        <v>91</v>
      </c>
      <c r="H36" s="5">
        <v>1018419</v>
      </c>
      <c r="I36" s="5">
        <v>418.3</v>
      </c>
      <c r="J36" s="5">
        <v>117.11</v>
      </c>
      <c r="K36" s="5">
        <v>4377.1499999999996</v>
      </c>
      <c r="L36" s="6">
        <v>4.0000000000000002E-4</v>
      </c>
      <c r="M36" s="6">
        <v>1.7000000000000001E-2</v>
      </c>
      <c r="N36" s="6">
        <v>2.8E-3</v>
      </c>
      <c r="O36" s="45"/>
      <c r="P36" s="45"/>
    </row>
    <row r="37" spans="1:16">
      <c r="A37" s="4" t="s">
        <v>486</v>
      </c>
      <c r="B37" s="15">
        <v>1081124</v>
      </c>
      <c r="C37" s="4" t="s">
        <v>130</v>
      </c>
      <c r="D37" s="4"/>
      <c r="E37" s="16">
        <v>520043027</v>
      </c>
      <c r="F37" s="4" t="s">
        <v>139</v>
      </c>
      <c r="G37" s="4" t="s">
        <v>91</v>
      </c>
      <c r="H37" s="5">
        <v>7963</v>
      </c>
      <c r="I37" s="5">
        <v>46120</v>
      </c>
      <c r="J37" s="5">
        <v>0</v>
      </c>
      <c r="K37" s="5">
        <v>3672.54</v>
      </c>
      <c r="L37" s="6">
        <v>2.0000000000000001E-4</v>
      </c>
      <c r="M37" s="6">
        <v>1.4200000000000001E-2</v>
      </c>
      <c r="N37" s="6">
        <v>2.3999999999999998E-3</v>
      </c>
      <c r="O37" s="45"/>
      <c r="P37" s="45"/>
    </row>
    <row r="38" spans="1:16">
      <c r="A38" s="4" t="s">
        <v>487</v>
      </c>
      <c r="B38" s="15">
        <v>273011</v>
      </c>
      <c r="C38" s="4" t="s">
        <v>130</v>
      </c>
      <c r="D38" s="4"/>
      <c r="E38" s="16">
        <v>520036872</v>
      </c>
      <c r="F38" s="4" t="s">
        <v>488</v>
      </c>
      <c r="G38" s="4" t="s">
        <v>91</v>
      </c>
      <c r="H38" s="5">
        <v>18235</v>
      </c>
      <c r="I38" s="5">
        <v>41150</v>
      </c>
      <c r="J38" s="5">
        <v>0</v>
      </c>
      <c r="K38" s="5">
        <v>7503.7</v>
      </c>
      <c r="L38" s="6">
        <v>2.0000000000000001E-4</v>
      </c>
      <c r="M38" s="6">
        <v>2.9100000000000001E-2</v>
      </c>
      <c r="N38" s="6">
        <v>4.8999999999999998E-3</v>
      </c>
      <c r="O38" s="45"/>
      <c r="P38" s="45"/>
    </row>
    <row r="39" spans="1:16">
      <c r="A39" s="4" t="s">
        <v>489</v>
      </c>
      <c r="B39" s="15">
        <v>1082379</v>
      </c>
      <c r="C39" s="4" t="s">
        <v>130</v>
      </c>
      <c r="D39" s="4"/>
      <c r="E39" s="16">
        <v>520041997</v>
      </c>
      <c r="F39" s="4" t="s">
        <v>490</v>
      </c>
      <c r="G39" s="4" t="s">
        <v>91</v>
      </c>
      <c r="H39" s="5">
        <v>9065</v>
      </c>
      <c r="I39" s="5">
        <v>7920</v>
      </c>
      <c r="J39" s="5">
        <v>0</v>
      </c>
      <c r="K39" s="5">
        <v>717.95</v>
      </c>
      <c r="L39" s="6">
        <v>1E-4</v>
      </c>
      <c r="M39" s="6">
        <v>2.8E-3</v>
      </c>
      <c r="N39" s="6">
        <v>5.0000000000000001E-4</v>
      </c>
      <c r="O39" s="45"/>
      <c r="P39" s="45"/>
    </row>
    <row r="40" spans="1:16">
      <c r="A40" s="4" t="s">
        <v>491</v>
      </c>
      <c r="B40" s="15">
        <v>1134402</v>
      </c>
      <c r="C40" s="4" t="s">
        <v>130</v>
      </c>
      <c r="D40" s="4"/>
      <c r="E40" s="16">
        <v>511597239</v>
      </c>
      <c r="F40" s="4" t="s">
        <v>492</v>
      </c>
      <c r="G40" s="4" t="s">
        <v>91</v>
      </c>
      <c r="H40" s="5">
        <v>20338.5</v>
      </c>
      <c r="I40" s="5">
        <v>19130</v>
      </c>
      <c r="J40" s="5">
        <v>0</v>
      </c>
      <c r="K40" s="5">
        <v>3890.76</v>
      </c>
      <c r="L40" s="6">
        <v>4.0000000000000002E-4</v>
      </c>
      <c r="M40" s="6">
        <v>1.5100000000000001E-2</v>
      </c>
      <c r="N40" s="6">
        <v>2.5000000000000001E-3</v>
      </c>
      <c r="O40" s="45"/>
      <c r="P40" s="45"/>
    </row>
    <row r="41" spans="1:16">
      <c r="A41" s="11" t="s">
        <v>493</v>
      </c>
      <c r="B41" s="12"/>
      <c r="C41" s="11"/>
      <c r="D41" s="11"/>
      <c r="E41" s="11"/>
      <c r="F41" s="11"/>
      <c r="G41" s="11"/>
      <c r="H41" s="13">
        <v>3506364.79</v>
      </c>
      <c r="K41" s="13">
        <v>52432.28</v>
      </c>
      <c r="M41" s="14">
        <v>0.2034</v>
      </c>
      <c r="N41" s="14">
        <v>3.4000000000000002E-2</v>
      </c>
      <c r="O41" s="45"/>
      <c r="P41" s="45"/>
    </row>
    <row r="42" spans="1:16">
      <c r="A42" s="4" t="s">
        <v>494</v>
      </c>
      <c r="B42" s="15">
        <v>711010</v>
      </c>
      <c r="C42" s="4" t="s">
        <v>130</v>
      </c>
      <c r="D42" s="4"/>
      <c r="E42" s="16">
        <v>520019753</v>
      </c>
      <c r="F42" s="4" t="s">
        <v>158</v>
      </c>
      <c r="G42" s="4" t="s">
        <v>91</v>
      </c>
      <c r="H42" s="5">
        <v>726</v>
      </c>
      <c r="I42" s="5">
        <v>71380</v>
      </c>
      <c r="J42" s="5">
        <v>0</v>
      </c>
      <c r="K42" s="5">
        <v>518.22</v>
      </c>
      <c r="L42" s="6">
        <v>8.0000000000000004E-4</v>
      </c>
      <c r="M42" s="6">
        <v>2E-3</v>
      </c>
      <c r="N42" s="6">
        <v>2.9999999999999997E-4</v>
      </c>
      <c r="O42" s="45"/>
      <c r="P42" s="45"/>
    </row>
    <row r="43" spans="1:16">
      <c r="A43" s="4" t="s">
        <v>495</v>
      </c>
      <c r="B43" s="15">
        <v>763011</v>
      </c>
      <c r="C43" s="4" t="s">
        <v>130</v>
      </c>
      <c r="D43" s="4"/>
      <c r="E43" s="16">
        <v>520029026</v>
      </c>
      <c r="F43" s="4" t="s">
        <v>158</v>
      </c>
      <c r="G43" s="4" t="s">
        <v>91</v>
      </c>
      <c r="H43" s="5">
        <v>26858.39</v>
      </c>
      <c r="I43" s="5">
        <v>10340</v>
      </c>
      <c r="J43" s="5">
        <v>0</v>
      </c>
      <c r="K43" s="5">
        <v>2777.16</v>
      </c>
      <c r="L43" s="6">
        <v>8.0000000000000004E-4</v>
      </c>
      <c r="M43" s="6">
        <v>1.0800000000000001E-2</v>
      </c>
      <c r="N43" s="6">
        <v>1.8E-3</v>
      </c>
      <c r="O43" s="45"/>
      <c r="P43" s="45"/>
    </row>
    <row r="44" spans="1:16">
      <c r="A44" s="4" t="s">
        <v>496</v>
      </c>
      <c r="B44" s="15">
        <v>1129501</v>
      </c>
      <c r="C44" s="4" t="s">
        <v>130</v>
      </c>
      <c r="D44" s="4"/>
      <c r="E44" s="16">
        <v>513910703</v>
      </c>
      <c r="F44" s="4" t="s">
        <v>189</v>
      </c>
      <c r="G44" s="4" t="s">
        <v>91</v>
      </c>
      <c r="H44" s="5">
        <v>4850</v>
      </c>
      <c r="I44" s="5">
        <v>22400</v>
      </c>
      <c r="J44" s="5">
        <v>0</v>
      </c>
      <c r="K44" s="5">
        <v>1086.4000000000001</v>
      </c>
      <c r="L44" s="6">
        <v>2.9999999999999997E-4</v>
      </c>
      <c r="M44" s="6">
        <v>4.1999999999999997E-3</v>
      </c>
      <c r="N44" s="6">
        <v>6.9999999999999999E-4</v>
      </c>
      <c r="O44" s="45"/>
      <c r="P44" s="45"/>
    </row>
    <row r="45" spans="1:16">
      <c r="A45" s="4" t="s">
        <v>497</v>
      </c>
      <c r="B45" s="15">
        <v>224014</v>
      </c>
      <c r="C45" s="4" t="s">
        <v>130</v>
      </c>
      <c r="D45" s="4"/>
      <c r="E45" s="16">
        <v>520036120</v>
      </c>
      <c r="F45" s="4" t="s">
        <v>189</v>
      </c>
      <c r="G45" s="4" t="s">
        <v>91</v>
      </c>
      <c r="H45" s="5">
        <v>27576</v>
      </c>
      <c r="I45" s="5">
        <v>6850</v>
      </c>
      <c r="J45" s="5">
        <v>0</v>
      </c>
      <c r="K45" s="5">
        <v>1888.96</v>
      </c>
      <c r="L45" s="6">
        <v>5.0000000000000001E-4</v>
      </c>
      <c r="M45" s="6">
        <v>7.3000000000000001E-3</v>
      </c>
      <c r="N45" s="6">
        <v>1.1999999999999999E-3</v>
      </c>
      <c r="O45" s="45"/>
      <c r="P45" s="45"/>
    </row>
    <row r="46" spans="1:16">
      <c r="A46" s="4" t="s">
        <v>498</v>
      </c>
      <c r="B46" s="15">
        <v>1081165</v>
      </c>
      <c r="C46" s="4" t="s">
        <v>130</v>
      </c>
      <c r="D46" s="4"/>
      <c r="E46" s="16">
        <v>520029984</v>
      </c>
      <c r="F46" s="4" t="s">
        <v>189</v>
      </c>
      <c r="G46" s="4" t="s">
        <v>91</v>
      </c>
      <c r="H46" s="5">
        <v>241605</v>
      </c>
      <c r="I46" s="5">
        <v>403.6</v>
      </c>
      <c r="J46" s="5">
        <v>0</v>
      </c>
      <c r="K46" s="5">
        <v>975.12</v>
      </c>
      <c r="L46" s="6">
        <v>2.0000000000000001E-4</v>
      </c>
      <c r="M46" s="6">
        <v>3.8E-3</v>
      </c>
      <c r="N46" s="6">
        <v>5.9999999999999995E-4</v>
      </c>
      <c r="O46" s="45"/>
      <c r="P46" s="45"/>
    </row>
    <row r="47" spans="1:16">
      <c r="A47" s="4" t="s">
        <v>499</v>
      </c>
      <c r="B47" s="15">
        <v>566018</v>
      </c>
      <c r="C47" s="4" t="s">
        <v>130</v>
      </c>
      <c r="D47" s="4"/>
      <c r="E47" s="16">
        <v>520007469</v>
      </c>
      <c r="F47" s="4" t="s">
        <v>189</v>
      </c>
      <c r="G47" s="4" t="s">
        <v>91</v>
      </c>
      <c r="H47" s="5">
        <v>39252</v>
      </c>
      <c r="I47" s="5">
        <v>4128</v>
      </c>
      <c r="J47" s="5">
        <v>0</v>
      </c>
      <c r="K47" s="5">
        <v>1620.32</v>
      </c>
      <c r="L47" s="6">
        <v>5.9999999999999995E-4</v>
      </c>
      <c r="M47" s="6">
        <v>6.3E-3</v>
      </c>
      <c r="N47" s="6">
        <v>1.1000000000000001E-3</v>
      </c>
      <c r="O47" s="45"/>
      <c r="P47" s="45"/>
    </row>
    <row r="48" spans="1:16">
      <c r="A48" s="4" t="s">
        <v>500</v>
      </c>
      <c r="B48" s="15">
        <v>1123850</v>
      </c>
      <c r="C48" s="4" t="s">
        <v>130</v>
      </c>
      <c r="D48" s="4"/>
      <c r="E48" s="16">
        <v>514065283</v>
      </c>
      <c r="F48" s="4" t="s">
        <v>200</v>
      </c>
      <c r="G48" s="4" t="s">
        <v>91</v>
      </c>
      <c r="H48" s="5">
        <v>12596</v>
      </c>
      <c r="I48" s="5">
        <v>1907</v>
      </c>
      <c r="J48" s="5">
        <v>0</v>
      </c>
      <c r="K48" s="5">
        <v>240.21</v>
      </c>
      <c r="L48" s="6">
        <v>2.0000000000000001E-4</v>
      </c>
      <c r="M48" s="6">
        <v>8.9999999999999998E-4</v>
      </c>
      <c r="N48" s="6">
        <v>2.0000000000000001E-4</v>
      </c>
      <c r="O48" s="45"/>
      <c r="P48" s="45"/>
    </row>
    <row r="49" spans="1:16">
      <c r="A49" s="4" t="s">
        <v>501</v>
      </c>
      <c r="B49" s="15">
        <v>1104249</v>
      </c>
      <c r="C49" s="4" t="s">
        <v>130</v>
      </c>
      <c r="D49" s="4"/>
      <c r="E49" s="16">
        <v>513770669</v>
      </c>
      <c r="F49" s="4" t="s">
        <v>200</v>
      </c>
      <c r="G49" s="4" t="s">
        <v>91</v>
      </c>
      <c r="H49" s="5">
        <v>9322</v>
      </c>
      <c r="I49" s="5">
        <v>17200</v>
      </c>
      <c r="J49" s="5">
        <v>0</v>
      </c>
      <c r="K49" s="5">
        <v>1603.38</v>
      </c>
      <c r="L49" s="6">
        <v>6.9999999999999999E-4</v>
      </c>
      <c r="M49" s="6">
        <v>6.1999999999999998E-3</v>
      </c>
      <c r="N49" s="6">
        <v>1E-3</v>
      </c>
      <c r="O49" s="45"/>
      <c r="P49" s="45"/>
    </row>
    <row r="50" spans="1:16">
      <c r="A50" s="4" t="s">
        <v>502</v>
      </c>
      <c r="B50" s="15">
        <v>314013</v>
      </c>
      <c r="C50" s="4" t="s">
        <v>130</v>
      </c>
      <c r="D50" s="4"/>
      <c r="E50" s="16">
        <v>520037565</v>
      </c>
      <c r="F50" s="4" t="s">
        <v>503</v>
      </c>
      <c r="G50" s="4" t="s">
        <v>91</v>
      </c>
      <c r="H50" s="5">
        <v>1812</v>
      </c>
      <c r="I50" s="5">
        <v>19400</v>
      </c>
      <c r="J50" s="5">
        <v>0</v>
      </c>
      <c r="K50" s="5">
        <v>351.53</v>
      </c>
      <c r="L50" s="6">
        <v>2.9999999999999997E-4</v>
      </c>
      <c r="M50" s="6">
        <v>1.4E-3</v>
      </c>
      <c r="N50" s="6">
        <v>2.0000000000000001E-4</v>
      </c>
      <c r="O50" s="45"/>
      <c r="P50" s="45"/>
    </row>
    <row r="51" spans="1:16">
      <c r="A51" s="4" t="s">
        <v>504</v>
      </c>
      <c r="B51" s="15">
        <v>1091354</v>
      </c>
      <c r="C51" s="4" t="s">
        <v>130</v>
      </c>
      <c r="D51" s="4"/>
      <c r="E51" s="16">
        <v>510560188</v>
      </c>
      <c r="F51" s="4" t="s">
        <v>173</v>
      </c>
      <c r="G51" s="4" t="s">
        <v>91</v>
      </c>
      <c r="H51" s="5">
        <v>40673</v>
      </c>
      <c r="I51" s="5">
        <v>9001</v>
      </c>
      <c r="J51" s="5">
        <v>0</v>
      </c>
      <c r="K51" s="5">
        <v>3660.98</v>
      </c>
      <c r="L51" s="6">
        <v>1.4E-3</v>
      </c>
      <c r="M51" s="6">
        <v>1.4200000000000001E-2</v>
      </c>
      <c r="N51" s="6">
        <v>2.3999999999999998E-3</v>
      </c>
      <c r="O51" s="45"/>
      <c r="P51" s="45"/>
    </row>
    <row r="52" spans="1:16">
      <c r="A52" s="4" t="s">
        <v>505</v>
      </c>
      <c r="B52" s="15">
        <v>1121607</v>
      </c>
      <c r="C52" s="4" t="s">
        <v>130</v>
      </c>
      <c r="D52" s="4"/>
      <c r="E52" s="16">
        <v>513890368</v>
      </c>
      <c r="F52" s="4" t="s">
        <v>173</v>
      </c>
      <c r="G52" s="4" t="s">
        <v>91</v>
      </c>
      <c r="H52" s="5">
        <v>3650.89</v>
      </c>
      <c r="I52" s="5">
        <v>41320</v>
      </c>
      <c r="J52" s="5">
        <v>0</v>
      </c>
      <c r="K52" s="5">
        <v>1508.55</v>
      </c>
      <c r="L52" s="6">
        <v>5.0000000000000001E-4</v>
      </c>
      <c r="M52" s="6">
        <v>5.8999999999999999E-3</v>
      </c>
      <c r="N52" s="6">
        <v>1E-3</v>
      </c>
      <c r="O52" s="45"/>
      <c r="P52" s="45"/>
    </row>
    <row r="53" spans="1:16">
      <c r="A53" s="4" t="s">
        <v>506</v>
      </c>
      <c r="B53" s="15">
        <v>759019</v>
      </c>
      <c r="C53" s="4" t="s">
        <v>130</v>
      </c>
      <c r="D53" s="4"/>
      <c r="E53" s="16">
        <v>520001736</v>
      </c>
      <c r="F53" s="4" t="s">
        <v>173</v>
      </c>
      <c r="G53" s="4" t="s">
        <v>91</v>
      </c>
      <c r="H53" s="5">
        <v>642</v>
      </c>
      <c r="I53" s="5">
        <v>169200</v>
      </c>
      <c r="J53" s="5">
        <v>0</v>
      </c>
      <c r="K53" s="5">
        <v>1086.26</v>
      </c>
      <c r="L53" s="6">
        <v>2.9999999999999997E-4</v>
      </c>
      <c r="M53" s="6">
        <v>4.1999999999999997E-3</v>
      </c>
      <c r="N53" s="6">
        <v>6.9999999999999999E-4</v>
      </c>
      <c r="O53" s="45"/>
      <c r="P53" s="45"/>
    </row>
    <row r="54" spans="1:16">
      <c r="A54" s="4" t="s">
        <v>507</v>
      </c>
      <c r="B54" s="15">
        <v>198010</v>
      </c>
      <c r="C54" s="4" t="s">
        <v>130</v>
      </c>
      <c r="D54" s="4"/>
      <c r="E54" s="16">
        <v>520017070</v>
      </c>
      <c r="F54" s="4" t="s">
        <v>173</v>
      </c>
      <c r="G54" s="4" t="s">
        <v>91</v>
      </c>
      <c r="H54" s="5">
        <v>374440</v>
      </c>
      <c r="I54" s="5">
        <v>1020</v>
      </c>
      <c r="J54" s="5">
        <v>0</v>
      </c>
      <c r="K54" s="5">
        <v>3819.29</v>
      </c>
      <c r="L54" s="6">
        <v>1.2999999999999999E-3</v>
      </c>
      <c r="M54" s="6">
        <v>1.4800000000000001E-2</v>
      </c>
      <c r="N54" s="6">
        <v>2.5000000000000001E-3</v>
      </c>
      <c r="O54" s="45"/>
      <c r="P54" s="45"/>
    </row>
    <row r="55" spans="1:16">
      <c r="A55" s="4" t="s">
        <v>508</v>
      </c>
      <c r="B55" s="15">
        <v>226019</v>
      </c>
      <c r="C55" s="4" t="s">
        <v>130</v>
      </c>
      <c r="D55" s="4"/>
      <c r="E55" s="16">
        <v>520024126</v>
      </c>
      <c r="F55" s="4" t="s">
        <v>173</v>
      </c>
      <c r="G55" s="4" t="s">
        <v>91</v>
      </c>
      <c r="H55" s="5">
        <v>214000</v>
      </c>
      <c r="I55" s="5">
        <v>507.8</v>
      </c>
      <c r="J55" s="5">
        <v>0</v>
      </c>
      <c r="K55" s="5">
        <v>1086.69</v>
      </c>
      <c r="L55" s="6">
        <v>5.0000000000000001E-4</v>
      </c>
      <c r="M55" s="6">
        <v>4.1999999999999997E-3</v>
      </c>
      <c r="N55" s="6">
        <v>6.9999999999999999E-4</v>
      </c>
      <c r="O55" s="45"/>
      <c r="P55" s="45"/>
    </row>
    <row r="56" spans="1:16">
      <c r="A56" s="4" t="s">
        <v>509</v>
      </c>
      <c r="B56" s="15">
        <v>699017</v>
      </c>
      <c r="C56" s="4" t="s">
        <v>130</v>
      </c>
      <c r="D56" s="4"/>
      <c r="E56" s="16">
        <v>520025438</v>
      </c>
      <c r="F56" s="4" t="s">
        <v>173</v>
      </c>
      <c r="G56" s="4" t="s">
        <v>91</v>
      </c>
      <c r="H56" s="5">
        <v>9076</v>
      </c>
      <c r="I56" s="5">
        <v>29390</v>
      </c>
      <c r="J56" s="5">
        <v>0</v>
      </c>
      <c r="K56" s="5">
        <v>2667.44</v>
      </c>
      <c r="L56" s="6">
        <v>1.4E-3</v>
      </c>
      <c r="M56" s="6">
        <v>1.03E-2</v>
      </c>
      <c r="N56" s="6">
        <v>1.6999999999999999E-3</v>
      </c>
      <c r="O56" s="45"/>
      <c r="P56" s="45"/>
    </row>
    <row r="57" spans="1:16">
      <c r="A57" s="4" t="s">
        <v>510</v>
      </c>
      <c r="B57" s="15">
        <v>1109644</v>
      </c>
      <c r="C57" s="4" t="s">
        <v>130</v>
      </c>
      <c r="D57" s="4"/>
      <c r="E57" s="16">
        <v>513992529</v>
      </c>
      <c r="F57" s="4" t="s">
        <v>173</v>
      </c>
      <c r="G57" s="4" t="s">
        <v>91</v>
      </c>
      <c r="H57" s="5">
        <v>165000</v>
      </c>
      <c r="I57" s="5">
        <v>649.4</v>
      </c>
      <c r="J57" s="5">
        <v>0</v>
      </c>
      <c r="K57" s="5">
        <v>1071.51</v>
      </c>
      <c r="L57" s="6">
        <v>8.9999999999999998E-4</v>
      </c>
      <c r="M57" s="6">
        <v>4.1999999999999997E-3</v>
      </c>
      <c r="N57" s="6">
        <v>6.9999999999999999E-4</v>
      </c>
      <c r="O57" s="45"/>
      <c r="P57" s="45"/>
    </row>
    <row r="58" spans="1:16">
      <c r="A58" s="4" t="s">
        <v>511</v>
      </c>
      <c r="B58" s="15">
        <v>1098565</v>
      </c>
      <c r="C58" s="4" t="s">
        <v>130</v>
      </c>
      <c r="D58" s="4"/>
      <c r="E58" s="16">
        <v>513765859</v>
      </c>
      <c r="F58" s="4" t="s">
        <v>173</v>
      </c>
      <c r="G58" s="4" t="s">
        <v>91</v>
      </c>
      <c r="H58" s="5">
        <v>3128</v>
      </c>
      <c r="I58" s="5">
        <v>13650</v>
      </c>
      <c r="J58" s="5">
        <v>0</v>
      </c>
      <c r="K58" s="5">
        <v>426.97</v>
      </c>
      <c r="L58" s="6">
        <v>2.0000000000000001E-4</v>
      </c>
      <c r="M58" s="6">
        <v>1.6999999999999999E-3</v>
      </c>
      <c r="N58" s="6">
        <v>2.9999999999999997E-4</v>
      </c>
      <c r="O58" s="45"/>
      <c r="P58" s="45"/>
    </row>
    <row r="59" spans="1:16">
      <c r="A59" s="4" t="s">
        <v>512</v>
      </c>
      <c r="B59" s="15">
        <v>1098920</v>
      </c>
      <c r="C59" s="4" t="s">
        <v>130</v>
      </c>
      <c r="D59" s="4"/>
      <c r="E59" s="16">
        <v>513821488</v>
      </c>
      <c r="F59" s="4" t="s">
        <v>173</v>
      </c>
      <c r="G59" s="4" t="s">
        <v>91</v>
      </c>
      <c r="H59" s="5">
        <v>204918</v>
      </c>
      <c r="I59" s="5">
        <v>1478</v>
      </c>
      <c r="J59" s="5">
        <v>0</v>
      </c>
      <c r="K59" s="5">
        <v>3028.69</v>
      </c>
      <c r="L59" s="6">
        <v>1.1999999999999999E-3</v>
      </c>
      <c r="M59" s="6">
        <v>1.17E-2</v>
      </c>
      <c r="N59" s="6">
        <v>2E-3</v>
      </c>
      <c r="O59" s="45"/>
      <c r="P59" s="45"/>
    </row>
    <row r="60" spans="1:16">
      <c r="A60" s="4" t="s">
        <v>513</v>
      </c>
      <c r="B60" s="15">
        <v>168013</v>
      </c>
      <c r="C60" s="4" t="s">
        <v>130</v>
      </c>
      <c r="D60" s="4"/>
      <c r="E60" s="16">
        <v>520034109</v>
      </c>
      <c r="F60" s="4" t="s">
        <v>240</v>
      </c>
      <c r="G60" s="4" t="s">
        <v>91</v>
      </c>
      <c r="H60" s="5">
        <v>1317</v>
      </c>
      <c r="I60" s="5">
        <v>30580</v>
      </c>
      <c r="J60" s="5">
        <v>0</v>
      </c>
      <c r="K60" s="5">
        <v>402.74</v>
      </c>
      <c r="L60" s="6">
        <v>4.0000000000000002E-4</v>
      </c>
      <c r="M60" s="6">
        <v>1.6000000000000001E-3</v>
      </c>
      <c r="N60" s="6">
        <v>2.9999999999999997E-4</v>
      </c>
      <c r="O60" s="45"/>
      <c r="P60" s="45"/>
    </row>
    <row r="61" spans="1:16">
      <c r="A61" s="4" t="s">
        <v>514</v>
      </c>
      <c r="B61" s="15">
        <v>627034</v>
      </c>
      <c r="C61" s="4" t="s">
        <v>130</v>
      </c>
      <c r="D61" s="4"/>
      <c r="E61" s="16">
        <v>520025602</v>
      </c>
      <c r="F61" s="4" t="s">
        <v>515</v>
      </c>
      <c r="G61" s="4" t="s">
        <v>91</v>
      </c>
      <c r="H61" s="5">
        <v>2693</v>
      </c>
      <c r="I61" s="5">
        <v>10720</v>
      </c>
      <c r="J61" s="5">
        <v>0</v>
      </c>
      <c r="K61" s="5">
        <v>288.69</v>
      </c>
      <c r="L61" s="6">
        <v>1E-4</v>
      </c>
      <c r="M61" s="6">
        <v>1.1000000000000001E-3</v>
      </c>
      <c r="N61" s="6">
        <v>2.0000000000000001E-4</v>
      </c>
      <c r="O61" s="45"/>
      <c r="P61" s="45"/>
    </row>
    <row r="62" spans="1:16">
      <c r="A62" s="4" t="s">
        <v>516</v>
      </c>
      <c r="B62" s="15">
        <v>315010</v>
      </c>
      <c r="C62" s="4" t="s">
        <v>130</v>
      </c>
      <c r="D62" s="4"/>
      <c r="E62" s="16">
        <v>520037284</v>
      </c>
      <c r="F62" s="4" t="s">
        <v>515</v>
      </c>
      <c r="G62" s="4" t="s">
        <v>91</v>
      </c>
      <c r="H62" s="5">
        <v>8050</v>
      </c>
      <c r="I62" s="5">
        <v>9104</v>
      </c>
      <c r="J62" s="5">
        <v>0</v>
      </c>
      <c r="K62" s="5">
        <v>732.87</v>
      </c>
      <c r="L62" s="6">
        <v>8.9999999999999998E-4</v>
      </c>
      <c r="M62" s="6">
        <v>2.8E-3</v>
      </c>
      <c r="N62" s="6">
        <v>5.0000000000000001E-4</v>
      </c>
      <c r="O62" s="45"/>
      <c r="P62" s="45"/>
    </row>
    <row r="63" spans="1:16">
      <c r="A63" s="4" t="s">
        <v>517</v>
      </c>
      <c r="B63" s="15">
        <v>1132356</v>
      </c>
      <c r="C63" s="4" t="s">
        <v>130</v>
      </c>
      <c r="D63" s="4"/>
      <c r="E63" s="16">
        <v>515001659</v>
      </c>
      <c r="F63" s="4" t="s">
        <v>518</v>
      </c>
      <c r="G63" s="4" t="s">
        <v>91</v>
      </c>
      <c r="H63" s="5">
        <v>79884</v>
      </c>
      <c r="I63" s="5">
        <v>1375</v>
      </c>
      <c r="J63" s="5">
        <v>0</v>
      </c>
      <c r="K63" s="5">
        <v>1098.4000000000001</v>
      </c>
      <c r="L63" s="6">
        <v>6.9999999999999999E-4</v>
      </c>
      <c r="M63" s="6">
        <v>4.3E-3</v>
      </c>
      <c r="N63" s="6">
        <v>6.9999999999999999E-4</v>
      </c>
      <c r="O63" s="45"/>
      <c r="P63" s="45"/>
    </row>
    <row r="64" spans="1:16">
      <c r="A64" s="4" t="s">
        <v>519</v>
      </c>
      <c r="B64" s="15">
        <v>1080324</v>
      </c>
      <c r="C64" s="4" t="s">
        <v>130</v>
      </c>
      <c r="D64" s="4"/>
      <c r="E64" s="16">
        <v>520041575</v>
      </c>
      <c r="F64" s="4" t="s">
        <v>518</v>
      </c>
      <c r="G64" s="4" t="s">
        <v>91</v>
      </c>
      <c r="H64" s="5">
        <v>22908</v>
      </c>
      <c r="I64" s="5">
        <v>10240</v>
      </c>
      <c r="J64" s="5">
        <v>0</v>
      </c>
      <c r="K64" s="5">
        <v>2345.7800000000002</v>
      </c>
      <c r="L64" s="6">
        <v>1.6000000000000001E-3</v>
      </c>
      <c r="M64" s="6">
        <v>9.1000000000000004E-3</v>
      </c>
      <c r="N64" s="6">
        <v>1.5E-3</v>
      </c>
      <c r="O64" s="45"/>
      <c r="P64" s="45"/>
    </row>
    <row r="65" spans="1:16">
      <c r="A65" s="4" t="s">
        <v>520</v>
      </c>
      <c r="B65" s="15">
        <v>797035</v>
      </c>
      <c r="C65" s="4" t="s">
        <v>130</v>
      </c>
      <c r="D65" s="4"/>
      <c r="E65" s="16">
        <v>520032442</v>
      </c>
      <c r="F65" s="4" t="s">
        <v>518</v>
      </c>
      <c r="G65" s="4" t="s">
        <v>91</v>
      </c>
      <c r="H65" s="5">
        <v>3420</v>
      </c>
      <c r="I65" s="5">
        <v>33530</v>
      </c>
      <c r="J65" s="5">
        <v>0</v>
      </c>
      <c r="K65" s="5">
        <v>1146.73</v>
      </c>
      <c r="L65" s="6">
        <v>1.1999999999999999E-3</v>
      </c>
      <c r="M65" s="6">
        <v>4.4000000000000003E-3</v>
      </c>
      <c r="N65" s="6">
        <v>6.9999999999999999E-4</v>
      </c>
      <c r="O65" s="45"/>
      <c r="P65" s="45"/>
    </row>
    <row r="66" spans="1:16">
      <c r="A66" s="4" t="s">
        <v>521</v>
      </c>
      <c r="B66" s="15">
        <v>1091651</v>
      </c>
      <c r="C66" s="4" t="s">
        <v>130</v>
      </c>
      <c r="D66" s="4"/>
      <c r="E66" s="16">
        <v>510007800</v>
      </c>
      <c r="F66" s="4" t="s">
        <v>522</v>
      </c>
      <c r="G66" s="4" t="s">
        <v>91</v>
      </c>
      <c r="H66" s="5">
        <v>5000</v>
      </c>
      <c r="I66" s="5">
        <v>4196</v>
      </c>
      <c r="J66" s="5">
        <v>0</v>
      </c>
      <c r="K66" s="5">
        <v>209.8</v>
      </c>
      <c r="L66" s="6">
        <v>2.0000000000000001E-4</v>
      </c>
      <c r="M66" s="6">
        <v>8.0000000000000004E-4</v>
      </c>
      <c r="N66" s="6">
        <v>1E-4</v>
      </c>
      <c r="O66" s="45"/>
      <c r="P66" s="45"/>
    </row>
    <row r="67" spans="1:16">
      <c r="A67" s="4" t="s">
        <v>523</v>
      </c>
      <c r="B67" s="15">
        <v>1081603</v>
      </c>
      <c r="C67" s="4" t="s">
        <v>130</v>
      </c>
      <c r="D67" s="4"/>
      <c r="E67" s="16">
        <v>520042912</v>
      </c>
      <c r="F67" s="4" t="s">
        <v>334</v>
      </c>
      <c r="G67" s="4" t="s">
        <v>91</v>
      </c>
      <c r="H67" s="5">
        <v>5600</v>
      </c>
      <c r="I67" s="5">
        <v>18000</v>
      </c>
      <c r="J67" s="5">
        <v>0</v>
      </c>
      <c r="K67" s="5">
        <v>1008</v>
      </c>
      <c r="L67" s="6">
        <v>5.9999999999999995E-4</v>
      </c>
      <c r="M67" s="6">
        <v>3.8999999999999998E-3</v>
      </c>
      <c r="N67" s="6">
        <v>6.9999999999999999E-4</v>
      </c>
      <c r="O67" s="45"/>
      <c r="P67" s="45"/>
    </row>
    <row r="68" spans="1:16">
      <c r="A68" s="4" t="s">
        <v>524</v>
      </c>
      <c r="B68" s="15">
        <v>1090117</v>
      </c>
      <c r="C68" s="4" t="s">
        <v>130</v>
      </c>
      <c r="D68" s="4"/>
      <c r="E68" s="16">
        <v>512288713</v>
      </c>
      <c r="F68" s="4" t="s">
        <v>525</v>
      </c>
      <c r="G68" s="4" t="s">
        <v>91</v>
      </c>
      <c r="H68" s="5">
        <v>9825</v>
      </c>
      <c r="I68" s="5">
        <v>1100</v>
      </c>
      <c r="J68" s="5">
        <v>0</v>
      </c>
      <c r="K68" s="5">
        <v>108.08</v>
      </c>
      <c r="L68" s="6">
        <v>1E-4</v>
      </c>
      <c r="M68" s="6">
        <v>4.0000000000000002E-4</v>
      </c>
      <c r="N68" s="6">
        <v>1E-4</v>
      </c>
      <c r="O68" s="45"/>
      <c r="P68" s="45"/>
    </row>
    <row r="69" spans="1:16">
      <c r="A69" s="4" t="s">
        <v>526</v>
      </c>
      <c r="B69" s="15">
        <v>1123355</v>
      </c>
      <c r="C69" s="4" t="s">
        <v>130</v>
      </c>
      <c r="D69" s="4"/>
      <c r="E69" s="16">
        <v>513901371</v>
      </c>
      <c r="F69" s="4" t="s">
        <v>233</v>
      </c>
      <c r="G69" s="4" t="s">
        <v>91</v>
      </c>
      <c r="H69" s="5">
        <v>53665.51</v>
      </c>
      <c r="I69" s="5">
        <v>419.2</v>
      </c>
      <c r="J69" s="5">
        <v>0</v>
      </c>
      <c r="K69" s="5">
        <v>224.97</v>
      </c>
      <c r="L69" s="6">
        <v>1E-4</v>
      </c>
      <c r="M69" s="6">
        <v>8.9999999999999998E-4</v>
      </c>
      <c r="N69" s="6">
        <v>1E-4</v>
      </c>
      <c r="O69" s="45"/>
      <c r="P69" s="45"/>
    </row>
    <row r="70" spans="1:16">
      <c r="A70" s="4" t="s">
        <v>527</v>
      </c>
      <c r="B70" s="15">
        <v>694034</v>
      </c>
      <c r="C70" s="4" t="s">
        <v>130</v>
      </c>
      <c r="D70" s="4"/>
      <c r="E70" s="16">
        <v>520025370</v>
      </c>
      <c r="F70" s="4" t="s">
        <v>233</v>
      </c>
      <c r="G70" s="4" t="s">
        <v>91</v>
      </c>
      <c r="H70" s="5">
        <v>8300</v>
      </c>
      <c r="I70" s="5">
        <v>6941</v>
      </c>
      <c r="J70" s="5">
        <v>0</v>
      </c>
      <c r="K70" s="5">
        <v>576.1</v>
      </c>
      <c r="L70" s="6">
        <v>2.0000000000000001E-4</v>
      </c>
      <c r="M70" s="6">
        <v>2.2000000000000001E-3</v>
      </c>
      <c r="N70" s="6">
        <v>4.0000000000000002E-4</v>
      </c>
      <c r="O70" s="45"/>
      <c r="P70" s="45"/>
    </row>
    <row r="71" spans="1:16">
      <c r="A71" s="4" t="s">
        <v>528</v>
      </c>
      <c r="B71" s="15">
        <v>739037</v>
      </c>
      <c r="C71" s="4" t="s">
        <v>130</v>
      </c>
      <c r="D71" s="4"/>
      <c r="E71" s="16">
        <v>520028911</v>
      </c>
      <c r="F71" s="4" t="s">
        <v>233</v>
      </c>
      <c r="G71" s="4" t="s">
        <v>91</v>
      </c>
      <c r="H71" s="5">
        <v>1501</v>
      </c>
      <c r="I71" s="5">
        <v>89680</v>
      </c>
      <c r="J71" s="5">
        <v>13.73</v>
      </c>
      <c r="K71" s="5">
        <v>1359.83</v>
      </c>
      <c r="L71" s="6">
        <v>4.0000000000000002E-4</v>
      </c>
      <c r="M71" s="6">
        <v>5.3E-3</v>
      </c>
      <c r="N71" s="6">
        <v>8.9999999999999998E-4</v>
      </c>
      <c r="O71" s="45"/>
      <c r="P71" s="45"/>
    </row>
    <row r="72" spans="1:16">
      <c r="A72" s="4" t="s">
        <v>529</v>
      </c>
      <c r="B72" s="15">
        <v>720011</v>
      </c>
      <c r="C72" s="4" t="s">
        <v>130</v>
      </c>
      <c r="D72" s="4"/>
      <c r="E72" s="16">
        <v>520041146</v>
      </c>
      <c r="F72" s="4" t="s">
        <v>233</v>
      </c>
      <c r="G72" s="4" t="s">
        <v>91</v>
      </c>
      <c r="H72" s="5">
        <v>1509629</v>
      </c>
      <c r="I72" s="5">
        <v>190</v>
      </c>
      <c r="J72" s="5">
        <v>0</v>
      </c>
      <c r="K72" s="5">
        <v>2868.3</v>
      </c>
      <c r="L72" s="6">
        <v>2.8E-3</v>
      </c>
      <c r="M72" s="6">
        <v>1.11E-2</v>
      </c>
      <c r="N72" s="6">
        <v>1.9E-3</v>
      </c>
      <c r="O72" s="45"/>
      <c r="P72" s="45"/>
    </row>
    <row r="73" spans="1:16">
      <c r="A73" s="4" t="s">
        <v>530</v>
      </c>
      <c r="B73" s="15">
        <v>1134139</v>
      </c>
      <c r="C73" s="4" t="s">
        <v>130</v>
      </c>
      <c r="D73" s="4"/>
      <c r="E73" s="16">
        <v>515163335</v>
      </c>
      <c r="F73" s="4" t="s">
        <v>233</v>
      </c>
      <c r="G73" s="4" t="s">
        <v>91</v>
      </c>
      <c r="H73" s="5">
        <v>8130</v>
      </c>
      <c r="I73" s="5">
        <v>6178</v>
      </c>
      <c r="J73" s="5">
        <v>0</v>
      </c>
      <c r="K73" s="5">
        <v>502.27</v>
      </c>
      <c r="L73" s="6">
        <v>2.0000000000000001E-4</v>
      </c>
      <c r="M73" s="6">
        <v>1.9E-3</v>
      </c>
      <c r="N73" s="6">
        <v>2.9999999999999997E-4</v>
      </c>
      <c r="O73" s="45"/>
      <c r="P73" s="45"/>
    </row>
    <row r="74" spans="1:16">
      <c r="A74" s="4" t="s">
        <v>531</v>
      </c>
      <c r="B74" s="15">
        <v>394015</v>
      </c>
      <c r="C74" s="4" t="s">
        <v>130</v>
      </c>
      <c r="D74" s="4"/>
      <c r="E74" s="16">
        <v>550012777</v>
      </c>
      <c r="F74" s="4" t="s">
        <v>224</v>
      </c>
      <c r="G74" s="4" t="s">
        <v>91</v>
      </c>
      <c r="H74" s="5">
        <v>109250</v>
      </c>
      <c r="I74" s="5">
        <v>271.3</v>
      </c>
      <c r="J74" s="5">
        <v>0</v>
      </c>
      <c r="K74" s="5">
        <v>296.39999999999998</v>
      </c>
      <c r="L74" s="6">
        <v>1E-4</v>
      </c>
      <c r="M74" s="6">
        <v>1.1000000000000001E-3</v>
      </c>
      <c r="N74" s="6">
        <v>2.0000000000000001E-4</v>
      </c>
      <c r="O74" s="45"/>
      <c r="P74" s="45"/>
    </row>
    <row r="75" spans="1:16">
      <c r="A75" s="4" t="s">
        <v>532</v>
      </c>
      <c r="B75" s="15">
        <v>1101534</v>
      </c>
      <c r="C75" s="4" t="s">
        <v>130</v>
      </c>
      <c r="D75" s="4"/>
      <c r="E75" s="16">
        <v>511930125</v>
      </c>
      <c r="F75" s="4" t="s">
        <v>238</v>
      </c>
      <c r="G75" s="4" t="s">
        <v>91</v>
      </c>
      <c r="H75" s="5">
        <v>40970</v>
      </c>
      <c r="I75" s="5">
        <v>2490</v>
      </c>
      <c r="J75" s="5">
        <v>0</v>
      </c>
      <c r="K75" s="5">
        <v>1020.15</v>
      </c>
      <c r="L75" s="6">
        <v>4.0000000000000002E-4</v>
      </c>
      <c r="M75" s="6">
        <v>4.0000000000000001E-3</v>
      </c>
      <c r="N75" s="6">
        <v>6.9999999999999999E-4</v>
      </c>
      <c r="O75" s="45"/>
      <c r="P75" s="45"/>
    </row>
    <row r="76" spans="1:16">
      <c r="A76" s="4" t="s">
        <v>533</v>
      </c>
      <c r="B76" s="15">
        <v>1083484</v>
      </c>
      <c r="C76" s="4" t="s">
        <v>130</v>
      </c>
      <c r="D76" s="4"/>
      <c r="E76" s="16">
        <v>520044314</v>
      </c>
      <c r="F76" s="4" t="s">
        <v>238</v>
      </c>
      <c r="G76" s="4" t="s">
        <v>91</v>
      </c>
      <c r="H76" s="5">
        <v>190190</v>
      </c>
      <c r="I76" s="5">
        <v>1912</v>
      </c>
      <c r="J76" s="5">
        <v>0</v>
      </c>
      <c r="K76" s="5">
        <v>3636.43</v>
      </c>
      <c r="L76" s="6">
        <v>1.1000000000000001E-3</v>
      </c>
      <c r="M76" s="6">
        <v>1.41E-2</v>
      </c>
      <c r="N76" s="6">
        <v>2.3999999999999998E-3</v>
      </c>
      <c r="O76" s="45"/>
      <c r="P76" s="45"/>
    </row>
    <row r="77" spans="1:16">
      <c r="A77" s="4" t="s">
        <v>534</v>
      </c>
      <c r="B77" s="15">
        <v>1084698</v>
      </c>
      <c r="C77" s="4" t="s">
        <v>130</v>
      </c>
      <c r="D77" s="4"/>
      <c r="E77" s="16">
        <v>520039942</v>
      </c>
      <c r="F77" s="4" t="s">
        <v>139</v>
      </c>
      <c r="G77" s="4" t="s">
        <v>91</v>
      </c>
      <c r="H77" s="5">
        <v>16067</v>
      </c>
      <c r="I77" s="5">
        <v>9054</v>
      </c>
      <c r="J77" s="5">
        <v>16.07</v>
      </c>
      <c r="K77" s="5">
        <v>1470.77</v>
      </c>
      <c r="L77" s="6">
        <v>6.9999999999999999E-4</v>
      </c>
      <c r="M77" s="6">
        <v>5.7000000000000002E-3</v>
      </c>
      <c r="N77" s="6">
        <v>1E-3</v>
      </c>
      <c r="O77" s="45"/>
      <c r="P77" s="45"/>
    </row>
    <row r="78" spans="1:16">
      <c r="A78" s="4" t="s">
        <v>535</v>
      </c>
      <c r="B78" s="15">
        <v>445015</v>
      </c>
      <c r="C78" s="4" t="s">
        <v>130</v>
      </c>
      <c r="D78" s="4"/>
      <c r="E78" s="16">
        <v>520039413</v>
      </c>
      <c r="F78" s="4" t="s">
        <v>139</v>
      </c>
      <c r="G78" s="4" t="s">
        <v>91</v>
      </c>
      <c r="H78" s="5">
        <v>35615</v>
      </c>
      <c r="I78" s="5">
        <v>4355</v>
      </c>
      <c r="J78" s="5">
        <v>0</v>
      </c>
      <c r="K78" s="5">
        <v>1551.03</v>
      </c>
      <c r="L78" s="6">
        <v>5.9999999999999995E-4</v>
      </c>
      <c r="M78" s="6">
        <v>6.0000000000000001E-3</v>
      </c>
      <c r="N78" s="6">
        <v>1E-3</v>
      </c>
      <c r="O78" s="45"/>
      <c r="P78" s="45"/>
    </row>
    <row r="79" spans="1:16">
      <c r="A79" s="4" t="s">
        <v>536</v>
      </c>
      <c r="B79" s="15">
        <v>256016</v>
      </c>
      <c r="C79" s="4" t="s">
        <v>130</v>
      </c>
      <c r="D79" s="4"/>
      <c r="E79" s="16">
        <v>520036690</v>
      </c>
      <c r="F79" s="4" t="s">
        <v>139</v>
      </c>
      <c r="G79" s="4" t="s">
        <v>91</v>
      </c>
      <c r="H79" s="5">
        <v>7225</v>
      </c>
      <c r="I79" s="5">
        <v>15280</v>
      </c>
      <c r="J79" s="5">
        <v>0</v>
      </c>
      <c r="K79" s="5">
        <v>1103.98</v>
      </c>
      <c r="L79" s="6">
        <v>5.0000000000000001E-4</v>
      </c>
      <c r="M79" s="6">
        <v>4.3E-3</v>
      </c>
      <c r="N79" s="6">
        <v>6.9999999999999999E-4</v>
      </c>
      <c r="O79" s="45"/>
      <c r="P79" s="45"/>
    </row>
    <row r="80" spans="1:16">
      <c r="A80" s="4" t="s">
        <v>537</v>
      </c>
      <c r="B80" s="15">
        <v>578013</v>
      </c>
      <c r="C80" s="4" t="s">
        <v>130</v>
      </c>
      <c r="D80" s="4"/>
      <c r="E80" s="16">
        <v>520033473</v>
      </c>
      <c r="F80" s="4" t="s">
        <v>538</v>
      </c>
      <c r="G80" s="4" t="s">
        <v>91</v>
      </c>
      <c r="H80" s="5">
        <v>7000</v>
      </c>
      <c r="I80" s="5">
        <v>15190</v>
      </c>
      <c r="J80" s="5">
        <v>0</v>
      </c>
      <c r="K80" s="5">
        <v>1063.3</v>
      </c>
      <c r="L80" s="6">
        <v>1.5E-3</v>
      </c>
      <c r="M80" s="6">
        <v>4.1000000000000003E-3</v>
      </c>
      <c r="N80" s="6">
        <v>6.9999999999999999E-4</v>
      </c>
      <c r="O80" s="45"/>
      <c r="P80" s="45"/>
    </row>
    <row r="81" spans="1:16">
      <c r="A81" s="11" t="s">
        <v>539</v>
      </c>
      <c r="B81" s="12"/>
      <c r="C81" s="11"/>
      <c r="D81" s="11"/>
      <c r="E81" s="11"/>
      <c r="F81" s="11"/>
      <c r="G81" s="11"/>
      <c r="H81" s="13">
        <v>370120.95</v>
      </c>
      <c r="K81" s="13">
        <v>6924.7</v>
      </c>
      <c r="M81" s="14">
        <v>2.69E-2</v>
      </c>
      <c r="N81" s="14">
        <v>4.4999999999999997E-3</v>
      </c>
      <c r="O81" s="45"/>
      <c r="P81" s="45"/>
    </row>
    <row r="82" spans="1:16">
      <c r="A82" s="4" t="s">
        <v>540</v>
      </c>
      <c r="B82" s="15">
        <v>722314</v>
      </c>
      <c r="C82" s="4" t="s">
        <v>130</v>
      </c>
      <c r="D82" s="4"/>
      <c r="E82" s="16">
        <v>520018649</v>
      </c>
      <c r="F82" s="4" t="s">
        <v>158</v>
      </c>
      <c r="G82" s="4" t="s">
        <v>91</v>
      </c>
      <c r="H82" s="5">
        <v>6340</v>
      </c>
      <c r="I82" s="5">
        <v>1673</v>
      </c>
      <c r="J82" s="5">
        <v>0</v>
      </c>
      <c r="K82" s="5">
        <v>106.07</v>
      </c>
      <c r="L82" s="6">
        <v>1E-4</v>
      </c>
      <c r="M82" s="6">
        <v>4.0000000000000002E-4</v>
      </c>
      <c r="N82" s="6">
        <v>1E-4</v>
      </c>
      <c r="O82" s="45"/>
      <c r="P82" s="45"/>
    </row>
    <row r="83" spans="1:16">
      <c r="A83" s="4" t="s">
        <v>541</v>
      </c>
      <c r="B83" s="15">
        <v>1080753</v>
      </c>
      <c r="C83" s="4" t="s">
        <v>130</v>
      </c>
      <c r="D83" s="4"/>
      <c r="E83" s="16">
        <v>520042219</v>
      </c>
      <c r="F83" s="4" t="s">
        <v>200</v>
      </c>
      <c r="G83" s="4" t="s">
        <v>91</v>
      </c>
      <c r="H83" s="5">
        <v>26000</v>
      </c>
      <c r="I83" s="5">
        <v>5053</v>
      </c>
      <c r="J83" s="5">
        <v>0</v>
      </c>
      <c r="K83" s="5">
        <v>1313.78</v>
      </c>
      <c r="L83" s="6">
        <v>2.5999999999999999E-3</v>
      </c>
      <c r="M83" s="6">
        <v>5.1000000000000004E-3</v>
      </c>
      <c r="N83" s="6">
        <v>8.9999999999999998E-4</v>
      </c>
      <c r="O83" s="45"/>
      <c r="P83" s="45"/>
    </row>
    <row r="84" spans="1:16">
      <c r="A84" s="4" t="s">
        <v>542</v>
      </c>
      <c r="B84" s="15">
        <v>1094283</v>
      </c>
      <c r="C84" s="4" t="s">
        <v>130</v>
      </c>
      <c r="D84" s="4"/>
      <c r="E84" s="16">
        <v>511786378</v>
      </c>
      <c r="F84" s="4" t="s">
        <v>200</v>
      </c>
      <c r="G84" s="4" t="s">
        <v>91</v>
      </c>
      <c r="H84" s="5">
        <v>3499</v>
      </c>
      <c r="I84" s="5">
        <v>1728</v>
      </c>
      <c r="J84" s="5">
        <v>3.46</v>
      </c>
      <c r="K84" s="5">
        <v>63.92</v>
      </c>
      <c r="L84" s="6">
        <v>2.9999999999999997E-4</v>
      </c>
      <c r="M84" s="6">
        <v>2.0000000000000001E-4</v>
      </c>
      <c r="N84" s="6">
        <v>0</v>
      </c>
      <c r="O84" s="45"/>
      <c r="P84" s="45"/>
    </row>
    <row r="85" spans="1:16">
      <c r="A85" s="4" t="s">
        <v>543</v>
      </c>
      <c r="B85" s="15">
        <v>354019</v>
      </c>
      <c r="C85" s="4" t="s">
        <v>130</v>
      </c>
      <c r="D85" s="4"/>
      <c r="E85" s="16">
        <v>520038100</v>
      </c>
      <c r="F85" s="4" t="s">
        <v>200</v>
      </c>
      <c r="G85" s="4" t="s">
        <v>91</v>
      </c>
      <c r="H85" s="5">
        <v>3790</v>
      </c>
      <c r="I85" s="5">
        <v>4414</v>
      </c>
      <c r="J85" s="5">
        <v>0</v>
      </c>
      <c r="K85" s="5">
        <v>167.29</v>
      </c>
      <c r="L85" s="6">
        <v>5.0000000000000001E-4</v>
      </c>
      <c r="M85" s="6">
        <v>5.9999999999999995E-4</v>
      </c>
      <c r="N85" s="6">
        <v>1E-4</v>
      </c>
      <c r="O85" s="45"/>
      <c r="P85" s="45"/>
    </row>
    <row r="86" spans="1:16">
      <c r="A86" s="4" t="s">
        <v>544</v>
      </c>
      <c r="B86" s="15">
        <v>1109966</v>
      </c>
      <c r="C86" s="4" t="s">
        <v>130</v>
      </c>
      <c r="D86" s="4"/>
      <c r="E86" s="16">
        <v>512096793</v>
      </c>
      <c r="F86" s="4" t="s">
        <v>173</v>
      </c>
      <c r="G86" s="4" t="s">
        <v>91</v>
      </c>
      <c r="H86" s="5">
        <v>70000</v>
      </c>
      <c r="I86" s="5">
        <v>1077</v>
      </c>
      <c r="J86" s="5">
        <v>0</v>
      </c>
      <c r="K86" s="5">
        <v>753.9</v>
      </c>
      <c r="L86" s="6">
        <v>1.5E-3</v>
      </c>
      <c r="M86" s="6">
        <v>2.8999999999999998E-3</v>
      </c>
      <c r="N86" s="6">
        <v>5.0000000000000001E-4</v>
      </c>
      <c r="O86" s="45"/>
      <c r="P86" s="45"/>
    </row>
    <row r="87" spans="1:16">
      <c r="A87" s="4" t="s">
        <v>545</v>
      </c>
      <c r="B87" s="15">
        <v>415018</v>
      </c>
      <c r="C87" s="4" t="s">
        <v>130</v>
      </c>
      <c r="D87" s="4"/>
      <c r="E87" s="16">
        <v>520039017</v>
      </c>
      <c r="F87" s="4" t="s">
        <v>173</v>
      </c>
      <c r="G87" s="4" t="s">
        <v>91</v>
      </c>
      <c r="H87" s="5">
        <v>7988</v>
      </c>
      <c r="I87" s="5">
        <v>0</v>
      </c>
      <c r="J87" s="5">
        <v>0</v>
      </c>
      <c r="K87" s="5">
        <v>0</v>
      </c>
      <c r="L87" s="6">
        <v>2.0000000000000001E-4</v>
      </c>
      <c r="M87" s="6">
        <v>0</v>
      </c>
      <c r="N87" s="6">
        <v>0</v>
      </c>
      <c r="O87" s="45"/>
      <c r="P87" s="45"/>
    </row>
    <row r="88" spans="1:16">
      <c r="A88" s="4" t="s">
        <v>546</v>
      </c>
      <c r="B88" s="15">
        <v>528018</v>
      </c>
      <c r="C88" s="4" t="s">
        <v>130</v>
      </c>
      <c r="D88" s="4"/>
      <c r="E88" s="16">
        <v>520039488</v>
      </c>
      <c r="F88" s="4" t="s">
        <v>240</v>
      </c>
      <c r="G88" s="4" t="s">
        <v>91</v>
      </c>
      <c r="H88" s="5">
        <v>8840</v>
      </c>
      <c r="I88" s="5">
        <v>4095</v>
      </c>
      <c r="J88" s="5">
        <v>0</v>
      </c>
      <c r="K88" s="5">
        <v>362</v>
      </c>
      <c r="L88" s="6">
        <v>8.9999999999999998E-4</v>
      </c>
      <c r="M88" s="6">
        <v>1.4E-3</v>
      </c>
      <c r="N88" s="6">
        <v>2.0000000000000001E-4</v>
      </c>
      <c r="O88" s="45"/>
      <c r="P88" s="45"/>
    </row>
    <row r="89" spans="1:16">
      <c r="A89" s="4" t="s">
        <v>547</v>
      </c>
      <c r="B89" s="15">
        <v>399014</v>
      </c>
      <c r="C89" s="4" t="s">
        <v>130</v>
      </c>
      <c r="D89" s="4"/>
      <c r="E89" s="16">
        <v>520038647</v>
      </c>
      <c r="F89" s="4" t="s">
        <v>515</v>
      </c>
      <c r="G89" s="4" t="s">
        <v>91</v>
      </c>
      <c r="H89" s="5">
        <v>18845</v>
      </c>
      <c r="I89" s="5">
        <v>926</v>
      </c>
      <c r="J89" s="5">
        <v>0</v>
      </c>
      <c r="K89" s="5">
        <v>174.5</v>
      </c>
      <c r="L89" s="6">
        <v>2.8E-3</v>
      </c>
      <c r="M89" s="6">
        <v>6.9999999999999999E-4</v>
      </c>
      <c r="N89" s="6">
        <v>1E-4</v>
      </c>
      <c r="O89" s="45"/>
      <c r="P89" s="45"/>
    </row>
    <row r="90" spans="1:16">
      <c r="A90" s="4" t="s">
        <v>548</v>
      </c>
      <c r="B90" s="15">
        <v>384016</v>
      </c>
      <c r="C90" s="4" t="s">
        <v>130</v>
      </c>
      <c r="D90" s="4"/>
      <c r="E90" s="16">
        <v>520038530</v>
      </c>
      <c r="F90" s="4" t="s">
        <v>518</v>
      </c>
      <c r="G90" s="4" t="s">
        <v>91</v>
      </c>
      <c r="H90" s="5">
        <v>62028</v>
      </c>
      <c r="I90" s="5">
        <v>1107</v>
      </c>
      <c r="J90" s="5">
        <v>0</v>
      </c>
      <c r="K90" s="5">
        <v>686.65</v>
      </c>
      <c r="L90" s="6">
        <v>1.8E-3</v>
      </c>
      <c r="M90" s="6">
        <v>2.7000000000000001E-3</v>
      </c>
      <c r="N90" s="6">
        <v>4.0000000000000002E-4</v>
      </c>
      <c r="O90" s="45"/>
      <c r="P90" s="45"/>
    </row>
    <row r="91" spans="1:16">
      <c r="A91" s="4" t="s">
        <v>549</v>
      </c>
      <c r="B91" s="15">
        <v>813014</v>
      </c>
      <c r="C91" s="4" t="s">
        <v>130</v>
      </c>
      <c r="D91" s="4"/>
      <c r="E91" s="16">
        <v>520032988</v>
      </c>
      <c r="F91" s="4" t="s">
        <v>334</v>
      </c>
      <c r="G91" s="4" t="s">
        <v>91</v>
      </c>
      <c r="H91" s="5">
        <v>4239</v>
      </c>
      <c r="I91" s="5">
        <v>19640</v>
      </c>
      <c r="J91" s="5">
        <v>0</v>
      </c>
      <c r="K91" s="5">
        <v>832.54</v>
      </c>
      <c r="L91" s="6">
        <v>2.9999999999999997E-4</v>
      </c>
      <c r="M91" s="6">
        <v>3.2000000000000002E-3</v>
      </c>
      <c r="N91" s="6">
        <v>5.0000000000000001E-4</v>
      </c>
      <c r="O91" s="45"/>
      <c r="P91" s="45"/>
    </row>
    <row r="92" spans="1:16">
      <c r="A92" s="4" t="s">
        <v>550</v>
      </c>
      <c r="B92" s="15">
        <v>756015</v>
      </c>
      <c r="C92" s="4" t="s">
        <v>130</v>
      </c>
      <c r="D92" s="4"/>
      <c r="E92" s="16">
        <v>520029315</v>
      </c>
      <c r="F92" s="4" t="s">
        <v>334</v>
      </c>
      <c r="G92" s="4" t="s">
        <v>91</v>
      </c>
      <c r="H92" s="5">
        <v>617.95000000000005</v>
      </c>
      <c r="I92" s="5">
        <v>455.5</v>
      </c>
      <c r="J92" s="5">
        <v>0</v>
      </c>
      <c r="K92" s="5">
        <v>2.81</v>
      </c>
      <c r="L92" s="6">
        <v>1E-4</v>
      </c>
      <c r="M92" s="6">
        <v>0</v>
      </c>
      <c r="N92" s="6">
        <v>0</v>
      </c>
      <c r="O92" s="45"/>
      <c r="P92" s="45"/>
    </row>
    <row r="93" spans="1:16">
      <c r="A93" s="4" t="s">
        <v>551</v>
      </c>
      <c r="B93" s="15">
        <v>1080456</v>
      </c>
      <c r="C93" s="4" t="s">
        <v>130</v>
      </c>
      <c r="D93" s="4"/>
      <c r="E93" s="16">
        <v>520041823</v>
      </c>
      <c r="F93" s="4" t="s">
        <v>334</v>
      </c>
      <c r="G93" s="4" t="s">
        <v>91</v>
      </c>
      <c r="H93" s="5">
        <v>14992</v>
      </c>
      <c r="I93" s="5">
        <v>6048</v>
      </c>
      <c r="J93" s="5">
        <v>0</v>
      </c>
      <c r="K93" s="5">
        <v>906.72</v>
      </c>
      <c r="L93" s="6">
        <v>1.8E-3</v>
      </c>
      <c r="M93" s="6">
        <v>3.5000000000000001E-3</v>
      </c>
      <c r="N93" s="6">
        <v>5.9999999999999995E-4</v>
      </c>
      <c r="O93" s="45"/>
      <c r="P93" s="45"/>
    </row>
    <row r="94" spans="1:16">
      <c r="A94" s="4" t="s">
        <v>552</v>
      </c>
      <c r="B94" s="15">
        <v>1105055</v>
      </c>
      <c r="C94" s="4" t="s">
        <v>130</v>
      </c>
      <c r="D94" s="4"/>
      <c r="E94" s="16">
        <v>512838723</v>
      </c>
      <c r="F94" s="4" t="s">
        <v>139</v>
      </c>
      <c r="G94" s="4" t="s">
        <v>91</v>
      </c>
      <c r="H94" s="5">
        <v>15300</v>
      </c>
      <c r="I94" s="5">
        <v>1078</v>
      </c>
      <c r="J94" s="5">
        <v>0</v>
      </c>
      <c r="K94" s="5">
        <v>164.93</v>
      </c>
      <c r="L94" s="6">
        <v>5.9999999999999995E-4</v>
      </c>
      <c r="M94" s="6">
        <v>5.9999999999999995E-4</v>
      </c>
      <c r="N94" s="6">
        <v>1E-4</v>
      </c>
      <c r="O94" s="45"/>
      <c r="P94" s="45"/>
    </row>
    <row r="95" spans="1:16">
      <c r="A95" s="4" t="s">
        <v>553</v>
      </c>
      <c r="B95" s="15">
        <v>382010</v>
      </c>
      <c r="C95" s="4" t="s">
        <v>130</v>
      </c>
      <c r="D95" s="4"/>
      <c r="E95" s="16">
        <v>520038514</v>
      </c>
      <c r="F95" s="4" t="s">
        <v>139</v>
      </c>
      <c r="G95" s="4" t="s">
        <v>91</v>
      </c>
      <c r="H95" s="5">
        <v>80008</v>
      </c>
      <c r="I95" s="5">
        <v>1120</v>
      </c>
      <c r="J95" s="5">
        <v>11.6</v>
      </c>
      <c r="K95" s="5">
        <v>907.69</v>
      </c>
      <c r="L95" s="6">
        <v>1.5E-3</v>
      </c>
      <c r="M95" s="6">
        <v>3.5000000000000001E-3</v>
      </c>
      <c r="N95" s="6">
        <v>5.9999999999999995E-4</v>
      </c>
      <c r="O95" s="45"/>
      <c r="P95" s="45"/>
    </row>
    <row r="96" spans="1:16">
      <c r="A96" s="4" t="s">
        <v>554</v>
      </c>
      <c r="B96" s="15">
        <v>477018</v>
      </c>
      <c r="C96" s="4" t="s">
        <v>130</v>
      </c>
      <c r="D96" s="4"/>
      <c r="E96" s="16">
        <v>520039710</v>
      </c>
      <c r="F96" s="4" t="s">
        <v>139</v>
      </c>
      <c r="G96" s="4" t="s">
        <v>91</v>
      </c>
      <c r="H96" s="5">
        <v>12434</v>
      </c>
      <c r="I96" s="5">
        <v>1488</v>
      </c>
      <c r="J96" s="5">
        <v>0</v>
      </c>
      <c r="K96" s="5">
        <v>185.02</v>
      </c>
      <c r="L96" s="6">
        <v>1.1000000000000001E-3</v>
      </c>
      <c r="M96" s="6">
        <v>6.9999999999999999E-4</v>
      </c>
      <c r="N96" s="6">
        <v>1E-4</v>
      </c>
      <c r="O96" s="45"/>
      <c r="P96" s="45"/>
    </row>
    <row r="97" spans="1:16">
      <c r="A97" s="4" t="s">
        <v>555</v>
      </c>
      <c r="B97" s="15">
        <v>1141142</v>
      </c>
      <c r="C97" s="4" t="s">
        <v>130</v>
      </c>
      <c r="D97" s="4"/>
      <c r="E97" s="16">
        <v>512551425</v>
      </c>
      <c r="F97" s="4" t="s">
        <v>556</v>
      </c>
      <c r="G97" s="4" t="s">
        <v>91</v>
      </c>
      <c r="H97" s="5">
        <v>35200</v>
      </c>
      <c r="I97" s="5">
        <v>843.4</v>
      </c>
      <c r="J97" s="5">
        <v>0</v>
      </c>
      <c r="K97" s="5">
        <v>296.88</v>
      </c>
      <c r="L97" s="6">
        <v>5.9999999999999995E-4</v>
      </c>
      <c r="M97" s="6">
        <v>1.1999999999999999E-3</v>
      </c>
      <c r="N97" s="6">
        <v>2.0000000000000001E-4</v>
      </c>
      <c r="O97" s="45"/>
      <c r="P97" s="45"/>
    </row>
    <row r="98" spans="1:16">
      <c r="A98" s="11" t="s">
        <v>557</v>
      </c>
      <c r="B98" s="12"/>
      <c r="C98" s="11"/>
      <c r="D98" s="11"/>
      <c r="E98" s="11"/>
      <c r="F98" s="11"/>
      <c r="G98" s="11"/>
      <c r="H98" s="13">
        <v>0</v>
      </c>
      <c r="K98" s="13">
        <v>0</v>
      </c>
      <c r="M98" s="14">
        <v>0</v>
      </c>
      <c r="N98" s="14">
        <v>0</v>
      </c>
      <c r="O98" s="45"/>
      <c r="P98" s="45"/>
    </row>
    <row r="99" spans="1:16">
      <c r="A99" s="11" t="s">
        <v>558</v>
      </c>
      <c r="B99" s="12"/>
      <c r="C99" s="11"/>
      <c r="D99" s="11"/>
      <c r="E99" s="11"/>
      <c r="F99" s="11"/>
      <c r="G99" s="11"/>
      <c r="H99" s="13">
        <v>0</v>
      </c>
      <c r="K99" s="13">
        <v>0</v>
      </c>
      <c r="M99" s="14">
        <v>0</v>
      </c>
      <c r="N99" s="14">
        <v>0</v>
      </c>
      <c r="O99" s="45"/>
      <c r="P99" s="45"/>
    </row>
    <row r="100" spans="1:16">
      <c r="A100" s="1" t="s">
        <v>559</v>
      </c>
      <c r="B100" s="10"/>
      <c r="C100" s="1"/>
      <c r="D100" s="1"/>
      <c r="E100" s="1"/>
      <c r="F100" s="1"/>
      <c r="G100" s="1"/>
      <c r="H100" s="7">
        <v>1076928.07</v>
      </c>
      <c r="K100" s="7">
        <v>39344.61</v>
      </c>
      <c r="M100" s="8">
        <v>0.15260000000000001</v>
      </c>
      <c r="N100" s="8">
        <v>2.5499999999999998E-2</v>
      </c>
      <c r="O100" s="45"/>
      <c r="P100" s="45"/>
    </row>
    <row r="101" spans="1:16">
      <c r="A101" s="11" t="s">
        <v>560</v>
      </c>
      <c r="B101" s="12"/>
      <c r="C101" s="11"/>
      <c r="D101" s="11"/>
      <c r="E101" s="11"/>
      <c r="F101" s="11"/>
      <c r="G101" s="11"/>
      <c r="H101" s="13">
        <v>1074200.07</v>
      </c>
      <c r="K101" s="13">
        <v>38617.86</v>
      </c>
      <c r="M101" s="14">
        <v>0.14979999999999999</v>
      </c>
      <c r="N101" s="14">
        <v>2.5000000000000001E-2</v>
      </c>
      <c r="O101" s="45"/>
      <c r="P101" s="45"/>
    </row>
    <row r="102" spans="1:16">
      <c r="A102" s="4" t="s">
        <v>561</v>
      </c>
      <c r="B102" s="15" t="s">
        <v>562</v>
      </c>
      <c r="C102" s="4" t="s">
        <v>563</v>
      </c>
      <c r="D102" s="4"/>
      <c r="E102" s="4"/>
      <c r="F102" s="4" t="s">
        <v>139</v>
      </c>
      <c r="G102" s="4" t="s">
        <v>41</v>
      </c>
      <c r="H102" s="5">
        <v>1840</v>
      </c>
      <c r="I102" s="5">
        <v>17495</v>
      </c>
      <c r="J102" s="5">
        <v>0</v>
      </c>
      <c r="K102" s="5">
        <v>1167.56</v>
      </c>
      <c r="M102" s="6">
        <v>4.4999999999999997E-3</v>
      </c>
      <c r="N102" s="6">
        <v>8.0000000000000004E-4</v>
      </c>
      <c r="O102" s="45"/>
      <c r="P102" s="45"/>
    </row>
    <row r="103" spans="1:16">
      <c r="A103" s="4" t="s">
        <v>564</v>
      </c>
      <c r="B103" s="15" t="s">
        <v>565</v>
      </c>
      <c r="C103" s="4" t="s">
        <v>351</v>
      </c>
      <c r="D103" s="4"/>
      <c r="E103" s="4"/>
      <c r="F103" s="4" t="s">
        <v>139</v>
      </c>
      <c r="G103" s="4" t="s">
        <v>41</v>
      </c>
      <c r="H103" s="5">
        <v>12539</v>
      </c>
      <c r="I103" s="5">
        <v>3358</v>
      </c>
      <c r="J103" s="5">
        <v>0</v>
      </c>
      <c r="K103" s="5">
        <v>1527.18</v>
      </c>
      <c r="M103" s="6">
        <v>5.8999999999999999E-3</v>
      </c>
      <c r="N103" s="6">
        <v>1E-3</v>
      </c>
      <c r="O103" s="45"/>
      <c r="P103" s="45"/>
    </row>
    <row r="104" spans="1:16">
      <c r="A104" s="4" t="s">
        <v>566</v>
      </c>
      <c r="B104" s="15" t="s">
        <v>567</v>
      </c>
      <c r="C104" s="4" t="s">
        <v>568</v>
      </c>
      <c r="D104" s="4"/>
      <c r="E104" s="4"/>
      <c r="F104" s="4" t="s">
        <v>139</v>
      </c>
      <c r="G104" s="4" t="s">
        <v>43</v>
      </c>
      <c r="H104" s="5">
        <v>168415</v>
      </c>
      <c r="I104" s="5">
        <v>315.60000000000002</v>
      </c>
      <c r="J104" s="5">
        <v>29.53</v>
      </c>
      <c r="K104" s="5">
        <v>2548.12</v>
      </c>
      <c r="L104" s="6">
        <v>5.9999999999999995E-4</v>
      </c>
      <c r="M104" s="6">
        <v>9.9000000000000008E-3</v>
      </c>
      <c r="N104" s="6">
        <v>1.6999999999999999E-3</v>
      </c>
      <c r="O104" s="45"/>
      <c r="P104" s="45"/>
    </row>
    <row r="105" spans="1:16">
      <c r="A105" s="4" t="s">
        <v>569</v>
      </c>
      <c r="B105" s="15" t="s">
        <v>570</v>
      </c>
      <c r="C105" s="4" t="s">
        <v>568</v>
      </c>
      <c r="D105" s="4"/>
      <c r="E105" s="4"/>
      <c r="F105" s="4" t="s">
        <v>139</v>
      </c>
      <c r="G105" s="4" t="s">
        <v>43</v>
      </c>
      <c r="H105" s="5">
        <v>6877</v>
      </c>
      <c r="I105" s="5">
        <v>4780</v>
      </c>
      <c r="J105" s="5">
        <v>5.76</v>
      </c>
      <c r="K105" s="5">
        <v>1563.41</v>
      </c>
      <c r="M105" s="6">
        <v>6.1000000000000004E-3</v>
      </c>
      <c r="N105" s="6">
        <v>1E-3</v>
      </c>
      <c r="O105" s="45"/>
      <c r="P105" s="45"/>
    </row>
    <row r="106" spans="1:16">
      <c r="A106" s="4" t="s">
        <v>571</v>
      </c>
      <c r="B106" s="15" t="s">
        <v>572</v>
      </c>
      <c r="C106" s="4" t="s">
        <v>568</v>
      </c>
      <c r="D106" s="4"/>
      <c r="E106" s="4"/>
      <c r="F106" s="4" t="s">
        <v>139</v>
      </c>
      <c r="G106" s="4" t="s">
        <v>41</v>
      </c>
      <c r="H106" s="5">
        <v>83260</v>
      </c>
      <c r="I106" s="5">
        <v>704.88</v>
      </c>
      <c r="J106" s="5">
        <v>0</v>
      </c>
      <c r="K106" s="5">
        <v>2128.62</v>
      </c>
      <c r="M106" s="6">
        <v>8.3000000000000001E-3</v>
      </c>
      <c r="N106" s="6">
        <v>1.4E-3</v>
      </c>
      <c r="O106" s="45"/>
      <c r="P106" s="45"/>
    </row>
    <row r="107" spans="1:16">
      <c r="A107" s="4" t="s">
        <v>573</v>
      </c>
      <c r="B107" s="15" t="s">
        <v>562</v>
      </c>
      <c r="C107" s="4" t="s">
        <v>139</v>
      </c>
      <c r="D107" s="4"/>
      <c r="E107" s="4"/>
      <c r="F107" s="4" t="s">
        <v>139</v>
      </c>
      <c r="G107" s="4" t="s">
        <v>41</v>
      </c>
      <c r="H107" s="5">
        <v>3820</v>
      </c>
      <c r="I107" s="5">
        <v>17500</v>
      </c>
      <c r="J107" s="5">
        <v>0</v>
      </c>
      <c r="K107" s="5">
        <v>2424.65</v>
      </c>
      <c r="M107" s="6">
        <v>9.4000000000000004E-3</v>
      </c>
      <c r="N107" s="6">
        <v>1.6000000000000001E-3</v>
      </c>
      <c r="O107" s="45"/>
      <c r="P107" s="45"/>
    </row>
    <row r="108" spans="1:16">
      <c r="A108" s="4" t="s">
        <v>574</v>
      </c>
      <c r="B108" s="15" t="s">
        <v>575</v>
      </c>
      <c r="C108" s="4" t="s">
        <v>351</v>
      </c>
      <c r="D108" s="4"/>
      <c r="E108" s="4"/>
      <c r="F108" s="4" t="s">
        <v>139</v>
      </c>
      <c r="G108" s="4" t="s">
        <v>41</v>
      </c>
      <c r="H108" s="5">
        <v>8190</v>
      </c>
      <c r="I108" s="5">
        <v>5156</v>
      </c>
      <c r="J108" s="5">
        <v>0</v>
      </c>
      <c r="K108" s="5">
        <v>1531.6</v>
      </c>
      <c r="M108" s="6">
        <v>5.8999999999999999E-3</v>
      </c>
      <c r="N108" s="6">
        <v>1E-3</v>
      </c>
      <c r="O108" s="45"/>
      <c r="P108" s="45"/>
    </row>
    <row r="109" spans="1:16">
      <c r="A109" s="4" t="s">
        <v>576</v>
      </c>
      <c r="B109" s="15" t="s">
        <v>577</v>
      </c>
      <c r="C109" s="4" t="s">
        <v>139</v>
      </c>
      <c r="D109" s="4"/>
      <c r="E109" s="4"/>
      <c r="F109" s="4" t="s">
        <v>139</v>
      </c>
      <c r="G109" s="4" t="s">
        <v>46</v>
      </c>
      <c r="H109" s="5">
        <v>26633</v>
      </c>
      <c r="I109" s="5">
        <v>681.8</v>
      </c>
      <c r="J109" s="5">
        <v>0</v>
      </c>
      <c r="K109" s="5">
        <v>765.48</v>
      </c>
      <c r="M109" s="6">
        <v>3.0000000000000001E-3</v>
      </c>
      <c r="N109" s="6">
        <v>5.0000000000000001E-4</v>
      </c>
      <c r="O109" s="45"/>
      <c r="P109" s="45"/>
    </row>
    <row r="110" spans="1:16">
      <c r="A110" s="4" t="s">
        <v>578</v>
      </c>
      <c r="B110" s="15" t="s">
        <v>579</v>
      </c>
      <c r="C110" s="4" t="s">
        <v>580</v>
      </c>
      <c r="D110" s="4"/>
      <c r="E110" s="4"/>
      <c r="F110" s="4" t="s">
        <v>139</v>
      </c>
      <c r="G110" s="4" t="s">
        <v>65</v>
      </c>
      <c r="H110" s="5">
        <v>174800</v>
      </c>
      <c r="I110" s="5">
        <v>1550</v>
      </c>
      <c r="J110" s="5">
        <v>0</v>
      </c>
      <c r="K110" s="5">
        <v>1257.7</v>
      </c>
      <c r="M110" s="6">
        <v>4.8999999999999998E-3</v>
      </c>
      <c r="N110" s="6">
        <v>8.0000000000000004E-4</v>
      </c>
      <c r="O110" s="45"/>
      <c r="P110" s="45"/>
    </row>
    <row r="111" spans="1:16">
      <c r="A111" s="4" t="s">
        <v>581</v>
      </c>
      <c r="B111" s="15" t="s">
        <v>582</v>
      </c>
      <c r="C111" s="4" t="s">
        <v>563</v>
      </c>
      <c r="D111" s="4"/>
      <c r="E111" s="4"/>
      <c r="F111" s="4" t="s">
        <v>158</v>
      </c>
      <c r="G111" s="4" t="s">
        <v>44</v>
      </c>
      <c r="H111" s="5">
        <v>4976</v>
      </c>
      <c r="I111" s="5">
        <v>8440</v>
      </c>
      <c r="J111" s="5">
        <v>0</v>
      </c>
      <c r="K111" s="5">
        <v>1561</v>
      </c>
      <c r="L111" s="6">
        <v>0</v>
      </c>
      <c r="M111" s="6">
        <v>6.1000000000000004E-3</v>
      </c>
      <c r="N111" s="6">
        <v>1E-3</v>
      </c>
      <c r="O111" s="45"/>
      <c r="P111" s="45"/>
    </row>
    <row r="112" spans="1:16">
      <c r="A112" s="4" t="s">
        <v>583</v>
      </c>
      <c r="B112" s="15" t="s">
        <v>584</v>
      </c>
      <c r="C112" s="4" t="s">
        <v>351</v>
      </c>
      <c r="D112" s="4"/>
      <c r="E112" s="4"/>
      <c r="F112" s="4" t="s">
        <v>240</v>
      </c>
      <c r="G112" s="4" t="s">
        <v>41</v>
      </c>
      <c r="H112" s="5">
        <v>23357</v>
      </c>
      <c r="I112" s="5">
        <v>3248</v>
      </c>
      <c r="J112" s="5">
        <v>0</v>
      </c>
      <c r="K112" s="5">
        <v>2751.57</v>
      </c>
      <c r="M112" s="6">
        <v>1.0699999999999999E-2</v>
      </c>
      <c r="N112" s="6">
        <v>1.8E-3</v>
      </c>
      <c r="O112" s="45"/>
      <c r="P112" s="45"/>
    </row>
    <row r="113" spans="1:16">
      <c r="A113" s="4" t="s">
        <v>585</v>
      </c>
      <c r="B113" s="15" t="s">
        <v>586</v>
      </c>
      <c r="C113" s="4" t="s">
        <v>139</v>
      </c>
      <c r="D113" s="4"/>
      <c r="E113" s="4"/>
      <c r="F113" s="4" t="s">
        <v>518</v>
      </c>
      <c r="G113" s="4" t="s">
        <v>46</v>
      </c>
      <c r="H113" s="5">
        <v>39877</v>
      </c>
      <c r="I113" s="5">
        <v>917.5</v>
      </c>
      <c r="J113" s="5">
        <v>0</v>
      </c>
      <c r="K113" s="5">
        <v>1542.37</v>
      </c>
      <c r="M113" s="6">
        <v>6.0000000000000001E-3</v>
      </c>
      <c r="N113" s="6">
        <v>1E-3</v>
      </c>
      <c r="O113" s="45"/>
      <c r="P113" s="45"/>
    </row>
    <row r="114" spans="1:16">
      <c r="A114" s="4" t="s">
        <v>587</v>
      </c>
      <c r="B114" s="15" t="s">
        <v>588</v>
      </c>
      <c r="C114" s="4" t="s">
        <v>361</v>
      </c>
      <c r="D114" s="4"/>
      <c r="E114" s="4"/>
      <c r="F114" s="4" t="s">
        <v>173</v>
      </c>
      <c r="G114" s="4" t="s">
        <v>41</v>
      </c>
      <c r="H114" s="5">
        <v>12550</v>
      </c>
      <c r="I114" s="5">
        <v>2995</v>
      </c>
      <c r="J114" s="5">
        <v>0</v>
      </c>
      <c r="K114" s="5">
        <v>1363.29</v>
      </c>
      <c r="M114" s="6">
        <v>5.3E-3</v>
      </c>
      <c r="N114" s="6">
        <v>8.9999999999999998E-4</v>
      </c>
      <c r="O114" s="45"/>
      <c r="P114" s="45"/>
    </row>
    <row r="115" spans="1:16">
      <c r="A115" s="4" t="s">
        <v>589</v>
      </c>
      <c r="B115" s="15" t="s">
        <v>590</v>
      </c>
      <c r="C115" s="4" t="s">
        <v>568</v>
      </c>
      <c r="D115" s="4"/>
      <c r="E115" s="4"/>
      <c r="F115" s="4" t="s">
        <v>224</v>
      </c>
      <c r="G115" s="4" t="s">
        <v>43</v>
      </c>
      <c r="H115" s="5">
        <v>77773</v>
      </c>
      <c r="I115" s="5">
        <v>577</v>
      </c>
      <c r="J115" s="5">
        <v>0</v>
      </c>
      <c r="K115" s="5">
        <v>2126.4</v>
      </c>
      <c r="M115" s="6">
        <v>8.2000000000000007E-3</v>
      </c>
      <c r="N115" s="6">
        <v>1.4E-3</v>
      </c>
      <c r="O115" s="45"/>
      <c r="P115" s="45"/>
    </row>
    <row r="116" spans="1:16">
      <c r="A116" s="4" t="s">
        <v>591</v>
      </c>
      <c r="B116" s="15" t="s">
        <v>592</v>
      </c>
      <c r="C116" s="4" t="s">
        <v>139</v>
      </c>
      <c r="D116" s="4"/>
      <c r="E116" s="4"/>
      <c r="F116" s="4" t="s">
        <v>593</v>
      </c>
      <c r="G116" s="4" t="s">
        <v>46</v>
      </c>
      <c r="H116" s="5">
        <v>5513</v>
      </c>
      <c r="I116" s="5">
        <v>6732</v>
      </c>
      <c r="J116" s="5">
        <v>0</v>
      </c>
      <c r="K116" s="5">
        <v>1564.56</v>
      </c>
      <c r="M116" s="6">
        <v>6.1000000000000004E-3</v>
      </c>
      <c r="N116" s="6">
        <v>1E-3</v>
      </c>
      <c r="O116" s="45"/>
      <c r="P116" s="45"/>
    </row>
    <row r="117" spans="1:16">
      <c r="A117" s="4" t="s">
        <v>594</v>
      </c>
      <c r="B117" s="15" t="s">
        <v>595</v>
      </c>
      <c r="C117" s="4" t="s">
        <v>351</v>
      </c>
      <c r="D117" s="4"/>
      <c r="E117" s="4"/>
      <c r="F117" s="4" t="s">
        <v>596</v>
      </c>
      <c r="G117" s="4" t="s">
        <v>41</v>
      </c>
      <c r="H117" s="5">
        <v>13925</v>
      </c>
      <c r="I117" s="5">
        <v>603</v>
      </c>
      <c r="J117" s="5">
        <v>0</v>
      </c>
      <c r="K117" s="5">
        <v>304.55</v>
      </c>
      <c r="L117" s="6">
        <v>0</v>
      </c>
      <c r="M117" s="6">
        <v>1.1999999999999999E-3</v>
      </c>
      <c r="N117" s="6">
        <v>2.0000000000000001E-4</v>
      </c>
      <c r="O117" s="45"/>
      <c r="P117" s="45"/>
    </row>
    <row r="118" spans="1:16">
      <c r="A118" s="4" t="s">
        <v>597</v>
      </c>
      <c r="B118" s="15" t="s">
        <v>598</v>
      </c>
      <c r="C118" s="4" t="s">
        <v>568</v>
      </c>
      <c r="D118" s="4"/>
      <c r="E118" s="4"/>
      <c r="F118" s="4" t="s">
        <v>332</v>
      </c>
      <c r="G118" s="4" t="s">
        <v>43</v>
      </c>
      <c r="H118" s="5">
        <v>106461.74</v>
      </c>
      <c r="I118" s="5">
        <v>199.3</v>
      </c>
      <c r="J118" s="5">
        <v>0</v>
      </c>
      <c r="K118" s="5">
        <v>1005.41</v>
      </c>
      <c r="L118" s="6">
        <v>2.9999999999999997E-4</v>
      </c>
      <c r="M118" s="6">
        <v>3.8999999999999998E-3</v>
      </c>
      <c r="N118" s="6">
        <v>6.9999999999999999E-4</v>
      </c>
      <c r="O118" s="45"/>
      <c r="P118" s="45"/>
    </row>
    <row r="119" spans="1:16">
      <c r="A119" s="4" t="s">
        <v>599</v>
      </c>
      <c r="B119" s="15" t="s">
        <v>600</v>
      </c>
      <c r="C119" s="4" t="s">
        <v>361</v>
      </c>
      <c r="D119" s="4"/>
      <c r="E119" s="4"/>
      <c r="F119" s="4" t="s">
        <v>601</v>
      </c>
      <c r="G119" s="4" t="s">
        <v>41</v>
      </c>
      <c r="H119" s="5">
        <v>27586</v>
      </c>
      <c r="I119" s="5">
        <v>3660</v>
      </c>
      <c r="J119" s="5">
        <v>0</v>
      </c>
      <c r="K119" s="5">
        <v>3661.99</v>
      </c>
      <c r="L119" s="6">
        <v>1E-4</v>
      </c>
      <c r="M119" s="6">
        <v>1.4200000000000001E-2</v>
      </c>
      <c r="N119" s="6">
        <v>2.3999999999999998E-3</v>
      </c>
      <c r="O119" s="45"/>
      <c r="P119" s="45"/>
    </row>
    <row r="120" spans="1:16">
      <c r="A120" s="4" t="s">
        <v>602</v>
      </c>
      <c r="B120" s="15" t="s">
        <v>603</v>
      </c>
      <c r="C120" s="4" t="s">
        <v>139</v>
      </c>
      <c r="D120" s="4"/>
      <c r="E120" s="4"/>
      <c r="F120" s="4" t="s">
        <v>358</v>
      </c>
      <c r="G120" s="4" t="s">
        <v>46</v>
      </c>
      <c r="H120" s="5">
        <v>42439</v>
      </c>
      <c r="I120" s="5">
        <v>433.55</v>
      </c>
      <c r="J120" s="5">
        <v>0</v>
      </c>
      <c r="K120" s="5">
        <v>775.65</v>
      </c>
      <c r="M120" s="6">
        <v>3.0000000000000001E-3</v>
      </c>
      <c r="N120" s="6">
        <v>5.0000000000000001E-4</v>
      </c>
      <c r="O120" s="45"/>
      <c r="P120" s="45"/>
    </row>
    <row r="121" spans="1:16">
      <c r="A121" s="4" t="s">
        <v>604</v>
      </c>
      <c r="B121" s="15" t="s">
        <v>605</v>
      </c>
      <c r="C121" s="4" t="s">
        <v>139</v>
      </c>
      <c r="D121" s="4"/>
      <c r="E121" s="4"/>
      <c r="F121" s="4" t="s">
        <v>352</v>
      </c>
      <c r="G121" s="4" t="s">
        <v>41</v>
      </c>
      <c r="H121" s="5">
        <v>8105</v>
      </c>
      <c r="I121" s="5">
        <v>3765</v>
      </c>
      <c r="J121" s="5">
        <v>0</v>
      </c>
      <c r="K121" s="5">
        <v>1106.79</v>
      </c>
      <c r="M121" s="6">
        <v>4.3E-3</v>
      </c>
      <c r="N121" s="6">
        <v>6.9999999999999999E-4</v>
      </c>
      <c r="O121" s="45"/>
      <c r="P121" s="45"/>
    </row>
    <row r="122" spans="1:16">
      <c r="A122" s="4" t="s">
        <v>606</v>
      </c>
      <c r="B122" s="15" t="s">
        <v>607</v>
      </c>
      <c r="C122" s="4" t="s">
        <v>139</v>
      </c>
      <c r="D122" s="4"/>
      <c r="E122" s="4"/>
      <c r="F122" s="4" t="s">
        <v>441</v>
      </c>
      <c r="G122" s="4" t="s">
        <v>46</v>
      </c>
      <c r="H122" s="5">
        <v>142847.32999999999</v>
      </c>
      <c r="I122" s="5">
        <v>766</v>
      </c>
      <c r="J122" s="5">
        <v>0</v>
      </c>
      <c r="K122" s="5">
        <v>4612.75</v>
      </c>
      <c r="M122" s="6">
        <v>1.7899999999999999E-2</v>
      </c>
      <c r="N122" s="6">
        <v>3.0000000000000001E-3</v>
      </c>
      <c r="O122" s="45"/>
      <c r="P122" s="45"/>
    </row>
    <row r="123" spans="1:16">
      <c r="A123" s="4" t="s">
        <v>608</v>
      </c>
      <c r="B123" s="15" t="s">
        <v>609</v>
      </c>
      <c r="C123" s="4" t="s">
        <v>139</v>
      </c>
      <c r="D123" s="4"/>
      <c r="E123" s="4"/>
      <c r="F123" s="4" t="s">
        <v>441</v>
      </c>
      <c r="G123" s="4" t="s">
        <v>46</v>
      </c>
      <c r="H123" s="5">
        <v>82416</v>
      </c>
      <c r="I123" s="5">
        <v>382</v>
      </c>
      <c r="J123" s="5">
        <v>0</v>
      </c>
      <c r="K123" s="5">
        <v>1327.19</v>
      </c>
      <c r="M123" s="6">
        <v>5.1000000000000004E-3</v>
      </c>
      <c r="N123" s="6">
        <v>8.9999999999999998E-4</v>
      </c>
      <c r="O123" s="45"/>
      <c r="P123" s="45"/>
    </row>
    <row r="124" spans="1:16">
      <c r="A124" s="11" t="s">
        <v>610</v>
      </c>
      <c r="B124" s="12"/>
      <c r="C124" s="11"/>
      <c r="D124" s="11"/>
      <c r="E124" s="11"/>
      <c r="F124" s="11"/>
      <c r="G124" s="11"/>
      <c r="H124" s="13">
        <v>2728</v>
      </c>
      <c r="K124" s="13">
        <v>726.75</v>
      </c>
      <c r="M124" s="14">
        <v>2.8E-3</v>
      </c>
      <c r="N124" s="14">
        <v>5.0000000000000001E-4</v>
      </c>
      <c r="O124" s="45"/>
      <c r="P124" s="45"/>
    </row>
    <row r="125" spans="1:16">
      <c r="A125" s="4" t="s">
        <v>611</v>
      </c>
      <c r="B125" s="15" t="s">
        <v>612</v>
      </c>
      <c r="C125" s="4" t="s">
        <v>139</v>
      </c>
      <c r="D125" s="4"/>
      <c r="E125" s="4"/>
      <c r="F125" s="4" t="s">
        <v>522</v>
      </c>
      <c r="G125" s="4" t="s">
        <v>41</v>
      </c>
      <c r="H125" s="5">
        <v>2728</v>
      </c>
      <c r="I125" s="5">
        <v>7345</v>
      </c>
      <c r="J125" s="5">
        <v>0</v>
      </c>
      <c r="K125" s="5">
        <v>726.75</v>
      </c>
      <c r="M125" s="6">
        <v>2.8E-3</v>
      </c>
      <c r="N125" s="6">
        <v>5.0000000000000001E-4</v>
      </c>
      <c r="O125" s="45"/>
      <c r="P125" s="45"/>
    </row>
    <row r="126" spans="1:16">
      <c r="A126" s="45" t="s">
        <v>1365</v>
      </c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P126" s="45"/>
    </row>
    <row r="127" spans="1:16">
      <c r="A127" s="48" t="s">
        <v>111</v>
      </c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5"/>
    </row>
    <row r="128" spans="1:16">
      <c r="A128" s="44" t="s">
        <v>71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5"/>
    </row>
    <row r="129" spans="1:16">
      <c r="A129" s="45" t="s">
        <v>1366</v>
      </c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</row>
  </sheetData>
  <mergeCells count="12">
    <mergeCell ref="A127:O127"/>
    <mergeCell ref="A128:O128"/>
    <mergeCell ref="O7:O125"/>
    <mergeCell ref="A126:N126"/>
    <mergeCell ref="P1:P129"/>
    <mergeCell ref="A129:O129"/>
    <mergeCell ref="A1:O1"/>
    <mergeCell ref="A2:O2"/>
    <mergeCell ref="A3:O3"/>
    <mergeCell ref="A4:O4"/>
    <mergeCell ref="A5:O5"/>
    <mergeCell ref="A6:O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rightToLeft="1" tabSelected="1" topLeftCell="A34" workbookViewId="0">
      <selection activeCell="A39" sqref="A39"/>
    </sheetView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20.7109375" customWidth="1"/>
    <col min="6" max="7" width="15.7109375" customWidth="1"/>
    <col min="8" max="8" width="11.7109375" customWidth="1"/>
    <col min="9" max="9" width="2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1:15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5" t="s">
        <v>1366</v>
      </c>
    </row>
    <row r="2" spans="1:15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5"/>
    </row>
    <row r="3" spans="1:15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5"/>
    </row>
    <row r="4" spans="1:15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5"/>
    </row>
    <row r="5" spans="1:15" ht="15.75">
      <c r="A5" s="43" t="s">
        <v>112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5"/>
    </row>
    <row r="6" spans="1:15" ht="15.75">
      <c r="A6" s="43" t="s">
        <v>613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5"/>
    </row>
    <row r="7" spans="1:15">
      <c r="A7" s="1" t="s">
        <v>73</v>
      </c>
      <c r="B7" s="1" t="s">
        <v>74</v>
      </c>
      <c r="C7" s="1" t="s">
        <v>114</v>
      </c>
      <c r="D7" s="1" t="s">
        <v>75</v>
      </c>
      <c r="E7" s="1" t="s">
        <v>143</v>
      </c>
      <c r="F7" s="1" t="s">
        <v>78</v>
      </c>
      <c r="G7" s="1" t="s">
        <v>117</v>
      </c>
      <c r="H7" s="1" t="s">
        <v>40</v>
      </c>
      <c r="I7" s="1" t="s">
        <v>118</v>
      </c>
      <c r="J7" s="1" t="s">
        <v>81</v>
      </c>
      <c r="K7" s="1" t="s">
        <v>119</v>
      </c>
      <c r="L7" s="1" t="s">
        <v>120</v>
      </c>
      <c r="M7" s="1" t="s">
        <v>83</v>
      </c>
      <c r="N7" s="45" t="s">
        <v>1365</v>
      </c>
      <c r="O7" s="45"/>
    </row>
    <row r="8" spans="1:15" ht="13.5" thickBot="1">
      <c r="A8" s="2"/>
      <c r="B8" s="2"/>
      <c r="C8" s="2"/>
      <c r="D8" s="2"/>
      <c r="E8" s="2"/>
      <c r="F8" s="2"/>
      <c r="G8" s="2" t="s">
        <v>123</v>
      </c>
      <c r="H8" s="2" t="s">
        <v>124</v>
      </c>
      <c r="I8" s="2" t="s">
        <v>85</v>
      </c>
      <c r="J8" s="2" t="s">
        <v>85</v>
      </c>
      <c r="K8" s="2" t="s">
        <v>84</v>
      </c>
      <c r="L8" s="2" t="s">
        <v>84</v>
      </c>
      <c r="M8" s="2" t="s">
        <v>84</v>
      </c>
      <c r="N8" s="45"/>
      <c r="O8" s="45"/>
    </row>
    <row r="9" spans="1:15" ht="13.5" thickTop="1">
      <c r="A9" s="1" t="s">
        <v>614</v>
      </c>
      <c r="B9" s="10"/>
      <c r="C9" s="1"/>
      <c r="D9" s="1"/>
      <c r="E9" s="1"/>
      <c r="F9" s="1"/>
      <c r="G9" s="7">
        <v>8584771.5</v>
      </c>
      <c r="J9" s="7">
        <v>375932.27</v>
      </c>
      <c r="L9" s="8">
        <v>1</v>
      </c>
      <c r="M9" s="8">
        <v>0.24379999999999999</v>
      </c>
      <c r="N9" s="45"/>
      <c r="O9" s="45"/>
    </row>
    <row r="10" spans="1:15">
      <c r="A10" s="1" t="s">
        <v>615</v>
      </c>
      <c r="B10" s="10"/>
      <c r="C10" s="1"/>
      <c r="D10" s="1"/>
      <c r="E10" s="1"/>
      <c r="F10" s="1"/>
      <c r="G10" s="7">
        <v>5905737</v>
      </c>
      <c r="J10" s="7">
        <v>130702.22</v>
      </c>
      <c r="L10" s="8">
        <v>0.34770000000000001</v>
      </c>
      <c r="M10" s="8">
        <v>8.48E-2</v>
      </c>
      <c r="N10" s="45"/>
      <c r="O10" s="45"/>
    </row>
    <row r="11" spans="1:15">
      <c r="A11" s="11" t="s">
        <v>616</v>
      </c>
      <c r="B11" s="12"/>
      <c r="C11" s="11"/>
      <c r="D11" s="11"/>
      <c r="E11" s="11"/>
      <c r="F11" s="11"/>
      <c r="G11" s="13">
        <v>3435555</v>
      </c>
      <c r="J11" s="13">
        <v>42603.85</v>
      </c>
      <c r="L11" s="14">
        <v>0.1133</v>
      </c>
      <c r="M11" s="14">
        <v>2.76E-2</v>
      </c>
      <c r="N11" s="45"/>
      <c r="O11" s="45"/>
    </row>
    <row r="12" spans="1:15">
      <c r="A12" s="4" t="s">
        <v>617</v>
      </c>
      <c r="B12" s="15">
        <v>1097815</v>
      </c>
      <c r="C12" s="4" t="s">
        <v>130</v>
      </c>
      <c r="D12" s="16">
        <v>513801605</v>
      </c>
      <c r="E12" s="4" t="s">
        <v>618</v>
      </c>
      <c r="F12" s="4" t="s">
        <v>91</v>
      </c>
      <c r="G12" s="5">
        <v>69401</v>
      </c>
      <c r="H12" s="5">
        <v>1478</v>
      </c>
      <c r="I12" s="5">
        <v>0</v>
      </c>
      <c r="J12" s="5">
        <v>1025.75</v>
      </c>
      <c r="K12" s="6">
        <v>1E-4</v>
      </c>
      <c r="L12" s="6">
        <v>2.7000000000000001E-3</v>
      </c>
      <c r="M12" s="6">
        <v>6.9999999999999999E-4</v>
      </c>
      <c r="N12" s="45"/>
      <c r="O12" s="45"/>
    </row>
    <row r="13" spans="1:15">
      <c r="A13" s="4" t="s">
        <v>619</v>
      </c>
      <c r="B13" s="15">
        <v>1113745</v>
      </c>
      <c r="C13" s="4" t="s">
        <v>130</v>
      </c>
      <c r="D13" s="16">
        <v>514103811</v>
      </c>
      <c r="E13" s="4" t="s">
        <v>618</v>
      </c>
      <c r="F13" s="4" t="s">
        <v>91</v>
      </c>
      <c r="G13" s="5">
        <v>338050</v>
      </c>
      <c r="H13" s="5">
        <v>1107</v>
      </c>
      <c r="I13" s="5">
        <v>0</v>
      </c>
      <c r="J13" s="5">
        <v>3742.21</v>
      </c>
      <c r="K13" s="6">
        <v>1.4E-3</v>
      </c>
      <c r="L13" s="6">
        <v>0.01</v>
      </c>
      <c r="M13" s="6">
        <v>2.3999999999999998E-3</v>
      </c>
      <c r="N13" s="45"/>
      <c r="O13" s="45"/>
    </row>
    <row r="14" spans="1:15">
      <c r="A14" s="4" t="s">
        <v>1367</v>
      </c>
      <c r="B14" s="15">
        <v>1096486</v>
      </c>
      <c r="C14" s="4" t="s">
        <v>130</v>
      </c>
      <c r="D14" s="16">
        <v>513665661</v>
      </c>
      <c r="E14" s="4" t="s">
        <v>618</v>
      </c>
      <c r="F14" s="4" t="s">
        <v>91</v>
      </c>
      <c r="G14" s="5">
        <v>432187</v>
      </c>
      <c r="H14" s="5">
        <v>1083</v>
      </c>
      <c r="I14" s="5">
        <v>0</v>
      </c>
      <c r="J14" s="5">
        <v>4680.59</v>
      </c>
      <c r="K14" s="6">
        <v>5.0000000000000001E-4</v>
      </c>
      <c r="L14" s="6">
        <v>1.2500000000000001E-2</v>
      </c>
      <c r="M14" s="6">
        <v>3.0000000000000001E-3</v>
      </c>
      <c r="N14" s="45"/>
      <c r="O14" s="45"/>
    </row>
    <row r="15" spans="1:15">
      <c r="A15" s="4" t="s">
        <v>1368</v>
      </c>
      <c r="B15" s="15">
        <v>1125327</v>
      </c>
      <c r="C15" s="4" t="s">
        <v>130</v>
      </c>
      <c r="D15" s="16">
        <v>513665661</v>
      </c>
      <c r="E15" s="4" t="s">
        <v>618</v>
      </c>
      <c r="F15" s="4" t="s">
        <v>91</v>
      </c>
      <c r="G15" s="5">
        <v>899457</v>
      </c>
      <c r="H15" s="5">
        <v>1473</v>
      </c>
      <c r="I15" s="5">
        <v>0</v>
      </c>
      <c r="J15" s="5">
        <v>13249</v>
      </c>
      <c r="K15" s="6">
        <v>2.2000000000000001E-3</v>
      </c>
      <c r="L15" s="6">
        <v>3.5200000000000002E-2</v>
      </c>
      <c r="M15" s="6">
        <v>8.6E-3</v>
      </c>
      <c r="N15" s="45"/>
      <c r="O15" s="45"/>
    </row>
    <row r="16" spans="1:15">
      <c r="A16" s="4" t="s">
        <v>1369</v>
      </c>
      <c r="B16" s="15">
        <v>1118769</v>
      </c>
      <c r="C16" s="4" t="s">
        <v>130</v>
      </c>
      <c r="D16" s="16">
        <v>513952457</v>
      </c>
      <c r="E16" s="4" t="s">
        <v>618</v>
      </c>
      <c r="F16" s="4" t="s">
        <v>91</v>
      </c>
      <c r="G16" s="5">
        <v>977217</v>
      </c>
      <c r="H16" s="5">
        <v>597.6</v>
      </c>
      <c r="I16" s="5">
        <v>0</v>
      </c>
      <c r="J16" s="5">
        <v>5839.85</v>
      </c>
      <c r="K16" s="6">
        <v>1.3100000000000001E-2</v>
      </c>
      <c r="L16" s="6">
        <v>1.55E-2</v>
      </c>
      <c r="M16" s="6">
        <v>3.8E-3</v>
      </c>
      <c r="N16" s="45"/>
      <c r="O16" s="45"/>
    </row>
    <row r="17" spans="1:15">
      <c r="A17" s="4" t="s">
        <v>620</v>
      </c>
      <c r="B17" s="15">
        <v>1095702</v>
      </c>
      <c r="C17" s="4" t="s">
        <v>130</v>
      </c>
      <c r="D17" s="16">
        <v>513594101</v>
      </c>
      <c r="E17" s="4" t="s">
        <v>618</v>
      </c>
      <c r="F17" s="4" t="s">
        <v>91</v>
      </c>
      <c r="G17" s="5">
        <v>51540</v>
      </c>
      <c r="H17" s="5">
        <v>2054</v>
      </c>
      <c r="I17" s="5">
        <v>0</v>
      </c>
      <c r="J17" s="5">
        <v>1058.6300000000001</v>
      </c>
      <c r="K17" s="6">
        <v>4.0000000000000002E-4</v>
      </c>
      <c r="L17" s="6">
        <v>2.8E-3</v>
      </c>
      <c r="M17" s="6">
        <v>6.9999999999999999E-4</v>
      </c>
      <c r="N17" s="45"/>
      <c r="O17" s="45"/>
    </row>
    <row r="18" spans="1:15">
      <c r="A18" s="4" t="s">
        <v>621</v>
      </c>
      <c r="B18" s="15">
        <v>1091818</v>
      </c>
      <c r="C18" s="4" t="s">
        <v>130</v>
      </c>
      <c r="D18" s="16">
        <v>513594101</v>
      </c>
      <c r="E18" s="4" t="s">
        <v>618</v>
      </c>
      <c r="F18" s="4" t="s">
        <v>91</v>
      </c>
      <c r="G18" s="5">
        <v>40707</v>
      </c>
      <c r="H18" s="5">
        <v>14770</v>
      </c>
      <c r="I18" s="5">
        <v>0</v>
      </c>
      <c r="J18" s="5">
        <v>6012.42</v>
      </c>
      <c r="K18" s="6">
        <v>1E-3</v>
      </c>
      <c r="L18" s="6">
        <v>1.6E-2</v>
      </c>
      <c r="M18" s="6">
        <v>3.8999999999999998E-3</v>
      </c>
      <c r="N18" s="45"/>
      <c r="O18" s="45"/>
    </row>
    <row r="19" spans="1:15">
      <c r="A19" s="4" t="s">
        <v>622</v>
      </c>
      <c r="B19" s="15">
        <v>1108679</v>
      </c>
      <c r="C19" s="4" t="s">
        <v>130</v>
      </c>
      <c r="D19" s="16">
        <v>513815258</v>
      </c>
      <c r="E19" s="4" t="s">
        <v>618</v>
      </c>
      <c r="F19" s="4" t="s">
        <v>91</v>
      </c>
      <c r="G19" s="5">
        <v>227525</v>
      </c>
      <c r="H19" s="5">
        <v>1138</v>
      </c>
      <c r="I19" s="5">
        <v>0</v>
      </c>
      <c r="J19" s="5">
        <v>2589.23</v>
      </c>
      <c r="K19" s="6">
        <v>2.2000000000000001E-3</v>
      </c>
      <c r="L19" s="6">
        <v>6.8999999999999999E-3</v>
      </c>
      <c r="M19" s="6">
        <v>1.6999999999999999E-3</v>
      </c>
      <c r="N19" s="45"/>
      <c r="O19" s="45"/>
    </row>
    <row r="20" spans="1:15">
      <c r="A20" s="4" t="s">
        <v>623</v>
      </c>
      <c r="B20" s="15">
        <v>1105386</v>
      </c>
      <c r="C20" s="4" t="s">
        <v>130</v>
      </c>
      <c r="D20" s="16">
        <v>513815258</v>
      </c>
      <c r="E20" s="4" t="s">
        <v>618</v>
      </c>
      <c r="F20" s="4" t="s">
        <v>91</v>
      </c>
      <c r="G20" s="5">
        <v>399471</v>
      </c>
      <c r="H20" s="5">
        <v>1103</v>
      </c>
      <c r="I20" s="5">
        <v>0</v>
      </c>
      <c r="J20" s="5">
        <v>4406.17</v>
      </c>
      <c r="K20" s="6">
        <v>4.0000000000000002E-4</v>
      </c>
      <c r="L20" s="6">
        <v>1.17E-2</v>
      </c>
      <c r="M20" s="6">
        <v>2.8999999999999998E-3</v>
      </c>
      <c r="N20" s="45"/>
      <c r="O20" s="45"/>
    </row>
    <row r="21" spans="1:15">
      <c r="A21" s="11" t="s">
        <v>624</v>
      </c>
      <c r="B21" s="12"/>
      <c r="C21" s="11"/>
      <c r="D21" s="11"/>
      <c r="E21" s="11"/>
      <c r="F21" s="11"/>
      <c r="G21" s="13">
        <v>1459521</v>
      </c>
      <c r="J21" s="13">
        <v>71441.95</v>
      </c>
      <c r="L21" s="14">
        <v>0.19</v>
      </c>
      <c r="M21" s="14">
        <v>4.6300000000000001E-2</v>
      </c>
      <c r="N21" s="45"/>
      <c r="O21" s="45"/>
    </row>
    <row r="22" spans="1:15">
      <c r="A22" s="4" t="s">
        <v>625</v>
      </c>
      <c r="B22" s="15">
        <v>1107556</v>
      </c>
      <c r="C22" s="4" t="s">
        <v>130</v>
      </c>
      <c r="D22" s="16">
        <v>513801605</v>
      </c>
      <c r="E22" s="4" t="s">
        <v>626</v>
      </c>
      <c r="F22" s="4" t="s">
        <v>91</v>
      </c>
      <c r="G22" s="5">
        <v>348838</v>
      </c>
      <c r="H22" s="5">
        <v>2855</v>
      </c>
      <c r="I22" s="5">
        <v>0</v>
      </c>
      <c r="J22" s="5">
        <v>9959.32</v>
      </c>
      <c r="K22" s="6">
        <v>2.7000000000000001E-3</v>
      </c>
      <c r="L22" s="6">
        <v>2.6499999999999999E-2</v>
      </c>
      <c r="M22" s="6">
        <v>6.4999999999999997E-3</v>
      </c>
      <c r="N22" s="45"/>
      <c r="O22" s="45"/>
    </row>
    <row r="23" spans="1:15">
      <c r="A23" s="4" t="s">
        <v>627</v>
      </c>
      <c r="B23" s="15">
        <v>1130392</v>
      </c>
      <c r="C23" s="4" t="s">
        <v>130</v>
      </c>
      <c r="D23" s="16">
        <v>514103811</v>
      </c>
      <c r="E23" s="4" t="s">
        <v>626</v>
      </c>
      <c r="F23" s="4" t="s">
        <v>91</v>
      </c>
      <c r="G23" s="5">
        <v>291696</v>
      </c>
      <c r="H23" s="5">
        <v>818</v>
      </c>
      <c r="I23" s="5">
        <v>0</v>
      </c>
      <c r="J23" s="5">
        <v>2386.0700000000002</v>
      </c>
      <c r="K23" s="6">
        <v>3.5999999999999999E-3</v>
      </c>
      <c r="L23" s="6">
        <v>6.3E-3</v>
      </c>
      <c r="M23" s="6">
        <v>1.5E-3</v>
      </c>
      <c r="N23" s="45"/>
      <c r="O23" s="45"/>
    </row>
    <row r="24" spans="1:15">
      <c r="A24" s="4" t="s">
        <v>1370</v>
      </c>
      <c r="B24" s="15">
        <v>1117399</v>
      </c>
      <c r="C24" s="4" t="s">
        <v>130</v>
      </c>
      <c r="D24" s="16">
        <v>513952457</v>
      </c>
      <c r="E24" s="4" t="s">
        <v>626</v>
      </c>
      <c r="F24" s="4" t="s">
        <v>91</v>
      </c>
      <c r="G24" s="5">
        <v>234921</v>
      </c>
      <c r="H24" s="5">
        <v>11680</v>
      </c>
      <c r="I24" s="5">
        <v>0</v>
      </c>
      <c r="J24" s="5">
        <v>27438.77</v>
      </c>
      <c r="K24" s="6">
        <v>7.0000000000000001E-3</v>
      </c>
      <c r="L24" s="6">
        <v>7.2999999999999995E-2</v>
      </c>
      <c r="M24" s="6">
        <v>1.78E-2</v>
      </c>
      <c r="N24" s="45"/>
      <c r="O24" s="45"/>
    </row>
    <row r="25" spans="1:15">
      <c r="A25" s="4" t="s">
        <v>1371</v>
      </c>
      <c r="B25" s="15">
        <v>1129964</v>
      </c>
      <c r="C25" s="4" t="s">
        <v>130</v>
      </c>
      <c r="D25" s="16">
        <v>513952457</v>
      </c>
      <c r="E25" s="4" t="s">
        <v>626</v>
      </c>
      <c r="F25" s="4" t="s">
        <v>91</v>
      </c>
      <c r="G25" s="5">
        <v>263246</v>
      </c>
      <c r="H25" s="5">
        <v>4212</v>
      </c>
      <c r="I25" s="5">
        <v>0</v>
      </c>
      <c r="J25" s="5">
        <v>11087.92</v>
      </c>
      <c r="K25" s="6">
        <v>8.2000000000000007E-3</v>
      </c>
      <c r="L25" s="6">
        <v>2.9499999999999998E-2</v>
      </c>
      <c r="M25" s="6">
        <v>7.1999999999999998E-3</v>
      </c>
      <c r="N25" s="45"/>
      <c r="O25" s="45"/>
    </row>
    <row r="26" spans="1:15">
      <c r="A26" s="4" t="s">
        <v>1372</v>
      </c>
      <c r="B26" s="15">
        <v>1130004</v>
      </c>
      <c r="C26" s="4" t="s">
        <v>130</v>
      </c>
      <c r="D26" s="16">
        <v>513952457</v>
      </c>
      <c r="E26" s="4" t="s">
        <v>626</v>
      </c>
      <c r="F26" s="4" t="s">
        <v>91</v>
      </c>
      <c r="G26" s="5">
        <v>7098</v>
      </c>
      <c r="H26" s="5">
        <v>19130</v>
      </c>
      <c r="I26" s="5">
        <v>0</v>
      </c>
      <c r="J26" s="5">
        <v>1357.85</v>
      </c>
      <c r="K26" s="6">
        <v>3.3E-3</v>
      </c>
      <c r="L26" s="6">
        <v>3.5999999999999999E-3</v>
      </c>
      <c r="M26" s="6">
        <v>8.9999999999999998E-4</v>
      </c>
      <c r="N26" s="45"/>
      <c r="O26" s="45"/>
    </row>
    <row r="27" spans="1:15">
      <c r="A27" s="4" t="s">
        <v>1373</v>
      </c>
      <c r="B27" s="15">
        <v>1131291</v>
      </c>
      <c r="C27" s="4" t="s">
        <v>130</v>
      </c>
      <c r="D27" s="16">
        <v>513952457</v>
      </c>
      <c r="E27" s="4" t="s">
        <v>626</v>
      </c>
      <c r="F27" s="4" t="s">
        <v>91</v>
      </c>
      <c r="G27" s="5">
        <v>13782</v>
      </c>
      <c r="H27" s="5">
        <v>2950</v>
      </c>
      <c r="I27" s="5">
        <v>0</v>
      </c>
      <c r="J27" s="5">
        <v>406.57</v>
      </c>
      <c r="K27" s="6">
        <v>4.0000000000000002E-4</v>
      </c>
      <c r="L27" s="6">
        <v>1.1000000000000001E-3</v>
      </c>
      <c r="M27" s="6">
        <v>2.9999999999999997E-4</v>
      </c>
      <c r="N27" s="45"/>
      <c r="O27" s="45"/>
    </row>
    <row r="28" spans="1:15">
      <c r="A28" s="4" t="s">
        <v>1374</v>
      </c>
      <c r="B28" s="15">
        <v>1120203</v>
      </c>
      <c r="C28" s="4" t="s">
        <v>130</v>
      </c>
      <c r="D28" s="16">
        <v>513952457</v>
      </c>
      <c r="E28" s="4" t="s">
        <v>626</v>
      </c>
      <c r="F28" s="4" t="s">
        <v>91</v>
      </c>
      <c r="G28" s="5">
        <v>13100</v>
      </c>
      <c r="H28" s="5">
        <v>11730</v>
      </c>
      <c r="I28" s="5">
        <v>0</v>
      </c>
      <c r="J28" s="5">
        <v>1536.63</v>
      </c>
      <c r="K28" s="6">
        <v>5.9999999999999995E-4</v>
      </c>
      <c r="L28" s="6">
        <v>4.1000000000000003E-3</v>
      </c>
      <c r="M28" s="6">
        <v>1E-3</v>
      </c>
      <c r="N28" s="45"/>
      <c r="O28" s="45"/>
    </row>
    <row r="29" spans="1:15">
      <c r="A29" s="4" t="s">
        <v>1375</v>
      </c>
      <c r="B29" s="15">
        <v>1138015</v>
      </c>
      <c r="C29" s="4" t="s">
        <v>130</v>
      </c>
      <c r="D29" s="16">
        <v>513952457</v>
      </c>
      <c r="E29" s="4" t="s">
        <v>626</v>
      </c>
      <c r="F29" s="4" t="s">
        <v>91</v>
      </c>
      <c r="G29" s="5">
        <v>123686</v>
      </c>
      <c r="H29" s="5">
        <v>4322</v>
      </c>
      <c r="I29" s="5">
        <v>0</v>
      </c>
      <c r="J29" s="5">
        <v>5345.71</v>
      </c>
      <c r="K29" s="6">
        <v>1.8E-3</v>
      </c>
      <c r="L29" s="6">
        <v>1.4200000000000001E-2</v>
      </c>
      <c r="M29" s="6">
        <v>3.5000000000000001E-3</v>
      </c>
      <c r="N29" s="45"/>
      <c r="O29" s="45"/>
    </row>
    <row r="30" spans="1:15">
      <c r="A30" s="4" t="s">
        <v>1376</v>
      </c>
      <c r="B30" s="15">
        <v>1125749</v>
      </c>
      <c r="C30" s="4" t="s">
        <v>130</v>
      </c>
      <c r="D30" s="16">
        <v>513952457</v>
      </c>
      <c r="E30" s="4" t="s">
        <v>626</v>
      </c>
      <c r="F30" s="4" t="s">
        <v>91</v>
      </c>
      <c r="G30" s="5">
        <v>60800</v>
      </c>
      <c r="H30" s="5">
        <v>4144</v>
      </c>
      <c r="I30" s="5">
        <v>0</v>
      </c>
      <c r="J30" s="5">
        <v>2519.5500000000002</v>
      </c>
      <c r="K30" s="6">
        <v>3.0000000000000001E-3</v>
      </c>
      <c r="L30" s="6">
        <v>6.7000000000000002E-3</v>
      </c>
      <c r="M30" s="6">
        <v>1.6000000000000001E-3</v>
      </c>
      <c r="N30" s="45"/>
      <c r="O30" s="45"/>
    </row>
    <row r="31" spans="1:15">
      <c r="A31" s="4" t="s">
        <v>628</v>
      </c>
      <c r="B31" s="15">
        <v>1117092</v>
      </c>
      <c r="C31" s="4" t="s">
        <v>130</v>
      </c>
      <c r="D31" s="16">
        <v>513502211</v>
      </c>
      <c r="E31" s="4" t="s">
        <v>626</v>
      </c>
      <c r="F31" s="4" t="s">
        <v>91</v>
      </c>
      <c r="G31" s="5">
        <v>46400</v>
      </c>
      <c r="H31" s="5">
        <v>3361</v>
      </c>
      <c r="I31" s="5">
        <v>0</v>
      </c>
      <c r="J31" s="5">
        <v>1559.5</v>
      </c>
      <c r="K31" s="6">
        <v>1.4E-3</v>
      </c>
      <c r="L31" s="6">
        <v>4.1000000000000003E-3</v>
      </c>
      <c r="M31" s="6">
        <v>1E-3</v>
      </c>
      <c r="N31" s="45"/>
      <c r="O31" s="45"/>
    </row>
    <row r="32" spans="1:15">
      <c r="A32" s="4" t="s">
        <v>629</v>
      </c>
      <c r="B32" s="15">
        <v>1118728</v>
      </c>
      <c r="C32" s="4" t="s">
        <v>130</v>
      </c>
      <c r="D32" s="16">
        <v>513944660</v>
      </c>
      <c r="E32" s="4" t="s">
        <v>626</v>
      </c>
      <c r="F32" s="4" t="s">
        <v>91</v>
      </c>
      <c r="G32" s="5">
        <v>5400</v>
      </c>
      <c r="H32" s="5">
        <v>22290</v>
      </c>
      <c r="I32" s="5">
        <v>0</v>
      </c>
      <c r="J32" s="5">
        <v>1203.6600000000001</v>
      </c>
      <c r="K32" s="6">
        <v>1.4E-3</v>
      </c>
      <c r="L32" s="6">
        <v>3.2000000000000002E-3</v>
      </c>
      <c r="M32" s="6">
        <v>8.0000000000000004E-4</v>
      </c>
      <c r="N32" s="45"/>
      <c r="O32" s="45"/>
    </row>
    <row r="33" spans="1:15">
      <c r="A33" s="4" t="s">
        <v>630</v>
      </c>
      <c r="B33" s="15">
        <v>1114891</v>
      </c>
      <c r="C33" s="4" t="s">
        <v>130</v>
      </c>
      <c r="D33" s="16">
        <v>513801605</v>
      </c>
      <c r="E33" s="4" t="s">
        <v>626</v>
      </c>
      <c r="F33" s="4" t="s">
        <v>91</v>
      </c>
      <c r="G33" s="5">
        <v>5000</v>
      </c>
      <c r="H33" s="5">
        <v>11710</v>
      </c>
      <c r="I33" s="5">
        <v>0</v>
      </c>
      <c r="J33" s="5">
        <v>585.5</v>
      </c>
      <c r="K33" s="6">
        <v>2.0000000000000001E-4</v>
      </c>
      <c r="L33" s="6">
        <v>1.6000000000000001E-3</v>
      </c>
      <c r="M33" s="6">
        <v>4.0000000000000002E-4</v>
      </c>
      <c r="N33" s="45"/>
      <c r="O33" s="45"/>
    </row>
    <row r="34" spans="1:15">
      <c r="A34" s="4" t="s">
        <v>631</v>
      </c>
      <c r="B34" s="15">
        <v>1095728</v>
      </c>
      <c r="C34" s="4" t="s">
        <v>130</v>
      </c>
      <c r="D34" s="16">
        <v>513594101</v>
      </c>
      <c r="E34" s="4" t="s">
        <v>626</v>
      </c>
      <c r="F34" s="4" t="s">
        <v>91</v>
      </c>
      <c r="G34" s="5">
        <v>35000</v>
      </c>
      <c r="H34" s="5">
        <v>14040</v>
      </c>
      <c r="I34" s="5">
        <v>0</v>
      </c>
      <c r="J34" s="5">
        <v>4914</v>
      </c>
      <c r="K34" s="6">
        <v>2.0999999999999999E-3</v>
      </c>
      <c r="L34" s="6">
        <v>1.3100000000000001E-2</v>
      </c>
      <c r="M34" s="6">
        <v>3.2000000000000002E-3</v>
      </c>
      <c r="N34" s="45"/>
      <c r="O34" s="45"/>
    </row>
    <row r="35" spans="1:15">
      <c r="A35" s="4" t="s">
        <v>632</v>
      </c>
      <c r="B35" s="15">
        <v>1135649</v>
      </c>
      <c r="C35" s="4" t="s">
        <v>130</v>
      </c>
      <c r="D35" s="16">
        <v>513815258</v>
      </c>
      <c r="E35" s="4" t="s">
        <v>626</v>
      </c>
      <c r="F35" s="4" t="s">
        <v>91</v>
      </c>
      <c r="G35" s="5">
        <v>10554</v>
      </c>
      <c r="H35" s="5">
        <v>10810</v>
      </c>
      <c r="I35" s="5">
        <v>0</v>
      </c>
      <c r="J35" s="5">
        <v>1140.8900000000001</v>
      </c>
      <c r="K35" s="6">
        <v>2.8999999999999998E-3</v>
      </c>
      <c r="L35" s="6">
        <v>3.0000000000000001E-3</v>
      </c>
      <c r="M35" s="6">
        <v>6.9999999999999999E-4</v>
      </c>
      <c r="N35" s="45"/>
      <c r="O35" s="45"/>
    </row>
    <row r="36" spans="1:15">
      <c r="A36" s="11" t="s">
        <v>633</v>
      </c>
      <c r="B36" s="12"/>
      <c r="C36" s="11"/>
      <c r="D36" s="11"/>
      <c r="E36" s="11"/>
      <c r="F36" s="11"/>
      <c r="G36" s="13">
        <v>995365</v>
      </c>
      <c r="J36" s="13">
        <v>12191.34</v>
      </c>
      <c r="L36" s="14">
        <v>3.2399999999999998E-2</v>
      </c>
      <c r="M36" s="14">
        <v>7.9000000000000008E-3</v>
      </c>
      <c r="N36" s="45"/>
      <c r="O36" s="45"/>
    </row>
    <row r="37" spans="1:15">
      <c r="A37" s="4" t="s">
        <v>634</v>
      </c>
      <c r="B37" s="15">
        <v>1128578</v>
      </c>
      <c r="C37" s="4" t="s">
        <v>130</v>
      </c>
      <c r="D37" s="16">
        <v>514103811</v>
      </c>
      <c r="E37" s="4" t="s">
        <v>635</v>
      </c>
      <c r="F37" s="4" t="s">
        <v>91</v>
      </c>
      <c r="G37" s="5">
        <v>723968</v>
      </c>
      <c r="H37" s="5">
        <v>353.94</v>
      </c>
      <c r="I37" s="5">
        <v>0</v>
      </c>
      <c r="J37" s="5">
        <v>2562.41</v>
      </c>
      <c r="K37" s="6">
        <v>6.0000000000000001E-3</v>
      </c>
      <c r="L37" s="6">
        <v>6.7999999999999996E-3</v>
      </c>
      <c r="M37" s="6">
        <v>1.6999999999999999E-3</v>
      </c>
      <c r="N37" s="45"/>
      <c r="O37" s="45"/>
    </row>
    <row r="38" spans="1:15">
      <c r="A38" s="4" t="s">
        <v>1377</v>
      </c>
      <c r="B38" s="15">
        <v>1128529</v>
      </c>
      <c r="C38" s="4" t="s">
        <v>130</v>
      </c>
      <c r="D38" s="16">
        <v>513952457</v>
      </c>
      <c r="E38" s="4" t="s">
        <v>635</v>
      </c>
      <c r="F38" s="4" t="s">
        <v>91</v>
      </c>
      <c r="G38" s="5">
        <v>110726</v>
      </c>
      <c r="H38" s="5">
        <v>3547.3</v>
      </c>
      <c r="I38" s="5">
        <v>0</v>
      </c>
      <c r="J38" s="5">
        <v>3927.78</v>
      </c>
      <c r="K38" s="6">
        <v>3.3999999999999998E-3</v>
      </c>
      <c r="L38" s="6">
        <v>1.04E-2</v>
      </c>
      <c r="M38" s="6">
        <v>2.5000000000000001E-3</v>
      </c>
      <c r="N38" s="45"/>
      <c r="O38" s="45"/>
    </row>
    <row r="39" spans="1:15">
      <c r="A39" s="4" t="s">
        <v>636</v>
      </c>
      <c r="B39" s="15">
        <v>1128545</v>
      </c>
      <c r="C39" s="4" t="s">
        <v>130</v>
      </c>
      <c r="D39" s="16">
        <v>513502211</v>
      </c>
      <c r="E39" s="4" t="s">
        <v>635</v>
      </c>
      <c r="F39" s="4" t="s">
        <v>91</v>
      </c>
      <c r="G39" s="5">
        <v>146133</v>
      </c>
      <c r="H39" s="5">
        <v>3548.19</v>
      </c>
      <c r="I39" s="5">
        <v>0</v>
      </c>
      <c r="J39" s="5">
        <v>5185.08</v>
      </c>
      <c r="K39" s="6">
        <v>6.0000000000000001E-3</v>
      </c>
      <c r="L39" s="6">
        <v>1.38E-2</v>
      </c>
      <c r="M39" s="6">
        <v>3.3999999999999998E-3</v>
      </c>
      <c r="N39" s="45"/>
      <c r="O39" s="45"/>
    </row>
    <row r="40" spans="1:15">
      <c r="A40" s="4" t="s">
        <v>637</v>
      </c>
      <c r="B40" s="15">
        <v>1128453</v>
      </c>
      <c r="C40" s="4" t="s">
        <v>130</v>
      </c>
      <c r="D40" s="16">
        <v>513801605</v>
      </c>
      <c r="E40" s="4" t="s">
        <v>635</v>
      </c>
      <c r="F40" s="4" t="s">
        <v>91</v>
      </c>
      <c r="G40" s="5">
        <v>14538</v>
      </c>
      <c r="H40" s="5">
        <v>3549.8</v>
      </c>
      <c r="I40" s="5">
        <v>0</v>
      </c>
      <c r="J40" s="5">
        <v>516.07000000000005</v>
      </c>
      <c r="K40" s="6">
        <v>4.0000000000000002E-4</v>
      </c>
      <c r="L40" s="6">
        <v>1.4E-3</v>
      </c>
      <c r="M40" s="6">
        <v>2.9999999999999997E-4</v>
      </c>
      <c r="N40" s="45"/>
      <c r="O40" s="45"/>
    </row>
    <row r="41" spans="1:15">
      <c r="A41" s="11" t="s">
        <v>638</v>
      </c>
      <c r="B41" s="12"/>
      <c r="C41" s="11"/>
      <c r="D41" s="11"/>
      <c r="E41" s="11"/>
      <c r="F41" s="11"/>
      <c r="G41" s="13">
        <v>6703</v>
      </c>
      <c r="J41" s="13">
        <v>2286.52</v>
      </c>
      <c r="L41" s="14">
        <v>6.1000000000000004E-3</v>
      </c>
      <c r="M41" s="14">
        <v>1.5E-3</v>
      </c>
      <c r="N41" s="45"/>
      <c r="O41" s="45"/>
    </row>
    <row r="42" spans="1:15">
      <c r="A42" s="4" t="s">
        <v>639</v>
      </c>
      <c r="B42" s="15">
        <v>60382389</v>
      </c>
      <c r="C42" s="4" t="s">
        <v>130</v>
      </c>
      <c r="D42" s="4"/>
      <c r="E42" s="4" t="s">
        <v>640</v>
      </c>
      <c r="F42" s="4" t="s">
        <v>41</v>
      </c>
      <c r="G42" s="5">
        <v>6703</v>
      </c>
      <c r="H42" s="5">
        <v>9405</v>
      </c>
      <c r="I42" s="5">
        <v>0</v>
      </c>
      <c r="J42" s="5">
        <v>2286.52</v>
      </c>
      <c r="L42" s="6">
        <v>6.1000000000000004E-3</v>
      </c>
      <c r="M42" s="6">
        <v>1.5E-3</v>
      </c>
      <c r="N42" s="45"/>
      <c r="O42" s="45"/>
    </row>
    <row r="43" spans="1:15">
      <c r="A43" s="11" t="s">
        <v>641</v>
      </c>
      <c r="B43" s="12"/>
      <c r="C43" s="11"/>
      <c r="D43" s="11"/>
      <c r="E43" s="11"/>
      <c r="F43" s="11"/>
      <c r="G43" s="13">
        <v>8593</v>
      </c>
      <c r="J43" s="13">
        <v>2178.5500000000002</v>
      </c>
      <c r="L43" s="14">
        <v>5.7999999999999996E-3</v>
      </c>
      <c r="M43" s="14">
        <v>1.4E-3</v>
      </c>
      <c r="N43" s="45"/>
      <c r="O43" s="45"/>
    </row>
    <row r="44" spans="1:15">
      <c r="A44" s="4" t="s">
        <v>642</v>
      </c>
      <c r="B44" s="15">
        <v>60319399</v>
      </c>
      <c r="C44" s="4" t="s">
        <v>130</v>
      </c>
      <c r="D44" s="4"/>
      <c r="E44" s="4" t="s">
        <v>139</v>
      </c>
      <c r="F44" s="4" t="s">
        <v>46</v>
      </c>
      <c r="G44" s="5">
        <v>8593</v>
      </c>
      <c r="H44" s="5">
        <v>6014</v>
      </c>
      <c r="I44" s="5">
        <v>0</v>
      </c>
      <c r="J44" s="5">
        <v>2178.5500000000002</v>
      </c>
      <c r="L44" s="6">
        <v>5.7999999999999996E-3</v>
      </c>
      <c r="M44" s="6">
        <v>1.4E-3</v>
      </c>
      <c r="N44" s="45"/>
      <c r="O44" s="45"/>
    </row>
    <row r="45" spans="1:15">
      <c r="A45" s="11" t="s">
        <v>643</v>
      </c>
      <c r="B45" s="12"/>
      <c r="C45" s="11"/>
      <c r="D45" s="11"/>
      <c r="E45" s="11"/>
      <c r="F45" s="11"/>
      <c r="G45" s="13">
        <v>0</v>
      </c>
      <c r="J45" s="13">
        <v>0</v>
      </c>
      <c r="L45" s="14">
        <v>0</v>
      </c>
      <c r="M45" s="14">
        <v>0</v>
      </c>
      <c r="N45" s="45"/>
      <c r="O45" s="45"/>
    </row>
    <row r="46" spans="1:15">
      <c r="A46" s="1" t="s">
        <v>644</v>
      </c>
      <c r="B46" s="10"/>
      <c r="C46" s="1"/>
      <c r="D46" s="1"/>
      <c r="E46" s="1"/>
      <c r="F46" s="1"/>
      <c r="G46" s="7">
        <v>2679034.5</v>
      </c>
      <c r="J46" s="7">
        <v>245230.05</v>
      </c>
      <c r="L46" s="8">
        <v>0.65229999999999999</v>
      </c>
      <c r="M46" s="8">
        <v>0.15909999999999999</v>
      </c>
      <c r="N46" s="45"/>
      <c r="O46" s="45"/>
    </row>
    <row r="47" spans="1:15">
      <c r="A47" s="11" t="s">
        <v>645</v>
      </c>
      <c r="B47" s="12"/>
      <c r="C47" s="11"/>
      <c r="D47" s="11"/>
      <c r="E47" s="11"/>
      <c r="F47" s="11"/>
      <c r="G47" s="13">
        <v>2603396.5</v>
      </c>
      <c r="J47" s="13">
        <v>227799.39</v>
      </c>
      <c r="L47" s="14">
        <v>0.60599999999999998</v>
      </c>
      <c r="M47" s="14">
        <v>0.14779999999999999</v>
      </c>
      <c r="N47" s="45"/>
      <c r="O47" s="45"/>
    </row>
    <row r="48" spans="1:15">
      <c r="A48" s="4" t="s">
        <v>646</v>
      </c>
      <c r="B48" s="15" t="s">
        <v>647</v>
      </c>
      <c r="C48" s="4" t="s">
        <v>433</v>
      </c>
      <c r="D48" s="4"/>
      <c r="E48" s="4" t="s">
        <v>626</v>
      </c>
      <c r="F48" s="4" t="s">
        <v>41</v>
      </c>
      <c r="G48" s="5">
        <v>1249538</v>
      </c>
      <c r="H48" s="5">
        <v>458.95</v>
      </c>
      <c r="I48" s="5">
        <v>0</v>
      </c>
      <c r="J48" s="5">
        <v>20799.96</v>
      </c>
      <c r="K48" s="6">
        <v>4.7000000000000002E-3</v>
      </c>
      <c r="L48" s="6">
        <v>5.5300000000000002E-2</v>
      </c>
      <c r="M48" s="6">
        <v>1.35E-2</v>
      </c>
      <c r="N48" s="45"/>
      <c r="O48" s="45"/>
    </row>
    <row r="49" spans="1:15">
      <c r="A49" s="4" t="s">
        <v>646</v>
      </c>
      <c r="B49" s="15" t="s">
        <v>648</v>
      </c>
      <c r="C49" s="4" t="s">
        <v>433</v>
      </c>
      <c r="D49" s="4"/>
      <c r="E49" s="4" t="s">
        <v>626</v>
      </c>
      <c r="F49" s="4" t="s">
        <v>46</v>
      </c>
      <c r="G49" s="5">
        <v>1644</v>
      </c>
      <c r="H49" s="5">
        <v>20120</v>
      </c>
      <c r="I49" s="5">
        <v>0</v>
      </c>
      <c r="J49" s="5">
        <v>1394.41</v>
      </c>
      <c r="L49" s="6">
        <v>3.7000000000000002E-3</v>
      </c>
      <c r="M49" s="6">
        <v>8.9999999999999998E-4</v>
      </c>
      <c r="N49" s="45"/>
      <c r="O49" s="45"/>
    </row>
    <row r="50" spans="1:15">
      <c r="A50" s="4" t="s">
        <v>649</v>
      </c>
      <c r="B50" s="15" t="s">
        <v>650</v>
      </c>
      <c r="C50" s="4" t="s">
        <v>139</v>
      </c>
      <c r="D50" s="4"/>
      <c r="E50" s="4" t="s">
        <v>626</v>
      </c>
      <c r="F50" s="4" t="s">
        <v>51</v>
      </c>
      <c r="G50" s="5">
        <v>22835</v>
      </c>
      <c r="H50" s="5">
        <v>1359</v>
      </c>
      <c r="I50" s="5">
        <v>0</v>
      </c>
      <c r="J50" s="5">
        <v>812</v>
      </c>
      <c r="L50" s="6">
        <v>2.2000000000000001E-3</v>
      </c>
      <c r="M50" s="6">
        <v>5.0000000000000001E-4</v>
      </c>
      <c r="N50" s="45"/>
      <c r="O50" s="45"/>
    </row>
    <row r="51" spans="1:15">
      <c r="A51" s="4" t="s">
        <v>651</v>
      </c>
      <c r="B51" s="15" t="s">
        <v>652</v>
      </c>
      <c r="C51" s="4" t="s">
        <v>374</v>
      </c>
      <c r="D51" s="4"/>
      <c r="E51" s="4" t="s">
        <v>626</v>
      </c>
      <c r="F51" s="4" t="s">
        <v>46</v>
      </c>
      <c r="G51" s="5">
        <v>14516</v>
      </c>
      <c r="H51" s="5">
        <v>10530</v>
      </c>
      <c r="I51" s="5">
        <v>0</v>
      </c>
      <c r="J51" s="5">
        <v>6443.69</v>
      </c>
      <c r="K51" s="6">
        <v>2.0000000000000001E-4</v>
      </c>
      <c r="L51" s="6">
        <v>1.7100000000000001E-2</v>
      </c>
      <c r="M51" s="6">
        <v>4.1999999999999997E-3</v>
      </c>
      <c r="N51" s="45"/>
      <c r="O51" s="45"/>
    </row>
    <row r="52" spans="1:15">
      <c r="A52" s="4" t="s">
        <v>653</v>
      </c>
      <c r="B52" s="15" t="s">
        <v>654</v>
      </c>
      <c r="C52" s="4" t="s">
        <v>374</v>
      </c>
      <c r="D52" s="4"/>
      <c r="E52" s="4" t="s">
        <v>626</v>
      </c>
      <c r="F52" s="4" t="s">
        <v>46</v>
      </c>
      <c r="G52" s="5">
        <v>41096</v>
      </c>
      <c r="H52" s="5">
        <v>3994.5</v>
      </c>
      <c r="I52" s="5">
        <v>0</v>
      </c>
      <c r="J52" s="5">
        <v>6920.24</v>
      </c>
      <c r="L52" s="6">
        <v>1.84E-2</v>
      </c>
      <c r="M52" s="6">
        <v>4.4999999999999997E-3</v>
      </c>
      <c r="N52" s="45"/>
      <c r="O52" s="45"/>
    </row>
    <row r="53" spans="1:15">
      <c r="A53" s="4" t="s">
        <v>655</v>
      </c>
      <c r="B53" s="15" t="s">
        <v>656</v>
      </c>
      <c r="C53" s="4" t="s">
        <v>351</v>
      </c>
      <c r="D53" s="4"/>
      <c r="E53" s="4" t="s">
        <v>626</v>
      </c>
      <c r="F53" s="4" t="s">
        <v>41</v>
      </c>
      <c r="G53" s="5">
        <v>21678</v>
      </c>
      <c r="H53" s="5">
        <v>7574</v>
      </c>
      <c r="I53" s="5">
        <v>0</v>
      </c>
      <c r="J53" s="5">
        <v>5955.14</v>
      </c>
      <c r="K53" s="6">
        <v>2.0000000000000001E-4</v>
      </c>
      <c r="L53" s="6">
        <v>1.5800000000000002E-2</v>
      </c>
      <c r="M53" s="6">
        <v>3.8999999999999998E-3</v>
      </c>
      <c r="N53" s="45"/>
      <c r="O53" s="45"/>
    </row>
    <row r="54" spans="1:15">
      <c r="A54" s="4" t="s">
        <v>657</v>
      </c>
      <c r="B54" s="15" t="s">
        <v>658</v>
      </c>
      <c r="C54" s="4" t="s">
        <v>139</v>
      </c>
      <c r="D54" s="4"/>
      <c r="E54" s="4" t="s">
        <v>626</v>
      </c>
      <c r="F54" s="4" t="s">
        <v>41</v>
      </c>
      <c r="G54" s="5">
        <v>12521</v>
      </c>
      <c r="H54" s="5">
        <v>2758</v>
      </c>
      <c r="I54" s="5">
        <v>0</v>
      </c>
      <c r="J54" s="5">
        <v>1252.51</v>
      </c>
      <c r="K54" s="6">
        <v>0</v>
      </c>
      <c r="L54" s="6">
        <v>3.3E-3</v>
      </c>
      <c r="M54" s="6">
        <v>8.0000000000000004E-4</v>
      </c>
      <c r="N54" s="45"/>
      <c r="O54" s="45"/>
    </row>
    <row r="55" spans="1:15">
      <c r="A55" s="4" t="s">
        <v>659</v>
      </c>
      <c r="B55" s="15" t="s">
        <v>660</v>
      </c>
      <c r="C55" s="4" t="s">
        <v>351</v>
      </c>
      <c r="D55" s="4"/>
      <c r="E55" s="4" t="s">
        <v>626</v>
      </c>
      <c r="F55" s="4" t="s">
        <v>41</v>
      </c>
      <c r="G55" s="5">
        <v>10380</v>
      </c>
      <c r="H55" s="5">
        <v>7936</v>
      </c>
      <c r="I55" s="5">
        <v>0</v>
      </c>
      <c r="J55" s="5">
        <v>2987.77</v>
      </c>
      <c r="K55" s="6">
        <v>2.9999999999999997E-4</v>
      </c>
      <c r="L55" s="6">
        <v>7.9000000000000008E-3</v>
      </c>
      <c r="M55" s="6">
        <v>1.9E-3</v>
      </c>
      <c r="N55" s="45"/>
      <c r="O55" s="45"/>
    </row>
    <row r="56" spans="1:15">
      <c r="A56" s="4" t="s">
        <v>661</v>
      </c>
      <c r="B56" s="15" t="s">
        <v>662</v>
      </c>
      <c r="C56" s="4" t="s">
        <v>361</v>
      </c>
      <c r="D56" s="4"/>
      <c r="E56" s="4" t="s">
        <v>626</v>
      </c>
      <c r="F56" s="4" t="s">
        <v>41</v>
      </c>
      <c r="G56" s="5">
        <v>16964</v>
      </c>
      <c r="H56" s="5">
        <v>2288</v>
      </c>
      <c r="I56" s="5">
        <v>0</v>
      </c>
      <c r="J56" s="5">
        <v>1407.77</v>
      </c>
      <c r="L56" s="6">
        <v>3.7000000000000002E-3</v>
      </c>
      <c r="M56" s="6">
        <v>8.9999999999999998E-4</v>
      </c>
      <c r="N56" s="45"/>
      <c r="O56" s="45"/>
    </row>
    <row r="57" spans="1:15">
      <c r="A57" s="4" t="s">
        <v>663</v>
      </c>
      <c r="B57" s="15" t="s">
        <v>664</v>
      </c>
      <c r="C57" s="4" t="s">
        <v>351</v>
      </c>
      <c r="D57" s="4"/>
      <c r="E57" s="4" t="s">
        <v>626</v>
      </c>
      <c r="F57" s="4" t="s">
        <v>41</v>
      </c>
      <c r="G57" s="5">
        <v>985</v>
      </c>
      <c r="H57" s="5">
        <v>16830</v>
      </c>
      <c r="I57" s="5">
        <v>0</v>
      </c>
      <c r="J57" s="5">
        <v>601.27</v>
      </c>
      <c r="K57" s="6">
        <v>0</v>
      </c>
      <c r="L57" s="6">
        <v>1.6000000000000001E-3</v>
      </c>
      <c r="M57" s="6">
        <v>4.0000000000000002E-4</v>
      </c>
      <c r="N57" s="45"/>
      <c r="O57" s="45"/>
    </row>
    <row r="58" spans="1:15">
      <c r="A58" s="4" t="s">
        <v>665</v>
      </c>
      <c r="B58" s="15" t="s">
        <v>666</v>
      </c>
      <c r="C58" s="4" t="s">
        <v>351</v>
      </c>
      <c r="D58" s="4"/>
      <c r="E58" s="4" t="s">
        <v>626</v>
      </c>
      <c r="F58" s="4" t="s">
        <v>41</v>
      </c>
      <c r="G58" s="5">
        <v>12285</v>
      </c>
      <c r="H58" s="5">
        <v>9515</v>
      </c>
      <c r="I58" s="5">
        <v>0</v>
      </c>
      <c r="J58" s="5">
        <v>4239.66</v>
      </c>
      <c r="K58" s="6">
        <v>1E-4</v>
      </c>
      <c r="L58" s="6">
        <v>1.1299999999999999E-2</v>
      </c>
      <c r="M58" s="6">
        <v>2.7000000000000001E-3</v>
      </c>
      <c r="N58" s="45"/>
      <c r="O58" s="45"/>
    </row>
    <row r="59" spans="1:15">
      <c r="A59" s="4" t="s">
        <v>667</v>
      </c>
      <c r="B59" s="15" t="s">
        <v>668</v>
      </c>
      <c r="C59" s="4" t="s">
        <v>139</v>
      </c>
      <c r="D59" s="4"/>
      <c r="E59" s="4" t="s">
        <v>626</v>
      </c>
      <c r="F59" s="4" t="s">
        <v>45</v>
      </c>
      <c r="G59" s="5">
        <v>20291</v>
      </c>
      <c r="H59" s="5">
        <v>3395</v>
      </c>
      <c r="I59" s="5">
        <v>0</v>
      </c>
      <c r="J59" s="5">
        <v>1919.84</v>
      </c>
      <c r="L59" s="6">
        <v>5.1000000000000004E-3</v>
      </c>
      <c r="M59" s="6">
        <v>1.1999999999999999E-3</v>
      </c>
      <c r="N59" s="45"/>
      <c r="O59" s="45"/>
    </row>
    <row r="60" spans="1:15">
      <c r="A60" s="4" t="s">
        <v>669</v>
      </c>
      <c r="B60" s="15" t="s">
        <v>670</v>
      </c>
      <c r="C60" s="4" t="s">
        <v>361</v>
      </c>
      <c r="D60" s="4"/>
      <c r="E60" s="4" t="s">
        <v>626</v>
      </c>
      <c r="F60" s="4" t="s">
        <v>41</v>
      </c>
      <c r="G60" s="5">
        <v>6271</v>
      </c>
      <c r="H60" s="5">
        <v>3420</v>
      </c>
      <c r="I60" s="5">
        <v>0</v>
      </c>
      <c r="J60" s="5">
        <v>777.88</v>
      </c>
      <c r="K60" s="6">
        <v>2.9999999999999997E-4</v>
      </c>
      <c r="L60" s="6">
        <v>2.0999999999999999E-3</v>
      </c>
      <c r="M60" s="6">
        <v>5.0000000000000001E-4</v>
      </c>
      <c r="N60" s="45"/>
      <c r="O60" s="45"/>
    </row>
    <row r="61" spans="1:15">
      <c r="A61" s="4" t="s">
        <v>671</v>
      </c>
      <c r="B61" s="15" t="s">
        <v>672</v>
      </c>
      <c r="C61" s="4" t="s">
        <v>361</v>
      </c>
      <c r="D61" s="4"/>
      <c r="E61" s="4" t="s">
        <v>626</v>
      </c>
      <c r="F61" s="4" t="s">
        <v>41</v>
      </c>
      <c r="G61" s="5">
        <v>0.5</v>
      </c>
      <c r="H61" s="5">
        <v>6023</v>
      </c>
      <c r="I61" s="5">
        <v>0</v>
      </c>
      <c r="J61" s="5">
        <v>0.11</v>
      </c>
      <c r="K61" s="6">
        <v>0</v>
      </c>
      <c r="L61" s="6">
        <v>0</v>
      </c>
      <c r="M61" s="6">
        <v>0</v>
      </c>
      <c r="N61" s="45"/>
      <c r="O61" s="45"/>
    </row>
    <row r="62" spans="1:15">
      <c r="A62" s="4" t="s">
        <v>673</v>
      </c>
      <c r="B62" s="15" t="s">
        <v>674</v>
      </c>
      <c r="C62" s="4" t="s">
        <v>361</v>
      </c>
      <c r="D62" s="4"/>
      <c r="E62" s="4" t="s">
        <v>626</v>
      </c>
      <c r="F62" s="4" t="s">
        <v>41</v>
      </c>
      <c r="G62" s="5">
        <v>1384</v>
      </c>
      <c r="H62" s="5">
        <v>7061</v>
      </c>
      <c r="I62" s="5">
        <v>0</v>
      </c>
      <c r="J62" s="5">
        <v>354.45</v>
      </c>
      <c r="K62" s="6">
        <v>0</v>
      </c>
      <c r="L62" s="6">
        <v>8.9999999999999998E-4</v>
      </c>
      <c r="M62" s="6">
        <v>2.0000000000000001E-4</v>
      </c>
      <c r="N62" s="45"/>
      <c r="O62" s="45"/>
    </row>
    <row r="63" spans="1:15">
      <c r="A63" s="4" t="s">
        <v>675</v>
      </c>
      <c r="B63" s="15" t="s">
        <v>676</v>
      </c>
      <c r="C63" s="4" t="s">
        <v>351</v>
      </c>
      <c r="D63" s="4"/>
      <c r="E63" s="4" t="s">
        <v>626</v>
      </c>
      <c r="F63" s="4" t="s">
        <v>41</v>
      </c>
      <c r="G63" s="5">
        <v>21436</v>
      </c>
      <c r="H63" s="5">
        <v>2392</v>
      </c>
      <c r="I63" s="5">
        <v>0</v>
      </c>
      <c r="J63" s="5">
        <v>1859.74</v>
      </c>
      <c r="K63" s="6">
        <v>2.9999999999999997E-4</v>
      </c>
      <c r="L63" s="6">
        <v>4.8999999999999998E-3</v>
      </c>
      <c r="M63" s="6">
        <v>1.1999999999999999E-3</v>
      </c>
      <c r="N63" s="45"/>
      <c r="O63" s="45"/>
    </row>
    <row r="64" spans="1:15">
      <c r="A64" s="4" t="s">
        <v>677</v>
      </c>
      <c r="B64" s="15" t="s">
        <v>678</v>
      </c>
      <c r="C64" s="4" t="s">
        <v>351</v>
      </c>
      <c r="D64" s="4"/>
      <c r="E64" s="4" t="s">
        <v>626</v>
      </c>
      <c r="F64" s="4" t="s">
        <v>41</v>
      </c>
      <c r="G64" s="5">
        <v>4636</v>
      </c>
      <c r="H64" s="5">
        <v>5123</v>
      </c>
      <c r="I64" s="5">
        <v>0</v>
      </c>
      <c r="J64" s="5">
        <v>861.42</v>
      </c>
      <c r="K64" s="6">
        <v>2.0000000000000001E-4</v>
      </c>
      <c r="L64" s="6">
        <v>2.3E-3</v>
      </c>
      <c r="M64" s="6">
        <v>5.9999999999999995E-4</v>
      </c>
      <c r="N64" s="45"/>
      <c r="O64" s="45"/>
    </row>
    <row r="65" spans="1:15">
      <c r="A65" s="4" t="s">
        <v>679</v>
      </c>
      <c r="B65" s="15" t="s">
        <v>680</v>
      </c>
      <c r="C65" s="4" t="s">
        <v>351</v>
      </c>
      <c r="D65" s="4"/>
      <c r="E65" s="4" t="s">
        <v>626</v>
      </c>
      <c r="F65" s="4" t="s">
        <v>41</v>
      </c>
      <c r="G65" s="5">
        <v>7318</v>
      </c>
      <c r="H65" s="5">
        <v>3373</v>
      </c>
      <c r="I65" s="5">
        <v>0</v>
      </c>
      <c r="J65" s="5">
        <v>895.27</v>
      </c>
      <c r="K65" s="6">
        <v>0</v>
      </c>
      <c r="L65" s="6">
        <v>2.3999999999999998E-3</v>
      </c>
      <c r="M65" s="6">
        <v>5.9999999999999995E-4</v>
      </c>
      <c r="N65" s="45"/>
      <c r="O65" s="45"/>
    </row>
    <row r="66" spans="1:15">
      <c r="A66" s="4" t="s">
        <v>681</v>
      </c>
      <c r="B66" s="15" t="s">
        <v>682</v>
      </c>
      <c r="C66" s="4" t="s">
        <v>351</v>
      </c>
      <c r="D66" s="4"/>
      <c r="E66" s="4" t="s">
        <v>626</v>
      </c>
      <c r="F66" s="4" t="s">
        <v>41</v>
      </c>
      <c r="G66" s="5">
        <v>11670</v>
      </c>
      <c r="H66" s="5">
        <v>2893</v>
      </c>
      <c r="I66" s="5">
        <v>0</v>
      </c>
      <c r="J66" s="5">
        <v>1224.52</v>
      </c>
      <c r="K66" s="6">
        <v>1.1999999999999999E-3</v>
      </c>
      <c r="L66" s="6">
        <v>3.3E-3</v>
      </c>
      <c r="M66" s="6">
        <v>8.0000000000000004E-4</v>
      </c>
      <c r="N66" s="45"/>
      <c r="O66" s="45"/>
    </row>
    <row r="67" spans="1:15">
      <c r="A67" s="4" t="s">
        <v>683</v>
      </c>
      <c r="B67" s="15" t="s">
        <v>684</v>
      </c>
      <c r="C67" s="4" t="s">
        <v>361</v>
      </c>
      <c r="D67" s="4"/>
      <c r="E67" s="4" t="s">
        <v>626</v>
      </c>
      <c r="F67" s="4" t="s">
        <v>41</v>
      </c>
      <c r="G67" s="5">
        <v>15321</v>
      </c>
      <c r="H67" s="5">
        <v>4882</v>
      </c>
      <c r="I67" s="5">
        <v>0</v>
      </c>
      <c r="J67" s="5">
        <v>2712.89</v>
      </c>
      <c r="K67" s="6">
        <v>5.9999999999999995E-4</v>
      </c>
      <c r="L67" s="6">
        <v>7.1999999999999998E-3</v>
      </c>
      <c r="M67" s="6">
        <v>1.8E-3</v>
      </c>
      <c r="N67" s="45"/>
      <c r="O67" s="45"/>
    </row>
    <row r="68" spans="1:15">
      <c r="A68" s="4" t="s">
        <v>685</v>
      </c>
      <c r="B68" s="15" t="s">
        <v>686</v>
      </c>
      <c r="C68" s="4" t="s">
        <v>433</v>
      </c>
      <c r="D68" s="4"/>
      <c r="E68" s="4" t="s">
        <v>626</v>
      </c>
      <c r="F68" s="4" t="s">
        <v>46</v>
      </c>
      <c r="G68" s="5">
        <v>3432</v>
      </c>
      <c r="H68" s="5">
        <v>9410</v>
      </c>
      <c r="I68" s="5">
        <v>0</v>
      </c>
      <c r="J68" s="5">
        <v>1361.43</v>
      </c>
      <c r="K68" s="6">
        <v>4.0000000000000002E-4</v>
      </c>
      <c r="L68" s="6">
        <v>3.5999999999999999E-3</v>
      </c>
      <c r="M68" s="6">
        <v>8.9999999999999998E-4</v>
      </c>
      <c r="N68" s="45"/>
      <c r="O68" s="45"/>
    </row>
    <row r="69" spans="1:15">
      <c r="A69" s="4" t="s">
        <v>687</v>
      </c>
      <c r="B69" s="15" t="s">
        <v>688</v>
      </c>
      <c r="C69" s="4" t="s">
        <v>139</v>
      </c>
      <c r="D69" s="4"/>
      <c r="E69" s="4" t="s">
        <v>626</v>
      </c>
      <c r="F69" s="4" t="s">
        <v>46</v>
      </c>
      <c r="G69" s="5">
        <v>5254</v>
      </c>
      <c r="H69" s="5">
        <v>12721</v>
      </c>
      <c r="I69" s="5">
        <v>0</v>
      </c>
      <c r="J69" s="5">
        <v>2817.54</v>
      </c>
      <c r="L69" s="6">
        <v>7.4999999999999997E-3</v>
      </c>
      <c r="M69" s="6">
        <v>1.8E-3</v>
      </c>
      <c r="N69" s="45"/>
      <c r="O69" s="45"/>
    </row>
    <row r="70" spans="1:15">
      <c r="A70" s="4" t="s">
        <v>689</v>
      </c>
      <c r="B70" s="15" t="s">
        <v>690</v>
      </c>
      <c r="C70" s="4" t="s">
        <v>568</v>
      </c>
      <c r="D70" s="4"/>
      <c r="E70" s="4" t="s">
        <v>626</v>
      </c>
      <c r="F70" s="4" t="s">
        <v>41</v>
      </c>
      <c r="G70" s="5">
        <v>326998</v>
      </c>
      <c r="H70" s="5">
        <v>2982.63</v>
      </c>
      <c r="I70" s="5">
        <v>0</v>
      </c>
      <c r="J70" s="5">
        <v>35374.639999999999</v>
      </c>
      <c r="L70" s="6">
        <v>9.4100000000000003E-2</v>
      </c>
      <c r="M70" s="6">
        <v>2.29E-2</v>
      </c>
      <c r="N70" s="45"/>
      <c r="O70" s="45"/>
    </row>
    <row r="71" spans="1:15">
      <c r="A71" s="4" t="s">
        <v>691</v>
      </c>
      <c r="B71" s="15" t="s">
        <v>692</v>
      </c>
      <c r="C71" s="4" t="s">
        <v>351</v>
      </c>
      <c r="D71" s="4"/>
      <c r="E71" s="4" t="s">
        <v>626</v>
      </c>
      <c r="F71" s="4" t="s">
        <v>41</v>
      </c>
      <c r="G71" s="5">
        <v>16669</v>
      </c>
      <c r="H71" s="5">
        <v>2519</v>
      </c>
      <c r="I71" s="5">
        <v>0</v>
      </c>
      <c r="J71" s="5">
        <v>1522.95</v>
      </c>
      <c r="K71" s="6">
        <v>4.0000000000000002E-4</v>
      </c>
      <c r="L71" s="6">
        <v>4.1000000000000003E-3</v>
      </c>
      <c r="M71" s="6">
        <v>1E-3</v>
      </c>
      <c r="N71" s="45"/>
      <c r="O71" s="45"/>
    </row>
    <row r="72" spans="1:15">
      <c r="A72" s="4" t="s">
        <v>361</v>
      </c>
      <c r="B72" s="15" t="s">
        <v>693</v>
      </c>
      <c r="C72" s="4" t="s">
        <v>361</v>
      </c>
      <c r="D72" s="4"/>
      <c r="E72" s="4" t="s">
        <v>626</v>
      </c>
      <c r="F72" s="4" t="s">
        <v>41</v>
      </c>
      <c r="G72" s="5">
        <v>14531</v>
      </c>
      <c r="H72" s="5">
        <v>18579</v>
      </c>
      <c r="I72" s="5">
        <v>13.03</v>
      </c>
      <c r="J72" s="5">
        <v>9804.9</v>
      </c>
      <c r="K72" s="6">
        <v>0</v>
      </c>
      <c r="L72" s="6">
        <v>2.6100000000000002E-2</v>
      </c>
      <c r="M72" s="6">
        <v>6.4000000000000003E-3</v>
      </c>
      <c r="N72" s="45"/>
      <c r="O72" s="45"/>
    </row>
    <row r="73" spans="1:15">
      <c r="A73" s="4" t="s">
        <v>694</v>
      </c>
      <c r="B73" s="15" t="s">
        <v>695</v>
      </c>
      <c r="C73" s="4" t="s">
        <v>433</v>
      </c>
      <c r="D73" s="4"/>
      <c r="E73" s="4" t="s">
        <v>626</v>
      </c>
      <c r="F73" s="4" t="s">
        <v>46</v>
      </c>
      <c r="G73" s="5">
        <v>24367</v>
      </c>
      <c r="H73" s="5">
        <v>21930.79</v>
      </c>
      <c r="I73" s="5">
        <v>0</v>
      </c>
      <c r="J73" s="5">
        <v>22527.64</v>
      </c>
      <c r="L73" s="6">
        <v>5.9900000000000002E-2</v>
      </c>
      <c r="M73" s="6">
        <v>1.46E-2</v>
      </c>
      <c r="N73" s="45"/>
      <c r="O73" s="45"/>
    </row>
    <row r="74" spans="1:15">
      <c r="A74" s="4" t="s">
        <v>696</v>
      </c>
      <c r="B74" s="15" t="s">
        <v>697</v>
      </c>
      <c r="C74" s="4" t="s">
        <v>361</v>
      </c>
      <c r="D74" s="4"/>
      <c r="E74" s="4" t="s">
        <v>626</v>
      </c>
      <c r="F74" s="4" t="s">
        <v>41</v>
      </c>
      <c r="G74" s="5">
        <v>13955</v>
      </c>
      <c r="H74" s="5">
        <v>5406</v>
      </c>
      <c r="I74" s="5">
        <v>0</v>
      </c>
      <c r="J74" s="5">
        <v>2736.24</v>
      </c>
      <c r="K74" s="6">
        <v>1.1999999999999999E-3</v>
      </c>
      <c r="L74" s="6">
        <v>7.3000000000000001E-3</v>
      </c>
      <c r="M74" s="6">
        <v>1.8E-3</v>
      </c>
      <c r="N74" s="45"/>
      <c r="O74" s="45"/>
    </row>
    <row r="75" spans="1:15">
      <c r="A75" s="4" t="s">
        <v>698</v>
      </c>
      <c r="B75" s="15" t="s">
        <v>699</v>
      </c>
      <c r="C75" s="4" t="s">
        <v>139</v>
      </c>
      <c r="D75" s="4"/>
      <c r="E75" s="4" t="s">
        <v>626</v>
      </c>
      <c r="F75" s="4" t="s">
        <v>41</v>
      </c>
      <c r="G75" s="5">
        <v>92530</v>
      </c>
      <c r="H75" s="5">
        <v>1775.25</v>
      </c>
      <c r="I75" s="5">
        <v>0</v>
      </c>
      <c r="J75" s="5">
        <v>5957.85</v>
      </c>
      <c r="K75" s="6">
        <v>6.08E-2</v>
      </c>
      <c r="L75" s="6">
        <v>1.5800000000000002E-2</v>
      </c>
      <c r="M75" s="6">
        <v>3.8999999999999998E-3</v>
      </c>
      <c r="N75" s="45"/>
      <c r="O75" s="45"/>
    </row>
    <row r="76" spans="1:15">
      <c r="A76" s="4" t="s">
        <v>700</v>
      </c>
      <c r="B76" s="15" t="s">
        <v>701</v>
      </c>
      <c r="C76" s="4" t="s">
        <v>139</v>
      </c>
      <c r="D76" s="4"/>
      <c r="E76" s="4" t="s">
        <v>626</v>
      </c>
      <c r="F76" s="4" t="s">
        <v>46</v>
      </c>
      <c r="G76" s="5">
        <v>5227</v>
      </c>
      <c r="H76" s="5">
        <v>21645</v>
      </c>
      <c r="I76" s="5">
        <v>0</v>
      </c>
      <c r="J76" s="5">
        <v>4769.46</v>
      </c>
      <c r="L76" s="6">
        <v>1.2699999999999999E-2</v>
      </c>
      <c r="M76" s="6">
        <v>3.0999999999999999E-3</v>
      </c>
      <c r="N76" s="45"/>
      <c r="O76" s="45"/>
    </row>
    <row r="77" spans="1:15">
      <c r="A77" s="4" t="s">
        <v>702</v>
      </c>
      <c r="B77" s="15" t="s">
        <v>703</v>
      </c>
      <c r="C77" s="4" t="s">
        <v>568</v>
      </c>
      <c r="D77" s="4"/>
      <c r="E77" s="4" t="s">
        <v>626</v>
      </c>
      <c r="F77" s="4" t="s">
        <v>41</v>
      </c>
      <c r="G77" s="5">
        <v>21615</v>
      </c>
      <c r="H77" s="5">
        <v>52077</v>
      </c>
      <c r="I77" s="5">
        <v>0</v>
      </c>
      <c r="J77" s="5">
        <v>40827.120000000003</v>
      </c>
      <c r="K77" s="6">
        <v>3.0999999999999999E-3</v>
      </c>
      <c r="L77" s="6">
        <v>0.1086</v>
      </c>
      <c r="M77" s="6">
        <v>2.6499999999999999E-2</v>
      </c>
      <c r="N77" s="45"/>
      <c r="O77" s="45"/>
    </row>
    <row r="78" spans="1:15">
      <c r="A78" s="4" t="s">
        <v>704</v>
      </c>
      <c r="B78" s="15" t="s">
        <v>705</v>
      </c>
      <c r="C78" s="4" t="s">
        <v>374</v>
      </c>
      <c r="D78" s="4"/>
      <c r="E78" s="4" t="s">
        <v>626</v>
      </c>
      <c r="F78" s="4" t="s">
        <v>46</v>
      </c>
      <c r="G78" s="5">
        <v>7013</v>
      </c>
      <c r="H78" s="5">
        <v>7977</v>
      </c>
      <c r="I78" s="5">
        <v>0</v>
      </c>
      <c r="J78" s="5">
        <v>2358.3200000000002</v>
      </c>
      <c r="K78" s="6">
        <v>2.3E-3</v>
      </c>
      <c r="L78" s="6">
        <v>6.3E-3</v>
      </c>
      <c r="M78" s="6">
        <v>1.5E-3</v>
      </c>
      <c r="N78" s="45"/>
      <c r="O78" s="45"/>
    </row>
    <row r="79" spans="1:15">
      <c r="A79" s="4" t="s">
        <v>706</v>
      </c>
      <c r="B79" s="15" t="s">
        <v>707</v>
      </c>
      <c r="C79" s="4" t="s">
        <v>351</v>
      </c>
      <c r="D79" s="4"/>
      <c r="E79" s="4" t="s">
        <v>626</v>
      </c>
      <c r="F79" s="4" t="s">
        <v>41</v>
      </c>
      <c r="G79" s="5">
        <v>2868</v>
      </c>
      <c r="H79" s="5">
        <v>9793</v>
      </c>
      <c r="I79" s="5">
        <v>0</v>
      </c>
      <c r="J79" s="5">
        <v>1018.69</v>
      </c>
      <c r="K79" s="6">
        <v>0</v>
      </c>
      <c r="L79" s="6">
        <v>2.7000000000000001E-3</v>
      </c>
      <c r="M79" s="6">
        <v>6.9999999999999999E-4</v>
      </c>
      <c r="N79" s="45"/>
      <c r="O79" s="45"/>
    </row>
    <row r="80" spans="1:15">
      <c r="A80" s="4" t="s">
        <v>708</v>
      </c>
      <c r="B80" s="15" t="s">
        <v>709</v>
      </c>
      <c r="C80" s="4" t="s">
        <v>351</v>
      </c>
      <c r="D80" s="4"/>
      <c r="E80" s="4" t="s">
        <v>626</v>
      </c>
      <c r="F80" s="4" t="s">
        <v>41</v>
      </c>
      <c r="G80" s="5">
        <v>4774</v>
      </c>
      <c r="H80" s="5">
        <v>9667</v>
      </c>
      <c r="I80" s="5">
        <v>0</v>
      </c>
      <c r="J80" s="5">
        <v>1673.87</v>
      </c>
      <c r="K80" s="6">
        <v>4.0000000000000002E-4</v>
      </c>
      <c r="L80" s="6">
        <v>4.4999999999999997E-3</v>
      </c>
      <c r="M80" s="6">
        <v>1.1000000000000001E-3</v>
      </c>
      <c r="N80" s="45"/>
      <c r="O80" s="45"/>
    </row>
    <row r="81" spans="1:15">
      <c r="A81" s="4" t="s">
        <v>710</v>
      </c>
      <c r="B81" s="15" t="s">
        <v>711</v>
      </c>
      <c r="C81" s="4" t="s">
        <v>139</v>
      </c>
      <c r="D81" s="4"/>
      <c r="E81" s="4" t="s">
        <v>626</v>
      </c>
      <c r="F81" s="4" t="s">
        <v>41</v>
      </c>
      <c r="G81" s="5">
        <v>41197</v>
      </c>
      <c r="H81" s="5">
        <v>2252.75</v>
      </c>
      <c r="I81" s="5">
        <v>0</v>
      </c>
      <c r="J81" s="5">
        <v>3366.09</v>
      </c>
      <c r="L81" s="6">
        <v>8.9999999999999993E-3</v>
      </c>
      <c r="M81" s="6">
        <v>2.2000000000000001E-3</v>
      </c>
      <c r="N81" s="45"/>
      <c r="O81" s="45"/>
    </row>
    <row r="82" spans="1:15">
      <c r="A82" s="4" t="s">
        <v>712</v>
      </c>
      <c r="B82" s="15" t="s">
        <v>713</v>
      </c>
      <c r="C82" s="4" t="s">
        <v>351</v>
      </c>
      <c r="D82" s="4"/>
      <c r="E82" s="4" t="s">
        <v>626</v>
      </c>
      <c r="F82" s="4" t="s">
        <v>41</v>
      </c>
      <c r="G82" s="5">
        <v>2578</v>
      </c>
      <c r="H82" s="5">
        <v>29072</v>
      </c>
      <c r="I82" s="5">
        <v>9.2799999999999994</v>
      </c>
      <c r="J82" s="5">
        <v>2727.63</v>
      </c>
      <c r="K82" s="6">
        <v>0</v>
      </c>
      <c r="L82" s="6">
        <v>7.3000000000000001E-3</v>
      </c>
      <c r="M82" s="6">
        <v>1.8E-3</v>
      </c>
      <c r="N82" s="45"/>
      <c r="O82" s="45"/>
    </row>
    <row r="83" spans="1:15">
      <c r="A83" s="4" t="s">
        <v>714</v>
      </c>
      <c r="B83" s="15" t="s">
        <v>715</v>
      </c>
      <c r="C83" s="4" t="s">
        <v>351</v>
      </c>
      <c r="D83" s="4"/>
      <c r="E83" s="4" t="s">
        <v>626</v>
      </c>
      <c r="F83" s="4" t="s">
        <v>41</v>
      </c>
      <c r="G83" s="5">
        <v>29409</v>
      </c>
      <c r="H83" s="5">
        <v>7533</v>
      </c>
      <c r="I83" s="5">
        <v>0</v>
      </c>
      <c r="J83" s="5">
        <v>8035.18</v>
      </c>
      <c r="K83" s="6">
        <v>1E-4</v>
      </c>
      <c r="L83" s="6">
        <v>2.1399999999999999E-2</v>
      </c>
      <c r="M83" s="6">
        <v>5.1999999999999998E-3</v>
      </c>
      <c r="N83" s="45"/>
      <c r="O83" s="45"/>
    </row>
    <row r="84" spans="1:15">
      <c r="A84" s="4" t="s">
        <v>716</v>
      </c>
      <c r="B84" s="15" t="s">
        <v>717</v>
      </c>
      <c r="C84" s="4" t="s">
        <v>718</v>
      </c>
      <c r="D84" s="4"/>
      <c r="E84" s="4" t="s">
        <v>626</v>
      </c>
      <c r="F84" s="4" t="s">
        <v>42</v>
      </c>
      <c r="G84" s="5">
        <v>414429</v>
      </c>
      <c r="H84" s="5">
        <v>19100</v>
      </c>
      <c r="I84" s="5">
        <v>0</v>
      </c>
      <c r="J84" s="5">
        <v>2529.98</v>
      </c>
      <c r="L84" s="6">
        <v>6.7000000000000002E-3</v>
      </c>
      <c r="M84" s="6">
        <v>1.6000000000000001E-3</v>
      </c>
      <c r="N84" s="45"/>
      <c r="O84" s="45"/>
    </row>
    <row r="85" spans="1:15">
      <c r="A85" s="4" t="s">
        <v>719</v>
      </c>
      <c r="B85" s="15" t="s">
        <v>720</v>
      </c>
      <c r="C85" s="4" t="s">
        <v>351</v>
      </c>
      <c r="D85" s="4"/>
      <c r="E85" s="4" t="s">
        <v>626</v>
      </c>
      <c r="F85" s="4" t="s">
        <v>41</v>
      </c>
      <c r="G85" s="5">
        <v>2976</v>
      </c>
      <c r="H85" s="5">
        <v>4100</v>
      </c>
      <c r="I85" s="5">
        <v>3.84</v>
      </c>
      <c r="J85" s="5">
        <v>446.39</v>
      </c>
      <c r="K85" s="6">
        <v>0</v>
      </c>
      <c r="L85" s="6">
        <v>1.1999999999999999E-3</v>
      </c>
      <c r="M85" s="6">
        <v>2.9999999999999997E-4</v>
      </c>
      <c r="N85" s="45"/>
      <c r="O85" s="45"/>
    </row>
    <row r="86" spans="1:15">
      <c r="A86" s="4" t="s">
        <v>721</v>
      </c>
      <c r="B86" s="15" t="s">
        <v>722</v>
      </c>
      <c r="C86" s="4" t="s">
        <v>351</v>
      </c>
      <c r="D86" s="4"/>
      <c r="E86" s="4" t="s">
        <v>626</v>
      </c>
      <c r="F86" s="4" t="s">
        <v>41</v>
      </c>
      <c r="G86" s="5">
        <v>10737</v>
      </c>
      <c r="H86" s="5">
        <v>6322</v>
      </c>
      <c r="I86" s="5">
        <v>0</v>
      </c>
      <c r="J86" s="5">
        <v>2461.98</v>
      </c>
      <c r="K86" s="6">
        <v>1E-4</v>
      </c>
      <c r="L86" s="6">
        <v>6.4999999999999997E-3</v>
      </c>
      <c r="M86" s="6">
        <v>1.6000000000000001E-3</v>
      </c>
      <c r="N86" s="45"/>
      <c r="O86" s="45"/>
    </row>
    <row r="87" spans="1:15">
      <c r="A87" s="4" t="s">
        <v>723</v>
      </c>
      <c r="B87" s="15" t="s">
        <v>724</v>
      </c>
      <c r="C87" s="4" t="s">
        <v>351</v>
      </c>
      <c r="D87" s="4"/>
      <c r="E87" s="4" t="s">
        <v>626</v>
      </c>
      <c r="F87" s="4" t="s">
        <v>41</v>
      </c>
      <c r="G87" s="5">
        <v>575</v>
      </c>
      <c r="H87" s="5">
        <v>7216</v>
      </c>
      <c r="I87" s="5">
        <v>0</v>
      </c>
      <c r="J87" s="5">
        <v>150.49</v>
      </c>
      <c r="K87" s="6">
        <v>0</v>
      </c>
      <c r="L87" s="6">
        <v>4.0000000000000002E-4</v>
      </c>
      <c r="M87" s="6">
        <v>1E-4</v>
      </c>
      <c r="N87" s="45"/>
      <c r="O87" s="45"/>
    </row>
    <row r="88" spans="1:15">
      <c r="A88" s="4" t="s">
        <v>725</v>
      </c>
      <c r="B88" s="15" t="s">
        <v>726</v>
      </c>
      <c r="C88" s="4" t="s">
        <v>351</v>
      </c>
      <c r="D88" s="4"/>
      <c r="E88" s="4" t="s">
        <v>626</v>
      </c>
      <c r="F88" s="4" t="s">
        <v>41</v>
      </c>
      <c r="G88" s="5">
        <v>24665</v>
      </c>
      <c r="H88" s="5">
        <v>5795</v>
      </c>
      <c r="I88" s="5">
        <v>0</v>
      </c>
      <c r="J88" s="5">
        <v>5184.2</v>
      </c>
      <c r="K88" s="6">
        <v>1E-4</v>
      </c>
      <c r="L88" s="6">
        <v>1.38E-2</v>
      </c>
      <c r="M88" s="6">
        <v>3.3999999999999998E-3</v>
      </c>
      <c r="N88" s="45"/>
      <c r="O88" s="45"/>
    </row>
    <row r="89" spans="1:15">
      <c r="A89" s="4" t="s">
        <v>727</v>
      </c>
      <c r="B89" s="15" t="s">
        <v>728</v>
      </c>
      <c r="C89" s="4" t="s">
        <v>568</v>
      </c>
      <c r="D89" s="4"/>
      <c r="E89" s="4" t="s">
        <v>626</v>
      </c>
      <c r="F89" s="4" t="s">
        <v>41</v>
      </c>
      <c r="G89" s="5">
        <v>25454</v>
      </c>
      <c r="H89" s="5">
        <v>5262</v>
      </c>
      <c r="I89" s="5">
        <v>0</v>
      </c>
      <c r="J89" s="5">
        <v>4857.97</v>
      </c>
      <c r="K89" s="6">
        <v>2.9999999999999997E-4</v>
      </c>
      <c r="L89" s="6">
        <v>1.29E-2</v>
      </c>
      <c r="M89" s="6">
        <v>3.2000000000000002E-3</v>
      </c>
      <c r="N89" s="45"/>
      <c r="O89" s="45"/>
    </row>
    <row r="90" spans="1:15">
      <c r="A90" s="4" t="s">
        <v>729</v>
      </c>
      <c r="B90" s="15" t="s">
        <v>730</v>
      </c>
      <c r="C90" s="4" t="s">
        <v>374</v>
      </c>
      <c r="D90" s="4"/>
      <c r="E90" s="4" t="s">
        <v>626</v>
      </c>
      <c r="F90" s="4" t="s">
        <v>46</v>
      </c>
      <c r="G90" s="5">
        <v>19374</v>
      </c>
      <c r="H90" s="5">
        <v>2287.5</v>
      </c>
      <c r="I90" s="5">
        <v>0</v>
      </c>
      <c r="J90" s="5">
        <v>1868.27</v>
      </c>
      <c r="K90" s="6">
        <v>2.3E-3</v>
      </c>
      <c r="L90" s="6">
        <v>5.0000000000000001E-3</v>
      </c>
      <c r="M90" s="6">
        <v>1.1999999999999999E-3</v>
      </c>
      <c r="N90" s="45"/>
      <c r="O90" s="45"/>
    </row>
    <row r="91" spans="1:15">
      <c r="A91" s="11" t="s">
        <v>731</v>
      </c>
      <c r="B91" s="12"/>
      <c r="C91" s="11"/>
      <c r="D91" s="11"/>
      <c r="E91" s="11"/>
      <c r="F91" s="11"/>
      <c r="G91" s="13">
        <v>44693</v>
      </c>
      <c r="J91" s="13">
        <v>11919.92</v>
      </c>
      <c r="L91" s="14">
        <v>3.1699999999999999E-2</v>
      </c>
      <c r="M91" s="14">
        <v>7.7000000000000002E-3</v>
      </c>
      <c r="N91" s="45"/>
      <c r="O91" s="45"/>
    </row>
    <row r="92" spans="1:15">
      <c r="A92" s="4" t="s">
        <v>732</v>
      </c>
      <c r="B92" s="15" t="s">
        <v>733</v>
      </c>
      <c r="C92" s="4" t="s">
        <v>568</v>
      </c>
      <c r="D92" s="4"/>
      <c r="E92" s="4" t="s">
        <v>640</v>
      </c>
      <c r="F92" s="4" t="s">
        <v>41</v>
      </c>
      <c r="G92" s="5">
        <v>6834</v>
      </c>
      <c r="H92" s="5">
        <v>11020</v>
      </c>
      <c r="I92" s="5">
        <v>0</v>
      </c>
      <c r="J92" s="5">
        <v>2731.52</v>
      </c>
      <c r="K92" s="6">
        <v>2.0000000000000001E-4</v>
      </c>
      <c r="L92" s="6">
        <v>7.3000000000000001E-3</v>
      </c>
      <c r="M92" s="6">
        <v>1.8E-3</v>
      </c>
      <c r="N92" s="45"/>
      <c r="O92" s="45"/>
    </row>
    <row r="93" spans="1:15">
      <c r="A93" s="4" t="s">
        <v>734</v>
      </c>
      <c r="B93" s="15" t="s">
        <v>735</v>
      </c>
      <c r="C93" s="4" t="s">
        <v>568</v>
      </c>
      <c r="D93" s="4"/>
      <c r="E93" s="4" t="s">
        <v>640</v>
      </c>
      <c r="F93" s="4" t="s">
        <v>41</v>
      </c>
      <c r="G93" s="5">
        <v>18320</v>
      </c>
      <c r="H93" s="5">
        <v>5774</v>
      </c>
      <c r="I93" s="5">
        <v>0</v>
      </c>
      <c r="J93" s="5">
        <v>3836.63</v>
      </c>
      <c r="L93" s="6">
        <v>1.0200000000000001E-2</v>
      </c>
      <c r="M93" s="6">
        <v>2.5000000000000001E-3</v>
      </c>
      <c r="N93" s="45"/>
      <c r="O93" s="45"/>
    </row>
    <row r="94" spans="1:15">
      <c r="A94" s="4" t="s">
        <v>736</v>
      </c>
      <c r="B94" s="15" t="s">
        <v>737</v>
      </c>
      <c r="C94" s="4" t="s">
        <v>139</v>
      </c>
      <c r="D94" s="4"/>
      <c r="E94" s="4" t="s">
        <v>640</v>
      </c>
      <c r="F94" s="4" t="s">
        <v>41</v>
      </c>
      <c r="G94" s="5">
        <v>5917</v>
      </c>
      <c r="H94" s="5">
        <v>9340</v>
      </c>
      <c r="I94" s="5">
        <v>0</v>
      </c>
      <c r="J94" s="5">
        <v>2004.45</v>
      </c>
      <c r="L94" s="6">
        <v>5.3E-3</v>
      </c>
      <c r="M94" s="6">
        <v>1.2999999999999999E-3</v>
      </c>
      <c r="N94" s="45"/>
      <c r="O94" s="45"/>
    </row>
    <row r="95" spans="1:15">
      <c r="A95" s="4" t="s">
        <v>738</v>
      </c>
      <c r="B95" s="15" t="s">
        <v>739</v>
      </c>
      <c r="C95" s="4" t="s">
        <v>139</v>
      </c>
      <c r="D95" s="4"/>
      <c r="E95" s="4" t="s">
        <v>640</v>
      </c>
      <c r="F95" s="4" t="s">
        <v>41</v>
      </c>
      <c r="G95" s="5">
        <v>13622</v>
      </c>
      <c r="H95" s="5">
        <v>6775</v>
      </c>
      <c r="I95" s="5">
        <v>0</v>
      </c>
      <c r="J95" s="5">
        <v>3347.32</v>
      </c>
      <c r="K95" s="6">
        <v>5.9999999999999995E-4</v>
      </c>
      <c r="L95" s="6">
        <v>8.8999999999999999E-3</v>
      </c>
      <c r="M95" s="6">
        <v>2.2000000000000001E-3</v>
      </c>
      <c r="N95" s="45"/>
      <c r="O95" s="45"/>
    </row>
    <row r="96" spans="1:15">
      <c r="A96" s="11" t="s">
        <v>641</v>
      </c>
      <c r="B96" s="12"/>
      <c r="C96" s="11"/>
      <c r="D96" s="11"/>
      <c r="E96" s="11"/>
      <c r="F96" s="11"/>
      <c r="G96" s="13">
        <v>30945</v>
      </c>
      <c r="J96" s="13">
        <v>5510.74</v>
      </c>
      <c r="L96" s="14">
        <v>1.47E-2</v>
      </c>
      <c r="M96" s="14">
        <v>3.5999999999999999E-3</v>
      </c>
      <c r="N96" s="45"/>
      <c r="O96" s="45"/>
    </row>
    <row r="97" spans="1:15">
      <c r="A97" s="4" t="s">
        <v>740</v>
      </c>
      <c r="B97" s="15" t="s">
        <v>741</v>
      </c>
      <c r="C97" s="4" t="s">
        <v>351</v>
      </c>
      <c r="D97" s="4"/>
      <c r="E97" s="4" t="s">
        <v>139</v>
      </c>
      <c r="F97" s="4" t="s">
        <v>41</v>
      </c>
      <c r="G97" s="5">
        <v>12066</v>
      </c>
      <c r="H97" s="5">
        <v>3295</v>
      </c>
      <c r="I97" s="5">
        <v>0</v>
      </c>
      <c r="J97" s="5">
        <v>1442</v>
      </c>
      <c r="L97" s="6">
        <v>3.8E-3</v>
      </c>
      <c r="M97" s="6">
        <v>8.9999999999999998E-4</v>
      </c>
      <c r="N97" s="45"/>
      <c r="O97" s="45"/>
    </row>
    <row r="98" spans="1:15">
      <c r="A98" s="4" t="s">
        <v>742</v>
      </c>
      <c r="B98" s="15" t="s">
        <v>743</v>
      </c>
      <c r="C98" s="4" t="s">
        <v>351</v>
      </c>
      <c r="D98" s="4"/>
      <c r="E98" s="4" t="s">
        <v>139</v>
      </c>
      <c r="F98" s="4" t="s">
        <v>41</v>
      </c>
      <c r="G98" s="5">
        <v>18879</v>
      </c>
      <c r="H98" s="5">
        <v>5942</v>
      </c>
      <c r="I98" s="5">
        <v>0</v>
      </c>
      <c r="J98" s="5">
        <v>4068.73</v>
      </c>
      <c r="K98" s="6">
        <v>2.9999999999999997E-4</v>
      </c>
      <c r="L98" s="6">
        <v>1.0800000000000001E-2</v>
      </c>
      <c r="M98" s="6">
        <v>2.5999999999999999E-3</v>
      </c>
      <c r="N98" s="45"/>
      <c r="O98" s="45"/>
    </row>
    <row r="99" spans="1:15">
      <c r="A99" s="11" t="s">
        <v>643</v>
      </c>
      <c r="B99" s="12"/>
      <c r="C99" s="11"/>
      <c r="D99" s="11"/>
      <c r="E99" s="11"/>
      <c r="F99" s="11"/>
      <c r="G99" s="13">
        <v>0</v>
      </c>
      <c r="J99" s="13">
        <v>0</v>
      </c>
      <c r="L99" s="14">
        <v>0</v>
      </c>
      <c r="M99" s="14">
        <v>0</v>
      </c>
      <c r="N99" s="45"/>
      <c r="O99" s="45"/>
    </row>
    <row r="100" spans="1:15">
      <c r="A100" s="45" t="s">
        <v>1365</v>
      </c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O100" s="45"/>
    </row>
    <row r="101" spans="1:15">
      <c r="A101" s="48" t="s">
        <v>111</v>
      </c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5"/>
    </row>
    <row r="102" spans="1:15">
      <c r="A102" s="44" t="s">
        <v>71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5"/>
    </row>
    <row r="103" spans="1:15">
      <c r="A103" s="45" t="s">
        <v>1366</v>
      </c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</row>
  </sheetData>
  <mergeCells count="12">
    <mergeCell ref="A101:N101"/>
    <mergeCell ref="A102:N102"/>
    <mergeCell ref="N7:N99"/>
    <mergeCell ref="A100:M100"/>
    <mergeCell ref="O1:O103"/>
    <mergeCell ref="A103:N103"/>
    <mergeCell ref="A1:N1"/>
    <mergeCell ref="A2:N2"/>
    <mergeCell ref="A3:N3"/>
    <mergeCell ref="A4:N4"/>
    <mergeCell ref="A5:N5"/>
    <mergeCell ref="A6:N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rightToLeft="1" workbookViewId="0">
      <selection activeCell="J20" sqref="J20"/>
    </sheetView>
  </sheetViews>
  <sheetFormatPr defaultColWidth="9.140625" defaultRowHeight="12.75"/>
  <cols>
    <col min="1" max="1" width="38.7109375" customWidth="1"/>
    <col min="2" max="2" width="15.7109375" customWidth="1"/>
    <col min="3" max="3" width="12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8" width="15.7109375" customWidth="1"/>
    <col min="9" max="10" width="13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1:16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5" t="s">
        <v>1366</v>
      </c>
    </row>
    <row r="2" spans="1:16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5"/>
    </row>
    <row r="3" spans="1:16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5"/>
    </row>
    <row r="4" spans="1:16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5"/>
    </row>
    <row r="5" spans="1:16" ht="15.75">
      <c r="A5" s="43" t="s">
        <v>112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5"/>
    </row>
    <row r="6" spans="1:16" ht="15.75">
      <c r="A6" s="43" t="s">
        <v>744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5"/>
    </row>
    <row r="7" spans="1:16">
      <c r="A7" s="1" t="s">
        <v>73</v>
      </c>
      <c r="B7" s="1" t="s">
        <v>74</v>
      </c>
      <c r="C7" s="1" t="s">
        <v>114</v>
      </c>
      <c r="D7" s="1" t="s">
        <v>75</v>
      </c>
      <c r="E7" s="1" t="s">
        <v>143</v>
      </c>
      <c r="F7" s="1" t="s">
        <v>76</v>
      </c>
      <c r="G7" s="1" t="s">
        <v>77</v>
      </c>
      <c r="H7" s="1" t="s">
        <v>78</v>
      </c>
      <c r="I7" s="1" t="s">
        <v>117</v>
      </c>
      <c r="J7" s="1" t="s">
        <v>40</v>
      </c>
      <c r="K7" s="1" t="s">
        <v>81</v>
      </c>
      <c r="L7" s="1" t="s">
        <v>119</v>
      </c>
      <c r="M7" s="1" t="s">
        <v>120</v>
      </c>
      <c r="N7" s="1" t="s">
        <v>83</v>
      </c>
      <c r="O7" s="45" t="s">
        <v>1365</v>
      </c>
      <c r="P7" s="45"/>
    </row>
    <row r="8" spans="1:16" ht="13.5" thickBot="1">
      <c r="A8" s="2"/>
      <c r="B8" s="2"/>
      <c r="C8" s="2"/>
      <c r="D8" s="2"/>
      <c r="E8" s="2"/>
      <c r="F8" s="2"/>
      <c r="G8" s="2"/>
      <c r="H8" s="2"/>
      <c r="I8" s="2" t="s">
        <v>123</v>
      </c>
      <c r="J8" s="2" t="s">
        <v>124</v>
      </c>
      <c r="K8" s="2" t="s">
        <v>85</v>
      </c>
      <c r="L8" s="2" t="s">
        <v>84</v>
      </c>
      <c r="M8" s="2" t="s">
        <v>84</v>
      </c>
      <c r="N8" s="2" t="s">
        <v>84</v>
      </c>
      <c r="O8" s="45"/>
      <c r="P8" s="45"/>
    </row>
    <row r="9" spans="1:16" ht="13.5" thickTop="1">
      <c r="A9" s="1" t="s">
        <v>745</v>
      </c>
      <c r="B9" s="10"/>
      <c r="C9" s="1"/>
      <c r="D9" s="1"/>
      <c r="E9" s="1"/>
      <c r="F9" s="1"/>
      <c r="G9" s="1"/>
      <c r="H9" s="1"/>
      <c r="I9" s="7">
        <v>755210.63</v>
      </c>
      <c r="K9" s="7">
        <v>69199.929999999993</v>
      </c>
      <c r="M9" s="8">
        <v>1</v>
      </c>
      <c r="N9" s="8">
        <v>4.4900000000000002E-2</v>
      </c>
      <c r="O9" s="45"/>
      <c r="P9" s="45"/>
    </row>
    <row r="10" spans="1:16">
      <c r="A10" s="1" t="s">
        <v>746</v>
      </c>
      <c r="B10" s="10"/>
      <c r="C10" s="1"/>
      <c r="D10" s="1"/>
      <c r="E10" s="1"/>
      <c r="F10" s="1"/>
      <c r="G10" s="1"/>
      <c r="H10" s="1"/>
      <c r="I10" s="7">
        <v>378.4</v>
      </c>
      <c r="K10" s="7">
        <v>1290.96</v>
      </c>
      <c r="M10" s="8">
        <v>1.8700000000000001E-2</v>
      </c>
      <c r="N10" s="8">
        <v>8.0000000000000004E-4</v>
      </c>
      <c r="O10" s="45"/>
      <c r="P10" s="45"/>
    </row>
    <row r="11" spans="1:16">
      <c r="A11" s="11" t="s">
        <v>154</v>
      </c>
      <c r="B11" s="12"/>
      <c r="C11" s="11"/>
      <c r="D11" s="11"/>
      <c r="E11" s="11"/>
      <c r="F11" s="11"/>
      <c r="G11" s="11"/>
      <c r="H11" s="11"/>
      <c r="I11" s="13">
        <v>0</v>
      </c>
      <c r="K11" s="13">
        <v>0</v>
      </c>
      <c r="M11" s="14">
        <v>0</v>
      </c>
      <c r="N11" s="14">
        <v>0</v>
      </c>
      <c r="O11" s="45"/>
      <c r="P11" s="45"/>
    </row>
    <row r="12" spans="1:16">
      <c r="A12" s="11" t="s">
        <v>747</v>
      </c>
      <c r="B12" s="12"/>
      <c r="C12" s="11"/>
      <c r="D12" s="11"/>
      <c r="E12" s="11"/>
      <c r="F12" s="11"/>
      <c r="G12" s="11"/>
      <c r="H12" s="11"/>
      <c r="I12" s="13">
        <v>0</v>
      </c>
      <c r="K12" s="13">
        <v>0</v>
      </c>
      <c r="M12" s="14">
        <v>0</v>
      </c>
      <c r="N12" s="14">
        <v>0</v>
      </c>
      <c r="O12" s="45"/>
      <c r="P12" s="45"/>
    </row>
    <row r="13" spans="1:16">
      <c r="A13" s="11" t="s">
        <v>459</v>
      </c>
      <c r="B13" s="12"/>
      <c r="C13" s="11"/>
      <c r="D13" s="11"/>
      <c r="E13" s="11"/>
      <c r="F13" s="11"/>
      <c r="G13" s="11"/>
      <c r="H13" s="11"/>
      <c r="I13" s="13">
        <v>0</v>
      </c>
      <c r="K13" s="13">
        <v>0</v>
      </c>
      <c r="M13" s="14">
        <v>0</v>
      </c>
      <c r="N13" s="14">
        <v>0</v>
      </c>
      <c r="O13" s="45"/>
      <c r="P13" s="45"/>
    </row>
    <row r="14" spans="1:16">
      <c r="A14" s="11" t="s">
        <v>748</v>
      </c>
      <c r="B14" s="12"/>
      <c r="C14" s="11"/>
      <c r="D14" s="11"/>
      <c r="E14" s="11"/>
      <c r="F14" s="11"/>
      <c r="G14" s="11"/>
      <c r="H14" s="11"/>
      <c r="I14" s="13">
        <v>378.4</v>
      </c>
      <c r="K14" s="13">
        <v>1290.96</v>
      </c>
      <c r="M14" s="14">
        <v>1.8700000000000001E-2</v>
      </c>
      <c r="N14" s="14">
        <v>8.0000000000000004E-4</v>
      </c>
      <c r="O14" s="45"/>
      <c r="P14" s="45"/>
    </row>
    <row r="15" spans="1:16">
      <c r="A15" s="4" t="s">
        <v>749</v>
      </c>
      <c r="B15" s="15">
        <v>62005657</v>
      </c>
      <c r="C15" s="4" t="s">
        <v>130</v>
      </c>
      <c r="D15" s="4"/>
      <c r="E15" s="4" t="s">
        <v>139</v>
      </c>
      <c r="F15" s="4" t="s">
        <v>275</v>
      </c>
      <c r="G15" s="4"/>
      <c r="H15" s="4" t="s">
        <v>41</v>
      </c>
      <c r="I15" s="5">
        <v>378.4</v>
      </c>
      <c r="J15" s="5">
        <v>94061.68</v>
      </c>
      <c r="K15" s="5">
        <v>1290.96</v>
      </c>
      <c r="M15" s="6">
        <v>1.8700000000000001E-2</v>
      </c>
      <c r="N15" s="6">
        <v>8.0000000000000004E-4</v>
      </c>
      <c r="O15" s="45"/>
      <c r="P15" s="45"/>
    </row>
    <row r="16" spans="1:16">
      <c r="A16" s="1" t="s">
        <v>750</v>
      </c>
      <c r="B16" s="10"/>
      <c r="C16" s="1"/>
      <c r="D16" s="1"/>
      <c r="E16" s="1"/>
      <c r="F16" s="1"/>
      <c r="G16" s="1"/>
      <c r="H16" s="1"/>
      <c r="I16" s="7">
        <v>754832.23</v>
      </c>
      <c r="K16" s="7">
        <v>67908.98</v>
      </c>
      <c r="M16" s="8">
        <v>0.98129999999999995</v>
      </c>
      <c r="N16" s="8">
        <v>4.3999999999999997E-2</v>
      </c>
      <c r="O16" s="45"/>
      <c r="P16" s="45"/>
    </row>
    <row r="17" spans="1:16">
      <c r="A17" s="11" t="s">
        <v>154</v>
      </c>
      <c r="B17" s="12"/>
      <c r="C17" s="11"/>
      <c r="D17" s="11"/>
      <c r="E17" s="11"/>
      <c r="F17" s="11"/>
      <c r="G17" s="11"/>
      <c r="H17" s="11"/>
      <c r="I17" s="13">
        <v>592381.23</v>
      </c>
      <c r="K17" s="13">
        <v>48597.02</v>
      </c>
      <c r="M17" s="14">
        <v>0.70230000000000004</v>
      </c>
      <c r="N17" s="14">
        <v>3.15E-2</v>
      </c>
      <c r="O17" s="45"/>
      <c r="P17" s="45"/>
    </row>
    <row r="18" spans="1:16">
      <c r="A18" s="4" t="s">
        <v>751</v>
      </c>
      <c r="B18" s="15" t="s">
        <v>752</v>
      </c>
      <c r="C18" s="4" t="s">
        <v>139</v>
      </c>
      <c r="D18" s="4"/>
      <c r="E18" s="4" t="s">
        <v>753</v>
      </c>
      <c r="F18" s="4" t="s">
        <v>140</v>
      </c>
      <c r="G18" s="4"/>
      <c r="H18" s="4" t="s">
        <v>41</v>
      </c>
      <c r="I18" s="5">
        <v>106296.77</v>
      </c>
      <c r="J18" s="5">
        <v>2089</v>
      </c>
      <c r="K18" s="5">
        <v>8053.9</v>
      </c>
      <c r="L18" s="6">
        <v>4.0000000000000001E-3</v>
      </c>
      <c r="M18" s="6">
        <v>0.1164</v>
      </c>
      <c r="N18" s="6">
        <v>5.1999999999999998E-3</v>
      </c>
      <c r="O18" s="45"/>
      <c r="P18" s="45"/>
    </row>
    <row r="19" spans="1:16">
      <c r="A19" s="4" t="s">
        <v>754</v>
      </c>
      <c r="B19" s="15" t="s">
        <v>755</v>
      </c>
      <c r="C19" s="4" t="s">
        <v>361</v>
      </c>
      <c r="D19" s="4"/>
      <c r="E19" s="4" t="s">
        <v>753</v>
      </c>
      <c r="F19" s="4" t="s">
        <v>140</v>
      </c>
      <c r="G19" s="4"/>
      <c r="H19" s="4" t="s">
        <v>46</v>
      </c>
      <c r="I19" s="5">
        <v>452.8</v>
      </c>
      <c r="J19" s="5">
        <v>118816.3</v>
      </c>
      <c r="K19" s="5">
        <v>2267.9899999999998</v>
      </c>
      <c r="L19" s="6">
        <v>0</v>
      </c>
      <c r="M19" s="6">
        <v>3.2800000000000003E-2</v>
      </c>
      <c r="N19" s="6">
        <v>1.5E-3</v>
      </c>
      <c r="O19" s="45"/>
      <c r="P19" s="45"/>
    </row>
    <row r="20" spans="1:16">
      <c r="A20" s="4" t="s">
        <v>756</v>
      </c>
      <c r="B20" s="15" t="s">
        <v>757</v>
      </c>
      <c r="C20" s="4" t="s">
        <v>139</v>
      </c>
      <c r="D20" s="4"/>
      <c r="E20" s="4" t="s">
        <v>753</v>
      </c>
      <c r="F20" s="4" t="s">
        <v>140</v>
      </c>
      <c r="G20" s="4"/>
      <c r="H20" s="4" t="s">
        <v>41</v>
      </c>
      <c r="I20" s="5">
        <v>102870.92</v>
      </c>
      <c r="J20" s="5">
        <v>916</v>
      </c>
      <c r="K20" s="5">
        <v>3417.71</v>
      </c>
      <c r="M20" s="6">
        <v>4.9399999999999999E-2</v>
      </c>
      <c r="N20" s="6">
        <v>2.2000000000000001E-3</v>
      </c>
      <c r="O20" s="45"/>
      <c r="P20" s="45"/>
    </row>
    <row r="21" spans="1:16">
      <c r="A21" s="4" t="s">
        <v>758</v>
      </c>
      <c r="B21" s="15" t="s">
        <v>759</v>
      </c>
      <c r="C21" s="4" t="s">
        <v>374</v>
      </c>
      <c r="D21" s="4"/>
      <c r="E21" s="4" t="s">
        <v>753</v>
      </c>
      <c r="F21" s="4" t="s">
        <v>140</v>
      </c>
      <c r="G21" s="4"/>
      <c r="H21" s="4" t="s">
        <v>41</v>
      </c>
      <c r="I21" s="5">
        <v>1870</v>
      </c>
      <c r="J21" s="5">
        <v>129278</v>
      </c>
      <c r="K21" s="5">
        <v>8768.27</v>
      </c>
      <c r="L21" s="6">
        <v>1.9E-3</v>
      </c>
      <c r="M21" s="6">
        <v>0.12670000000000001</v>
      </c>
      <c r="N21" s="6">
        <v>5.7000000000000002E-3</v>
      </c>
      <c r="O21" s="45"/>
      <c r="P21" s="45"/>
    </row>
    <row r="22" spans="1:16">
      <c r="A22" s="4" t="s">
        <v>760</v>
      </c>
      <c r="B22" s="15" t="s">
        <v>761</v>
      </c>
      <c r="C22" s="4" t="s">
        <v>351</v>
      </c>
      <c r="D22" s="4"/>
      <c r="E22" s="4" t="s">
        <v>753</v>
      </c>
      <c r="F22" s="4" t="s">
        <v>140</v>
      </c>
      <c r="G22" s="4"/>
      <c r="H22" s="4" t="s">
        <v>41</v>
      </c>
      <c r="I22" s="5">
        <v>9188</v>
      </c>
      <c r="J22" s="5">
        <v>13929</v>
      </c>
      <c r="K22" s="5">
        <v>4641.82</v>
      </c>
      <c r="L22" s="6">
        <v>1E-4</v>
      </c>
      <c r="M22" s="6">
        <v>6.7100000000000007E-2</v>
      </c>
      <c r="N22" s="6">
        <v>3.0000000000000001E-3</v>
      </c>
      <c r="O22" s="45"/>
      <c r="P22" s="45"/>
    </row>
    <row r="23" spans="1:16">
      <c r="A23" s="4" t="s">
        <v>762</v>
      </c>
      <c r="B23" s="15" t="s">
        <v>763</v>
      </c>
      <c r="C23" s="4" t="s">
        <v>139</v>
      </c>
      <c r="D23" s="4"/>
      <c r="E23" s="4" t="s">
        <v>753</v>
      </c>
      <c r="F23" s="4" t="s">
        <v>140</v>
      </c>
      <c r="G23" s="4"/>
      <c r="H23" s="4" t="s">
        <v>41</v>
      </c>
      <c r="I23" s="5">
        <v>32</v>
      </c>
      <c r="J23" s="5">
        <v>1162195</v>
      </c>
      <c r="K23" s="5">
        <v>1348.89</v>
      </c>
      <c r="L23" s="6">
        <v>1E-4</v>
      </c>
      <c r="M23" s="6">
        <v>1.95E-2</v>
      </c>
      <c r="N23" s="6">
        <v>8.9999999999999998E-4</v>
      </c>
      <c r="O23" s="45"/>
      <c r="P23" s="45"/>
    </row>
    <row r="24" spans="1:16">
      <c r="A24" s="4" t="s">
        <v>764</v>
      </c>
      <c r="B24" s="15" t="s">
        <v>765</v>
      </c>
      <c r="C24" s="4" t="s">
        <v>139</v>
      </c>
      <c r="D24" s="4"/>
      <c r="E24" s="4" t="s">
        <v>753</v>
      </c>
      <c r="F24" s="4" t="s">
        <v>140</v>
      </c>
      <c r="G24" s="4"/>
      <c r="H24" s="4" t="s">
        <v>41</v>
      </c>
      <c r="I24" s="5">
        <v>2589</v>
      </c>
      <c r="J24" s="5">
        <v>30048.27</v>
      </c>
      <c r="K24" s="5">
        <v>2821.62</v>
      </c>
      <c r="M24" s="6">
        <v>4.0800000000000003E-2</v>
      </c>
      <c r="N24" s="6">
        <v>1.8E-3</v>
      </c>
      <c r="O24" s="45"/>
      <c r="P24" s="45"/>
    </row>
    <row r="25" spans="1:16">
      <c r="A25" s="4" t="s">
        <v>766</v>
      </c>
      <c r="B25" s="15" t="s">
        <v>767</v>
      </c>
      <c r="C25" s="4" t="s">
        <v>351</v>
      </c>
      <c r="D25" s="4"/>
      <c r="E25" s="4" t="s">
        <v>753</v>
      </c>
      <c r="F25" s="4" t="s">
        <v>140</v>
      </c>
      <c r="G25" s="4"/>
      <c r="H25" s="4" t="s">
        <v>41</v>
      </c>
      <c r="I25" s="5">
        <v>1828</v>
      </c>
      <c r="J25" s="5">
        <v>16779</v>
      </c>
      <c r="K25" s="5">
        <v>1112.47</v>
      </c>
      <c r="L25" s="6">
        <v>4.0000000000000002E-4</v>
      </c>
      <c r="M25" s="6">
        <v>1.61E-2</v>
      </c>
      <c r="N25" s="6">
        <v>6.9999999999999999E-4</v>
      </c>
      <c r="O25" s="45"/>
      <c r="P25" s="45"/>
    </row>
    <row r="26" spans="1:16">
      <c r="A26" s="4" t="s">
        <v>768</v>
      </c>
      <c r="B26" s="15" t="s">
        <v>769</v>
      </c>
      <c r="C26" s="4" t="s">
        <v>139</v>
      </c>
      <c r="D26" s="4"/>
      <c r="E26" s="4" t="s">
        <v>753</v>
      </c>
      <c r="F26" s="4" t="s">
        <v>140</v>
      </c>
      <c r="G26" s="4"/>
      <c r="H26" s="4" t="s">
        <v>41</v>
      </c>
      <c r="I26" s="5">
        <v>329400</v>
      </c>
      <c r="J26" s="5">
        <v>415.22</v>
      </c>
      <c r="K26" s="5">
        <v>4960.76</v>
      </c>
      <c r="L26" s="6">
        <v>4.0000000000000002E-4</v>
      </c>
      <c r="M26" s="6">
        <v>7.17E-2</v>
      </c>
      <c r="N26" s="6">
        <v>3.2000000000000002E-3</v>
      </c>
      <c r="O26" s="45"/>
      <c r="P26" s="45"/>
    </row>
    <row r="27" spans="1:16">
      <c r="A27" s="4" t="s">
        <v>770</v>
      </c>
      <c r="B27" s="15" t="s">
        <v>771</v>
      </c>
      <c r="C27" s="4" t="s">
        <v>139</v>
      </c>
      <c r="D27" s="4"/>
      <c r="E27" s="4" t="s">
        <v>753</v>
      </c>
      <c r="F27" s="4" t="s">
        <v>140</v>
      </c>
      <c r="G27" s="4"/>
      <c r="H27" s="4" t="s">
        <v>41</v>
      </c>
      <c r="I27" s="5">
        <v>5311</v>
      </c>
      <c r="J27" s="5">
        <v>27703</v>
      </c>
      <c r="K27" s="5">
        <v>5336.43</v>
      </c>
      <c r="L27" s="6">
        <v>0</v>
      </c>
      <c r="M27" s="6">
        <v>7.7100000000000002E-2</v>
      </c>
      <c r="N27" s="6">
        <v>3.5000000000000001E-3</v>
      </c>
      <c r="O27" s="45"/>
      <c r="P27" s="45"/>
    </row>
    <row r="28" spans="1:16">
      <c r="A28" s="4" t="s">
        <v>772</v>
      </c>
      <c r="B28" s="15" t="s">
        <v>773</v>
      </c>
      <c r="C28" s="4" t="s">
        <v>351</v>
      </c>
      <c r="D28" s="4"/>
      <c r="E28" s="4" t="s">
        <v>753</v>
      </c>
      <c r="F28" s="4" t="s">
        <v>140</v>
      </c>
      <c r="G28" s="4"/>
      <c r="H28" s="4" t="s">
        <v>41</v>
      </c>
      <c r="I28" s="5">
        <v>720</v>
      </c>
      <c r="J28" s="5">
        <v>138113.57</v>
      </c>
      <c r="K28" s="5">
        <v>3606.75</v>
      </c>
      <c r="L28" s="6">
        <v>0</v>
      </c>
      <c r="M28" s="6">
        <v>5.21E-2</v>
      </c>
      <c r="N28" s="6">
        <v>2.3E-3</v>
      </c>
      <c r="O28" s="45"/>
      <c r="P28" s="45"/>
    </row>
    <row r="29" spans="1:16">
      <c r="A29" s="4" t="s">
        <v>774</v>
      </c>
      <c r="B29" s="15" t="s">
        <v>775</v>
      </c>
      <c r="C29" s="4" t="s">
        <v>139</v>
      </c>
      <c r="D29" s="4"/>
      <c r="E29" s="4" t="s">
        <v>753</v>
      </c>
      <c r="F29" s="4" t="s">
        <v>140</v>
      </c>
      <c r="G29" s="4"/>
      <c r="H29" s="4" t="s">
        <v>41</v>
      </c>
      <c r="I29" s="5">
        <v>2082</v>
      </c>
      <c r="J29" s="5">
        <v>17562</v>
      </c>
      <c r="K29" s="5">
        <v>1326.18</v>
      </c>
      <c r="L29" s="6">
        <v>0</v>
      </c>
      <c r="M29" s="6">
        <v>1.9199999999999998E-2</v>
      </c>
      <c r="N29" s="6">
        <v>8.9999999999999998E-4</v>
      </c>
      <c r="O29" s="45"/>
      <c r="P29" s="45"/>
    </row>
    <row r="30" spans="1:16">
      <c r="A30" s="4" t="s">
        <v>776</v>
      </c>
      <c r="B30" s="15" t="s">
        <v>777</v>
      </c>
      <c r="C30" s="4" t="s">
        <v>139</v>
      </c>
      <c r="D30" s="4"/>
      <c r="E30" s="4" t="s">
        <v>753</v>
      </c>
      <c r="F30" s="4" t="s">
        <v>140</v>
      </c>
      <c r="G30" s="4"/>
      <c r="H30" s="4" t="s">
        <v>41</v>
      </c>
      <c r="I30" s="5">
        <v>29740.74</v>
      </c>
      <c r="J30" s="5">
        <v>866.06</v>
      </c>
      <c r="K30" s="5">
        <v>934.22</v>
      </c>
      <c r="M30" s="6">
        <v>1.35E-2</v>
      </c>
      <c r="N30" s="6">
        <v>5.9999999999999995E-4</v>
      </c>
      <c r="O30" s="45"/>
      <c r="P30" s="45"/>
    </row>
    <row r="31" spans="1:16">
      <c r="A31" s="11" t="s">
        <v>747</v>
      </c>
      <c r="B31" s="12"/>
      <c r="C31" s="11"/>
      <c r="D31" s="11"/>
      <c r="E31" s="11"/>
      <c r="F31" s="11"/>
      <c r="G31" s="11"/>
      <c r="H31" s="11"/>
      <c r="I31" s="13">
        <v>0</v>
      </c>
      <c r="K31" s="13">
        <v>0</v>
      </c>
      <c r="M31" s="14">
        <v>0</v>
      </c>
      <c r="N31" s="14">
        <v>0</v>
      </c>
      <c r="O31" s="45"/>
      <c r="P31" s="45"/>
    </row>
    <row r="32" spans="1:16">
      <c r="A32" s="11" t="s">
        <v>459</v>
      </c>
      <c r="B32" s="12"/>
      <c r="C32" s="11"/>
      <c r="D32" s="11"/>
      <c r="E32" s="11"/>
      <c r="F32" s="11"/>
      <c r="G32" s="11"/>
      <c r="H32" s="11"/>
      <c r="I32" s="13">
        <v>160274</v>
      </c>
      <c r="K32" s="13">
        <v>17069.580000000002</v>
      </c>
      <c r="M32" s="14">
        <v>0.2467</v>
      </c>
      <c r="N32" s="14">
        <v>1.11E-2</v>
      </c>
      <c r="O32" s="45"/>
      <c r="P32" s="45"/>
    </row>
    <row r="33" spans="1:16">
      <c r="A33" s="4" t="s">
        <v>778</v>
      </c>
      <c r="B33" s="15" t="s">
        <v>779</v>
      </c>
      <c r="C33" s="4" t="s">
        <v>139</v>
      </c>
      <c r="D33" s="4"/>
      <c r="E33" s="4" t="s">
        <v>780</v>
      </c>
      <c r="F33" s="4" t="s">
        <v>140</v>
      </c>
      <c r="G33" s="4"/>
      <c r="H33" s="4" t="s">
        <v>46</v>
      </c>
      <c r="I33" s="5">
        <v>1564</v>
      </c>
      <c r="J33" s="5">
        <v>24433.08</v>
      </c>
      <c r="K33" s="5">
        <v>1610.92</v>
      </c>
      <c r="L33" s="6">
        <v>0</v>
      </c>
      <c r="M33" s="6">
        <v>2.3300000000000001E-2</v>
      </c>
      <c r="N33" s="6">
        <v>1E-3</v>
      </c>
      <c r="O33" s="45"/>
      <c r="P33" s="45"/>
    </row>
    <row r="34" spans="1:16">
      <c r="A34" s="4" t="s">
        <v>781</v>
      </c>
      <c r="B34" s="15" t="s">
        <v>782</v>
      </c>
      <c r="C34" s="4" t="s">
        <v>351</v>
      </c>
      <c r="D34" s="4"/>
      <c r="E34" s="4" t="s">
        <v>780</v>
      </c>
      <c r="F34" s="4" t="s">
        <v>140</v>
      </c>
      <c r="G34" s="4"/>
      <c r="H34" s="4" t="s">
        <v>46</v>
      </c>
      <c r="I34" s="5">
        <v>18987</v>
      </c>
      <c r="J34" s="5">
        <v>2641</v>
      </c>
      <c r="K34" s="5">
        <v>2113.9</v>
      </c>
      <c r="M34" s="6">
        <v>3.0499999999999999E-2</v>
      </c>
      <c r="N34" s="6">
        <v>1.4E-3</v>
      </c>
      <c r="O34" s="45"/>
      <c r="P34" s="45"/>
    </row>
    <row r="35" spans="1:16">
      <c r="A35" s="4" t="s">
        <v>783</v>
      </c>
      <c r="B35" s="15" t="s">
        <v>784</v>
      </c>
      <c r="C35" s="4" t="s">
        <v>139</v>
      </c>
      <c r="D35" s="4"/>
      <c r="E35" s="4" t="s">
        <v>780</v>
      </c>
      <c r="F35" s="4" t="s">
        <v>140</v>
      </c>
      <c r="G35" s="4"/>
      <c r="H35" s="4" t="s">
        <v>42</v>
      </c>
      <c r="I35" s="5">
        <v>58785</v>
      </c>
      <c r="J35" s="5">
        <v>144000</v>
      </c>
      <c r="K35" s="5">
        <v>2705.6</v>
      </c>
      <c r="M35" s="6">
        <v>3.9100000000000003E-2</v>
      </c>
      <c r="N35" s="6">
        <v>1.8E-3</v>
      </c>
      <c r="O35" s="45"/>
      <c r="P35" s="45"/>
    </row>
    <row r="36" spans="1:16">
      <c r="A36" s="4" t="s">
        <v>785</v>
      </c>
      <c r="B36" s="15" t="s">
        <v>786</v>
      </c>
      <c r="C36" s="4" t="s">
        <v>139</v>
      </c>
      <c r="D36" s="4"/>
      <c r="E36" s="4" t="s">
        <v>780</v>
      </c>
      <c r="F36" s="4" t="s">
        <v>140</v>
      </c>
      <c r="G36" s="4"/>
      <c r="H36" s="4" t="s">
        <v>41</v>
      </c>
      <c r="I36" s="5">
        <v>38871</v>
      </c>
      <c r="J36" s="5">
        <v>1384</v>
      </c>
      <c r="K36" s="5">
        <v>1951.23</v>
      </c>
      <c r="M36" s="6">
        <v>2.8199999999999999E-2</v>
      </c>
      <c r="N36" s="6">
        <v>1.2999999999999999E-3</v>
      </c>
      <c r="O36" s="45"/>
      <c r="P36" s="45"/>
    </row>
    <row r="37" spans="1:16">
      <c r="A37" s="4" t="s">
        <v>787</v>
      </c>
      <c r="B37" s="15" t="s">
        <v>788</v>
      </c>
      <c r="C37" s="4" t="s">
        <v>139</v>
      </c>
      <c r="D37" s="4"/>
      <c r="E37" s="4" t="s">
        <v>780</v>
      </c>
      <c r="F37" s="4" t="s">
        <v>140</v>
      </c>
      <c r="G37" s="4"/>
      <c r="H37" s="4" t="s">
        <v>46</v>
      </c>
      <c r="I37" s="5">
        <v>20117</v>
      </c>
      <c r="J37" s="5">
        <v>2916</v>
      </c>
      <c r="K37" s="5">
        <v>2472.92</v>
      </c>
      <c r="L37" s="6">
        <v>2.0000000000000001E-4</v>
      </c>
      <c r="M37" s="6">
        <v>3.5700000000000003E-2</v>
      </c>
      <c r="N37" s="6">
        <v>1.6000000000000001E-3</v>
      </c>
      <c r="O37" s="45"/>
      <c r="P37" s="45"/>
    </row>
    <row r="38" spans="1:16">
      <c r="A38" s="4" t="s">
        <v>789</v>
      </c>
      <c r="B38" s="15" t="s">
        <v>790</v>
      </c>
      <c r="C38" s="4" t="s">
        <v>139</v>
      </c>
      <c r="D38" s="4"/>
      <c r="E38" s="4" t="s">
        <v>780</v>
      </c>
      <c r="F38" s="4" t="s">
        <v>140</v>
      </c>
      <c r="G38" s="4"/>
      <c r="H38" s="4" t="s">
        <v>41</v>
      </c>
      <c r="I38" s="5">
        <v>12704</v>
      </c>
      <c r="J38" s="5">
        <v>1490.44</v>
      </c>
      <c r="K38" s="5">
        <v>686.76</v>
      </c>
      <c r="L38" s="6">
        <v>1.1000000000000001E-3</v>
      </c>
      <c r="M38" s="6">
        <v>9.9000000000000008E-3</v>
      </c>
      <c r="N38" s="6">
        <v>4.0000000000000002E-4</v>
      </c>
      <c r="O38" s="45"/>
      <c r="P38" s="45"/>
    </row>
    <row r="39" spans="1:16">
      <c r="A39" s="4" t="s">
        <v>791</v>
      </c>
      <c r="B39" s="15" t="s">
        <v>792</v>
      </c>
      <c r="C39" s="4" t="s">
        <v>351</v>
      </c>
      <c r="D39" s="4"/>
      <c r="E39" s="4" t="s">
        <v>780</v>
      </c>
      <c r="F39" s="4" t="s">
        <v>140</v>
      </c>
      <c r="G39" s="4"/>
      <c r="H39" s="4" t="s">
        <v>42</v>
      </c>
      <c r="I39" s="5">
        <v>7707</v>
      </c>
      <c r="J39" s="5">
        <v>1232875</v>
      </c>
      <c r="K39" s="5">
        <v>3036.95</v>
      </c>
      <c r="L39" s="6">
        <v>2.9999999999999997E-4</v>
      </c>
      <c r="M39" s="6">
        <v>4.3900000000000002E-2</v>
      </c>
      <c r="N39" s="6">
        <v>2E-3</v>
      </c>
      <c r="O39" s="45"/>
      <c r="P39" s="45"/>
    </row>
    <row r="40" spans="1:16">
      <c r="A40" s="4" t="s">
        <v>793</v>
      </c>
      <c r="B40" s="15" t="s">
        <v>794</v>
      </c>
      <c r="C40" s="4" t="s">
        <v>139</v>
      </c>
      <c r="D40" s="4"/>
      <c r="E40" s="4" t="s">
        <v>780</v>
      </c>
      <c r="F40" s="4" t="s">
        <v>140</v>
      </c>
      <c r="G40" s="4"/>
      <c r="H40" s="4" t="s">
        <v>41</v>
      </c>
      <c r="I40" s="5">
        <v>1539</v>
      </c>
      <c r="J40" s="5">
        <v>44631.26</v>
      </c>
      <c r="K40" s="5">
        <v>2491.3000000000002</v>
      </c>
      <c r="M40" s="6">
        <v>3.5999999999999997E-2</v>
      </c>
      <c r="N40" s="6">
        <v>1.6000000000000001E-3</v>
      </c>
      <c r="O40" s="45"/>
      <c r="P40" s="45"/>
    </row>
    <row r="41" spans="1:16">
      <c r="A41" s="11" t="s">
        <v>748</v>
      </c>
      <c r="B41" s="12"/>
      <c r="C41" s="11"/>
      <c r="D41" s="11"/>
      <c r="E41" s="11"/>
      <c r="F41" s="11"/>
      <c r="G41" s="11"/>
      <c r="H41" s="11"/>
      <c r="I41" s="13">
        <v>2177</v>
      </c>
      <c r="K41" s="13">
        <v>2242.38</v>
      </c>
      <c r="M41" s="14">
        <v>3.2399999999999998E-2</v>
      </c>
      <c r="N41" s="14">
        <v>1.5E-3</v>
      </c>
      <c r="O41" s="45"/>
      <c r="P41" s="45"/>
    </row>
    <row r="42" spans="1:16">
      <c r="A42" s="4" t="s">
        <v>795</v>
      </c>
      <c r="B42" s="15" t="s">
        <v>796</v>
      </c>
      <c r="C42" s="4" t="s">
        <v>139</v>
      </c>
      <c r="D42" s="4"/>
      <c r="E42" s="4" t="s">
        <v>139</v>
      </c>
      <c r="F42" s="4" t="s">
        <v>140</v>
      </c>
      <c r="G42" s="4"/>
      <c r="H42" s="4" t="s">
        <v>41</v>
      </c>
      <c r="I42" s="5">
        <v>2177</v>
      </c>
      <c r="J42" s="5">
        <v>28399</v>
      </c>
      <c r="K42" s="5">
        <v>2242.38</v>
      </c>
      <c r="M42" s="6">
        <v>3.2399999999999998E-2</v>
      </c>
      <c r="N42" s="6">
        <v>1.5E-3</v>
      </c>
      <c r="O42" s="45"/>
      <c r="P42" s="45"/>
    </row>
    <row r="43" spans="1:16">
      <c r="A43" s="45" t="s">
        <v>1365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P43" s="45"/>
    </row>
    <row r="44" spans="1:16">
      <c r="A44" s="48" t="s">
        <v>111</v>
      </c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5"/>
    </row>
    <row r="45" spans="1:16">
      <c r="J45" s="21">
        <f>J26/3.627</f>
        <v>114.48028673835127</v>
      </c>
      <c r="P45" s="45"/>
    </row>
    <row r="46" spans="1:16">
      <c r="A46" s="44" t="s">
        <v>71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5"/>
    </row>
    <row r="47" spans="1:16">
      <c r="A47" s="45" t="s">
        <v>1366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</row>
  </sheetData>
  <mergeCells count="12">
    <mergeCell ref="A44:O44"/>
    <mergeCell ref="A46:O46"/>
    <mergeCell ref="O7:O42"/>
    <mergeCell ref="A43:N43"/>
    <mergeCell ref="P1:P47"/>
    <mergeCell ref="A47:O47"/>
    <mergeCell ref="A1:O1"/>
    <mergeCell ref="A2:O2"/>
    <mergeCell ref="A3:O3"/>
    <mergeCell ref="A4:O4"/>
    <mergeCell ref="A5:O5"/>
    <mergeCell ref="A6:O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rightToLeft="1" workbookViewId="0">
      <selection sqref="A1:L1"/>
    </sheetView>
  </sheetViews>
  <sheetFormatPr defaultColWidth="9.140625" defaultRowHeight="12.75"/>
  <cols>
    <col min="1" max="1" width="27.7109375" customWidth="1"/>
    <col min="2" max="3" width="12.7109375" customWidth="1"/>
    <col min="4" max="4" width="15.7109375" customWidth="1"/>
    <col min="5" max="5" width="11.7109375" customWidth="1"/>
    <col min="6" max="6" width="12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5" t="s">
        <v>1366</v>
      </c>
    </row>
    <row r="2" spans="1:13" ht="15.75">
      <c r="A2" s="47" t="s">
        <v>1355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5"/>
    </row>
    <row r="3" spans="1:13" ht="15.75">
      <c r="A3" s="47" t="s">
        <v>1356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5"/>
    </row>
    <row r="4" spans="1:13" ht="15.75">
      <c r="A4" s="47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5"/>
    </row>
    <row r="5" spans="1:13" ht="15.75">
      <c r="A5" s="43" t="s">
        <v>112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5"/>
    </row>
    <row r="6" spans="1:13" ht="15.75">
      <c r="A6" s="43" t="s">
        <v>797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5"/>
    </row>
    <row r="7" spans="1:13">
      <c r="A7" s="1" t="s">
        <v>73</v>
      </c>
      <c r="B7" s="1" t="s">
        <v>74</v>
      </c>
      <c r="C7" s="1" t="s">
        <v>114</v>
      </c>
      <c r="D7" s="1" t="s">
        <v>143</v>
      </c>
      <c r="E7" s="1" t="s">
        <v>78</v>
      </c>
      <c r="F7" s="1" t="s">
        <v>117</v>
      </c>
      <c r="G7" s="1" t="s">
        <v>40</v>
      </c>
      <c r="H7" s="1" t="s">
        <v>81</v>
      </c>
      <c r="I7" s="1" t="s">
        <v>119</v>
      </c>
      <c r="J7" s="1" t="s">
        <v>120</v>
      </c>
      <c r="K7" s="1" t="s">
        <v>83</v>
      </c>
      <c r="L7" s="45" t="s">
        <v>1365</v>
      </c>
      <c r="M7" s="45"/>
    </row>
    <row r="8" spans="1:13" ht="13.5" thickBot="1">
      <c r="A8" s="2"/>
      <c r="B8" s="2"/>
      <c r="C8" s="2"/>
      <c r="D8" s="2"/>
      <c r="E8" s="2"/>
      <c r="F8" s="2" t="s">
        <v>123</v>
      </c>
      <c r="G8" s="2" t="s">
        <v>124</v>
      </c>
      <c r="H8" s="2" t="s">
        <v>85</v>
      </c>
      <c r="I8" s="2" t="s">
        <v>84</v>
      </c>
      <c r="J8" s="2" t="s">
        <v>84</v>
      </c>
      <c r="K8" s="2" t="s">
        <v>84</v>
      </c>
      <c r="L8" s="45"/>
      <c r="M8" s="45"/>
    </row>
    <row r="9" spans="1:13" ht="13.5" thickTop="1">
      <c r="A9" s="1" t="s">
        <v>798</v>
      </c>
      <c r="B9" s="10"/>
      <c r="C9" s="1"/>
      <c r="D9" s="1"/>
      <c r="E9" s="1"/>
      <c r="F9" s="7">
        <v>96375</v>
      </c>
      <c r="H9" s="7">
        <v>115.65</v>
      </c>
      <c r="J9" s="8">
        <v>1</v>
      </c>
      <c r="K9" s="8">
        <v>1E-4</v>
      </c>
      <c r="L9" s="45"/>
      <c r="M9" s="45"/>
    </row>
    <row r="10" spans="1:13">
      <c r="A10" s="1" t="s">
        <v>799</v>
      </c>
      <c r="B10" s="10"/>
      <c r="C10" s="1"/>
      <c r="D10" s="1"/>
      <c r="E10" s="1"/>
      <c r="F10" s="7">
        <v>96375</v>
      </c>
      <c r="H10" s="7">
        <v>115.65</v>
      </c>
      <c r="J10" s="8">
        <v>1</v>
      </c>
      <c r="K10" s="8">
        <v>1E-4</v>
      </c>
      <c r="L10" s="45"/>
      <c r="M10" s="45"/>
    </row>
    <row r="11" spans="1:13">
      <c r="A11" s="11" t="s">
        <v>799</v>
      </c>
      <c r="B11" s="12"/>
      <c r="C11" s="11"/>
      <c r="D11" s="11"/>
      <c r="E11" s="11"/>
      <c r="F11" s="13">
        <v>96375</v>
      </c>
      <c r="H11" s="13">
        <v>115.65</v>
      </c>
      <c r="J11" s="14">
        <v>1</v>
      </c>
      <c r="K11" s="14">
        <v>1E-4</v>
      </c>
      <c r="L11" s="45"/>
      <c r="M11" s="45"/>
    </row>
    <row r="12" spans="1:13">
      <c r="A12" s="4" t="s">
        <v>800</v>
      </c>
      <c r="B12" s="15">
        <v>1147768</v>
      </c>
      <c r="C12" s="4" t="s">
        <v>130</v>
      </c>
      <c r="D12" s="4" t="s">
        <v>173</v>
      </c>
      <c r="E12" s="4" t="s">
        <v>91</v>
      </c>
      <c r="F12" s="5">
        <v>96375</v>
      </c>
      <c r="G12" s="5">
        <v>120</v>
      </c>
      <c r="H12" s="5">
        <v>115.65</v>
      </c>
      <c r="I12" s="6">
        <v>4.4000000000000003E-3</v>
      </c>
      <c r="J12" s="6">
        <v>1</v>
      </c>
      <c r="K12" s="6">
        <v>1E-4</v>
      </c>
      <c r="L12" s="45"/>
      <c r="M12" s="45"/>
    </row>
    <row r="13" spans="1:13">
      <c r="A13" s="1" t="s">
        <v>801</v>
      </c>
      <c r="B13" s="10"/>
      <c r="C13" s="1"/>
      <c r="D13" s="1"/>
      <c r="E13" s="1"/>
      <c r="F13" s="7">
        <v>0</v>
      </c>
      <c r="H13" s="7">
        <v>0</v>
      </c>
      <c r="J13" s="8">
        <v>0</v>
      </c>
      <c r="K13" s="8">
        <v>0</v>
      </c>
      <c r="L13" s="45"/>
      <c r="M13" s="45"/>
    </row>
    <row r="14" spans="1:13">
      <c r="A14" s="11" t="s">
        <v>801</v>
      </c>
      <c r="B14" s="12"/>
      <c r="C14" s="11"/>
      <c r="D14" s="11"/>
      <c r="E14" s="11"/>
      <c r="F14" s="13">
        <v>0</v>
      </c>
      <c r="H14" s="13">
        <v>0</v>
      </c>
      <c r="J14" s="14">
        <v>0</v>
      </c>
      <c r="K14" s="14">
        <v>0</v>
      </c>
      <c r="L14" s="45"/>
      <c r="M14" s="45"/>
    </row>
    <row r="15" spans="1:13">
      <c r="A15" s="45" t="s">
        <v>1365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M15" s="45"/>
    </row>
    <row r="16" spans="1:13">
      <c r="A16" s="48" t="s">
        <v>111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5"/>
    </row>
    <row r="17" spans="1:13">
      <c r="A17" s="44" t="s">
        <v>71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5"/>
    </row>
    <row r="18" spans="1:13">
      <c r="A18" s="45" t="s">
        <v>1366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</row>
  </sheetData>
  <mergeCells count="12">
    <mergeCell ref="A16:L16"/>
    <mergeCell ref="A17:L17"/>
    <mergeCell ref="L7:L14"/>
    <mergeCell ref="A15:K15"/>
    <mergeCell ref="M1:M18"/>
    <mergeCell ref="A18:L18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4D861B2-1703-497B-A485-26B2F8D43801}"/>
</file>

<file path=customXml/itemProps2.xml><?xml version="1.0" encoding="utf-8"?>
<ds:datastoreItem xmlns:ds="http://schemas.openxmlformats.org/officeDocument/2006/customXml" ds:itemID="{57BACBEE-1468-4A26-92A6-D4F43F4593B4}"/>
</file>

<file path=customXml/itemProps3.xml><?xml version="1.0" encoding="utf-8"?>
<ds:datastoreItem xmlns:ds="http://schemas.openxmlformats.org/officeDocument/2006/customXml" ds:itemID="{E11B6FC9-1F3C-47DC-9C5A-C4801A0658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Eyal Krause</cp:lastModifiedBy>
  <dcterms:created xsi:type="dcterms:W3CDTF">2018-10-18T12:20:02Z</dcterms:created>
  <dcterms:modified xsi:type="dcterms:W3CDTF">2018-11-22T09:41:24Z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